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hugosantanapereira/Desktop/"/>
    </mc:Choice>
  </mc:AlternateContent>
  <xr:revisionPtr revIDLastSave="0" documentId="13_ncr:1_{C63B645F-A750-AD4F-8A43-8EA68B4B3471}" xr6:coauthVersionLast="34" xr6:coauthVersionMax="34" xr10:uidLastSave="{00000000-0000-0000-0000-000000000000}"/>
  <bookViews>
    <workbookView xWindow="38200" yWindow="460" windowWidth="28800" windowHeight="21060" tabRatio="745" xr2:uid="{00000000-000D-0000-FFFF-FFFF00000000}"/>
  </bookViews>
  <sheets>
    <sheet name="Cover Sheet" sheetId="94" r:id="rId1"/>
    <sheet name="Table Of Contents" sheetId="78" r:id="rId2"/>
    <sheet name="National and Regional Policies " sheetId="84" r:id="rId3"/>
    <sheet name="Validated IC Initiatives" sheetId="85" r:id="rId4"/>
    <sheet name="Repository of all Initiatives" sheetId="20" r:id="rId5"/>
    <sheet name="Excluded IC Initiatives" sheetId="81" r:id="rId6"/>
    <sheet name="Unverifiable IC Initiatives " sheetId="92" r:id="rId7"/>
    <sheet name="Research sources" sheetId="49" r:id="rId8"/>
    <sheet name="Notes - Guidance" sheetId="16" state="hidden" r:id="rId9"/>
    <sheet name=" Internet searches (blank)" sheetId="14" state="hidden" r:id="rId10"/>
    <sheet name="Internet searches Bulgarian" sheetId="73" r:id="rId11"/>
    <sheet name="Internet searches Czech " sheetId="89" r:id="rId12"/>
    <sheet name="Internet searches Croatian" sheetId="75" r:id="rId13"/>
    <sheet name="Internet searches English" sheetId="53" r:id="rId14"/>
    <sheet name="Internet searches Danish" sheetId="86" r:id="rId15"/>
    <sheet name="Internet searches Dutch" sheetId="32" r:id="rId16"/>
    <sheet name="Internet searches Estonian" sheetId="74" r:id="rId17"/>
    <sheet name="Internet searches Finnish" sheetId="69" r:id="rId18"/>
    <sheet name="Internet searches French" sheetId="56" r:id="rId19"/>
    <sheet name="Internet searches Greek" sheetId="71" r:id="rId20"/>
    <sheet name="Internet searches German" sheetId="70" r:id="rId21"/>
    <sheet name="Internet searches Hungarian" sheetId="76" r:id="rId22"/>
    <sheet name="Internet searches Icelandic" sheetId="50" r:id="rId23"/>
    <sheet name="Internet searches Italian" sheetId="25" r:id="rId24"/>
    <sheet name="Internet searches Latvian" sheetId="90" r:id="rId25"/>
    <sheet name="Internet searches Lithuanian" sheetId="67" r:id="rId26"/>
    <sheet name="Internet searches Norwegian" sheetId="91" r:id="rId27"/>
    <sheet name="Internet searches Polish" sheetId="68" r:id="rId28"/>
    <sheet name="Internet searches Portuguese" sheetId="23" r:id="rId29"/>
    <sheet name="Sheet2" sheetId="2" state="hidden" r:id="rId30"/>
    <sheet name="Internet searches Romanian" sheetId="83" r:id="rId31"/>
    <sheet name="Internet searches Slovak" sheetId="88" r:id="rId32"/>
    <sheet name="Internet searches Slovenian" sheetId="77" r:id="rId33"/>
    <sheet name="Internet searches Spanish" sheetId="19" r:id="rId34"/>
    <sheet name="Internet searches Swedish" sheetId="87" r:id="rId35"/>
  </sheets>
  <definedNames>
    <definedName name="_xlnm._FilterDatabase" localSheetId="5" hidden="1">'Excluded IC Initiatives'!$A$1:$X$3</definedName>
    <definedName name="_xlnm._FilterDatabase" localSheetId="2" hidden="1">'National and Regional Policies '!$A$1:$X$74</definedName>
    <definedName name="_xlnm._FilterDatabase" localSheetId="4" hidden="1">'Repository of all Initiatives'!$A$1:$X$665</definedName>
    <definedName name="_xlnm._FilterDatabase" localSheetId="3" hidden="1">'Validated IC Initiatives'!$A$1:$Z$551</definedName>
    <definedName name="gora" localSheetId="14">'Internet searches Danish'!$B$3</definedName>
    <definedName name="gora" localSheetId="27">'Internet searches Polish'!$B$3</definedName>
    <definedName name="gora" localSheetId="34">'Internet searches Swedish'!#REF!</definedName>
    <definedName name="No">Sheet2!$A$1</definedName>
    <definedName name="OLE_LINK7" localSheetId="1">'Table Of Contents'!$C$18</definedName>
    <definedName name="_xlnm.Print_Area" localSheetId="14">'Internet searches Danish'!$A$1:$F$117</definedName>
    <definedName name="_xlnm.Print_Area" localSheetId="34">'Internet searches Swedish'!$A$1:$F$49</definedName>
    <definedName name="Yes">Sheet2!$A$2</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V545" i="85" l="1"/>
  <c r="U545" i="85"/>
  <c r="V544" i="85"/>
  <c r="U544" i="85"/>
  <c r="V540" i="85"/>
  <c r="U540" i="85"/>
  <c r="V539" i="85"/>
  <c r="V538" i="85"/>
  <c r="U538" i="85"/>
  <c r="V536" i="85"/>
  <c r="U536" i="85"/>
  <c r="V535" i="85"/>
  <c r="U535" i="85"/>
  <c r="V534" i="85"/>
  <c r="U534" i="85"/>
  <c r="V533" i="85"/>
  <c r="U533" i="85"/>
  <c r="V530" i="85"/>
  <c r="U530" i="85"/>
  <c r="V529" i="85"/>
  <c r="U529" i="85"/>
  <c r="V528" i="85"/>
  <c r="U528" i="85"/>
  <c r="V527" i="85"/>
  <c r="U527" i="85"/>
  <c r="V526" i="85"/>
  <c r="U526" i="85"/>
  <c r="V525" i="85"/>
  <c r="U525" i="85"/>
  <c r="V524" i="85"/>
  <c r="U524" i="85"/>
  <c r="V523" i="85"/>
  <c r="U523" i="85"/>
  <c r="V522" i="85"/>
  <c r="U522" i="85"/>
  <c r="V521" i="85"/>
  <c r="U521" i="85"/>
  <c r="V520" i="85"/>
  <c r="U520" i="85"/>
  <c r="V519" i="85"/>
  <c r="U519" i="85"/>
  <c r="V518" i="85"/>
  <c r="U518" i="85"/>
  <c r="V517" i="85"/>
  <c r="U517" i="85"/>
  <c r="V516" i="85"/>
  <c r="U516" i="85"/>
  <c r="V514" i="85"/>
  <c r="U514" i="85"/>
  <c r="V511" i="85"/>
  <c r="U511" i="85"/>
  <c r="V510" i="85"/>
  <c r="U510" i="85"/>
  <c r="V509" i="85"/>
  <c r="U509" i="85"/>
  <c r="V508" i="85"/>
  <c r="U508" i="85"/>
  <c r="V507" i="85"/>
  <c r="U507" i="85"/>
  <c r="V506" i="85"/>
  <c r="U506" i="85"/>
  <c r="V505" i="85"/>
  <c r="U505" i="85"/>
  <c r="V464" i="85"/>
  <c r="V463" i="85"/>
  <c r="V460" i="85"/>
  <c r="U460" i="85"/>
  <c r="V459" i="85"/>
  <c r="U459" i="85"/>
  <c r="V458" i="85"/>
  <c r="U458" i="85"/>
  <c r="V457" i="85"/>
  <c r="U457" i="85"/>
  <c r="V456" i="85"/>
  <c r="U456" i="85"/>
  <c r="V455" i="85"/>
  <c r="U455" i="85"/>
  <c r="V454" i="85"/>
  <c r="U454" i="85"/>
  <c r="V453" i="85"/>
  <c r="U453" i="85"/>
  <c r="V452" i="85"/>
  <c r="U452" i="85"/>
  <c r="V451" i="85"/>
  <c r="U451" i="85"/>
  <c r="P436" i="85"/>
  <c r="V425" i="85"/>
  <c r="U425" i="85"/>
  <c r="V424" i="85"/>
  <c r="U424" i="85"/>
  <c r="V423" i="85"/>
  <c r="U423" i="85"/>
  <c r="V422" i="85"/>
  <c r="U422" i="85"/>
  <c r="V421" i="85"/>
  <c r="U421" i="85"/>
  <c r="V420" i="85"/>
  <c r="U420" i="85"/>
  <c r="V419" i="85"/>
  <c r="U419" i="85"/>
  <c r="V418" i="85"/>
  <c r="U418" i="85"/>
  <c r="V417" i="85"/>
  <c r="U417" i="85"/>
  <c r="V415" i="85"/>
  <c r="U415" i="85"/>
  <c r="V414" i="85"/>
  <c r="U414" i="85"/>
  <c r="V413" i="85"/>
  <c r="U413" i="85"/>
  <c r="V412" i="85"/>
  <c r="U412" i="85"/>
  <c r="V411" i="85"/>
  <c r="U411" i="85"/>
  <c r="V410" i="85"/>
  <c r="U410" i="85"/>
  <c r="V409" i="85"/>
  <c r="U409" i="85"/>
  <c r="V407" i="85"/>
  <c r="U407" i="85"/>
  <c r="V406" i="85"/>
  <c r="U406" i="85"/>
  <c r="V405" i="85"/>
  <c r="U405" i="85"/>
  <c r="V404" i="85"/>
  <c r="U404" i="85"/>
  <c r="V403" i="85"/>
  <c r="U403" i="85"/>
  <c r="V402" i="85"/>
  <c r="U402" i="85"/>
  <c r="V401" i="85"/>
  <c r="U401" i="85"/>
  <c r="V400" i="85"/>
  <c r="U400" i="85"/>
  <c r="V399" i="85"/>
  <c r="U399" i="85"/>
  <c r="V398" i="85"/>
  <c r="U398" i="85"/>
  <c r="V397" i="85"/>
  <c r="U397" i="85"/>
  <c r="V395" i="85"/>
  <c r="U395" i="85"/>
  <c r="V394" i="85"/>
  <c r="U394" i="85"/>
  <c r="V393" i="85"/>
  <c r="U393" i="85"/>
  <c r="V392" i="85"/>
  <c r="U392" i="85"/>
  <c r="V391" i="85"/>
  <c r="U391" i="85"/>
  <c r="V390" i="85"/>
  <c r="U390" i="85"/>
  <c r="U388" i="85"/>
  <c r="V387" i="85"/>
  <c r="U387" i="85"/>
  <c r="V386" i="85"/>
  <c r="U386" i="85"/>
  <c r="V385" i="85"/>
  <c r="U385" i="85"/>
  <c r="U384" i="85"/>
  <c r="V382" i="85"/>
  <c r="U382" i="85"/>
  <c r="V381" i="85"/>
  <c r="U381" i="85"/>
  <c r="V380" i="85"/>
  <c r="U380" i="85"/>
  <c r="V379" i="85"/>
  <c r="U379" i="85"/>
  <c r="V378" i="85"/>
  <c r="U378" i="85"/>
  <c r="V377" i="85"/>
  <c r="U377" i="85"/>
  <c r="V376" i="85"/>
  <c r="U376" i="85"/>
  <c r="V353" i="85"/>
  <c r="U353" i="85"/>
  <c r="V352" i="85"/>
  <c r="U352" i="85"/>
  <c r="V351" i="85"/>
  <c r="U351" i="85"/>
  <c r="V346" i="85"/>
  <c r="U346" i="85"/>
  <c r="V345" i="85"/>
  <c r="U345" i="85"/>
  <c r="V344" i="85"/>
  <c r="U344" i="85"/>
  <c r="V15" i="81"/>
  <c r="U15" i="81"/>
  <c r="V13" i="81"/>
  <c r="U13" i="81"/>
  <c r="V6" i="81"/>
  <c r="U6" i="81"/>
  <c r="V5" i="81"/>
  <c r="U5" i="81"/>
  <c r="V4" i="81"/>
  <c r="U4" i="81"/>
  <c r="V104" i="85"/>
  <c r="V103" i="85"/>
  <c r="V102" i="85"/>
  <c r="V101" i="85"/>
  <c r="V100" i="85"/>
  <c r="V98" i="85"/>
  <c r="V95" i="85"/>
  <c r="V94" i="85"/>
  <c r="V93" i="85"/>
  <c r="U93" i="85"/>
  <c r="V92" i="85"/>
  <c r="U92" i="85"/>
  <c r="V91" i="85"/>
  <c r="V90" i="85"/>
  <c r="U90" i="85"/>
  <c r="V89" i="85"/>
  <c r="V88" i="85"/>
  <c r="U88" i="85"/>
  <c r="V87" i="85"/>
  <c r="U87" i="85"/>
  <c r="V85" i="85"/>
  <c r="V84" i="85"/>
  <c r="V83" i="85"/>
  <c r="V82" i="85"/>
  <c r="U82" i="85"/>
  <c r="V80" i="85"/>
  <c r="U80" i="85"/>
  <c r="V79" i="85"/>
  <c r="V78" i="85"/>
  <c r="U78" i="85"/>
  <c r="V76" i="85"/>
  <c r="V75" i="85"/>
  <c r="V74" i="85"/>
  <c r="U74" i="85"/>
  <c r="V73" i="85"/>
  <c r="U73" i="85"/>
  <c r="V72" i="85"/>
  <c r="V71" i="85"/>
  <c r="U71" i="85"/>
  <c r="V70" i="85"/>
  <c r="U70" i="85"/>
  <c r="V69" i="85"/>
  <c r="U69" i="85"/>
  <c r="V67" i="85"/>
  <c r="V56" i="85"/>
  <c r="V54" i="85"/>
  <c r="V53" i="85"/>
  <c r="U53" i="85"/>
  <c r="V51" i="85"/>
  <c r="U51" i="85"/>
  <c r="V49" i="85"/>
  <c r="V47" i="85"/>
  <c r="V46" i="85"/>
  <c r="U46" i="85"/>
  <c r="V45" i="85"/>
  <c r="U45" i="85"/>
  <c r="V42" i="85"/>
  <c r="V41" i="85"/>
  <c r="V40" i="85"/>
  <c r="V39" i="85"/>
  <c r="V38" i="85"/>
  <c r="V37" i="85"/>
  <c r="U37" i="85"/>
  <c r="V36" i="85"/>
  <c r="V35" i="85"/>
  <c r="V34" i="85"/>
  <c r="V33" i="85"/>
  <c r="V32" i="85"/>
  <c r="V31" i="85"/>
  <c r="U31" i="85"/>
  <c r="V22" i="85"/>
  <c r="V21" i="85"/>
  <c r="V20" i="85"/>
  <c r="U20" i="85"/>
  <c r="V19" i="85"/>
  <c r="V18" i="85"/>
  <c r="V17" i="85"/>
  <c r="U17" i="85"/>
  <c r="V16" i="85"/>
  <c r="V15" i="85"/>
  <c r="V14" i="85"/>
  <c r="V13" i="85"/>
  <c r="V12" i="85"/>
  <c r="V11" i="85"/>
  <c r="V10" i="85"/>
  <c r="U10" i="85"/>
  <c r="V9" i="85"/>
  <c r="V8" i="85"/>
  <c r="V7" i="85"/>
  <c r="V6" i="85"/>
  <c r="V5" i="85"/>
  <c r="U5" i="85"/>
  <c r="V4" i="85"/>
  <c r="V195" i="85"/>
  <c r="U195" i="85"/>
  <c r="V192" i="85"/>
  <c r="U192" i="85"/>
  <c r="V191" i="85"/>
  <c r="U191" i="85"/>
  <c r="V184" i="85"/>
  <c r="U184" i="85"/>
  <c r="V181" i="85"/>
  <c r="V180" i="85"/>
  <c r="V179" i="85"/>
  <c r="U179" i="85"/>
  <c r="V178" i="85"/>
  <c r="V177" i="85"/>
  <c r="V176" i="85"/>
  <c r="V121" i="85"/>
  <c r="U121" i="85"/>
  <c r="V120" i="85"/>
  <c r="V119" i="85"/>
  <c r="U119" i="85"/>
  <c r="V118" i="85"/>
  <c r="U118" i="85"/>
  <c r="V117" i="85"/>
  <c r="U117" i="85"/>
  <c r="U218" i="20"/>
  <c r="V218" i="20"/>
  <c r="U219" i="20"/>
  <c r="V219" i="20"/>
  <c r="V665" i="20"/>
  <c r="U665" i="20"/>
  <c r="V664" i="20"/>
  <c r="U664" i="20"/>
  <c r="V663" i="20"/>
  <c r="V662" i="20"/>
  <c r="V661" i="20"/>
  <c r="V658" i="20"/>
  <c r="V657" i="20"/>
  <c r="V656" i="20"/>
  <c r="V655" i="20"/>
  <c r="U655" i="20"/>
  <c r="V654" i="20"/>
  <c r="U654" i="20"/>
  <c r="V653" i="20"/>
  <c r="U653" i="20"/>
  <c r="V652" i="20"/>
  <c r="U652" i="20"/>
  <c r="V651" i="20"/>
  <c r="U651" i="20"/>
  <c r="V649" i="20"/>
  <c r="U649" i="20"/>
  <c r="V644" i="20"/>
  <c r="U644" i="20"/>
  <c r="V643" i="20"/>
  <c r="U643" i="20"/>
  <c r="V642" i="20"/>
  <c r="U642" i="20"/>
  <c r="V641" i="20"/>
  <c r="U641" i="20"/>
  <c r="V640" i="20"/>
  <c r="U640" i="20"/>
  <c r="V639" i="20"/>
  <c r="U639" i="20"/>
  <c r="V638" i="20"/>
  <c r="U638" i="20"/>
  <c r="V635" i="20"/>
  <c r="U635" i="20"/>
  <c r="V634" i="20"/>
  <c r="U634" i="20"/>
  <c r="V633" i="20"/>
  <c r="U633" i="20"/>
  <c r="V632" i="20"/>
  <c r="U632" i="20"/>
  <c r="V631" i="20"/>
  <c r="U631" i="20"/>
  <c r="V630" i="20"/>
  <c r="U630" i="20"/>
  <c r="V154" i="20"/>
  <c r="U154" i="20"/>
  <c r="V153" i="20"/>
  <c r="V152" i="20"/>
  <c r="U152" i="20"/>
  <c r="V151" i="20"/>
  <c r="U151" i="20"/>
  <c r="V150" i="20"/>
  <c r="U150" i="20"/>
  <c r="V366" i="20"/>
  <c r="U366" i="20"/>
  <c r="V365" i="20"/>
  <c r="U365" i="20"/>
  <c r="V364" i="20"/>
  <c r="U364" i="20"/>
  <c r="V361" i="20"/>
  <c r="U361" i="20"/>
  <c r="V360" i="20"/>
  <c r="U360" i="20"/>
  <c r="V359" i="20"/>
  <c r="U359" i="20"/>
  <c r="V358" i="20"/>
  <c r="U358" i="20"/>
  <c r="V357" i="20"/>
  <c r="U357" i="20"/>
  <c r="V356" i="20"/>
  <c r="U356" i="20"/>
  <c r="V355" i="20"/>
  <c r="U355" i="20"/>
  <c r="V354" i="20"/>
  <c r="U354" i="20"/>
  <c r="V353" i="20"/>
  <c r="U353" i="20"/>
  <c r="V352" i="20"/>
  <c r="U352" i="20"/>
  <c r="V93" i="20"/>
  <c r="V92" i="20"/>
  <c r="V38" i="20"/>
  <c r="U280" i="20"/>
  <c r="V22" i="20"/>
  <c r="V21" i="20"/>
  <c r="P331" i="20"/>
  <c r="U250" i="20"/>
  <c r="V250" i="20"/>
  <c r="U252" i="20"/>
  <c r="V252" i="20"/>
  <c r="U253" i="20"/>
  <c r="V253" i="20"/>
  <c r="V261" i="20"/>
  <c r="V262" i="20"/>
  <c r="U615" i="20"/>
  <c r="U616" i="20"/>
  <c r="U617" i="20"/>
  <c r="U618" i="20"/>
  <c r="U619" i="20"/>
  <c r="U628" i="20"/>
  <c r="U629" i="20"/>
  <c r="U602" i="20"/>
  <c r="U603" i="20"/>
  <c r="U604" i="20"/>
  <c r="U605" i="20"/>
  <c r="U606" i="20"/>
  <c r="U607" i="20"/>
  <c r="U608" i="20"/>
  <c r="U613" i="20"/>
  <c r="U192" i="20"/>
  <c r="U310" i="20"/>
  <c r="U311" i="20"/>
  <c r="U312" i="20"/>
  <c r="U313" i="20"/>
  <c r="U314" i="20"/>
  <c r="U315" i="20"/>
  <c r="U316" i="20"/>
  <c r="U317" i="20"/>
  <c r="U320" i="20"/>
  <c r="U298" i="20"/>
  <c r="U299" i="20"/>
  <c r="U301" i="20"/>
  <c r="U302" i="20"/>
  <c r="U303" i="20"/>
  <c r="U304" i="20"/>
  <c r="U305" i="20"/>
  <c r="U306" i="20"/>
  <c r="U307" i="20"/>
  <c r="U309" i="20"/>
  <c r="U289" i="20"/>
  <c r="U290" i="20"/>
  <c r="U291" i="20"/>
  <c r="U292" i="20"/>
  <c r="U293" i="20"/>
  <c r="U294" i="20"/>
  <c r="U295" i="20"/>
  <c r="U296" i="20"/>
  <c r="U297" i="20"/>
  <c r="U274" i="20"/>
  <c r="U276" i="20"/>
  <c r="U277" i="20"/>
  <c r="U278" i="20"/>
  <c r="U279" i="20"/>
  <c r="U282" i="20"/>
  <c r="U283" i="20"/>
  <c r="U284" i="20"/>
  <c r="U285" i="20"/>
  <c r="U286" i="20"/>
  <c r="U287" i="20"/>
  <c r="U264" i="20"/>
  <c r="U268" i="20"/>
  <c r="U269" i="20"/>
  <c r="U270" i="20"/>
  <c r="U271" i="20"/>
  <c r="U272" i="20"/>
  <c r="U273" i="20"/>
  <c r="U220" i="20"/>
  <c r="U108" i="20"/>
  <c r="U110" i="20"/>
  <c r="U112" i="20"/>
  <c r="U113" i="20"/>
  <c r="U115" i="20"/>
  <c r="U101" i="20"/>
  <c r="U107" i="20"/>
  <c r="U79" i="20"/>
  <c r="U80" i="20"/>
  <c r="U86" i="20"/>
  <c r="U87" i="20"/>
  <c r="U88" i="20"/>
  <c r="U90" i="20"/>
  <c r="U91" i="20"/>
  <c r="U95" i="20"/>
  <c r="U96" i="20"/>
  <c r="U98" i="20"/>
  <c r="U99" i="20"/>
  <c r="U65" i="20"/>
  <c r="U67" i="20"/>
  <c r="U45" i="20"/>
  <c r="U46" i="20"/>
  <c r="U5" i="20"/>
  <c r="U10" i="20"/>
  <c r="U17" i="20"/>
  <c r="U20" i="20"/>
  <c r="U31" i="20"/>
  <c r="U37" i="20"/>
  <c r="V4" i="20"/>
  <c r="V627" i="20"/>
  <c r="V628" i="20"/>
  <c r="V629" i="20"/>
  <c r="V604" i="20"/>
  <c r="V605" i="20"/>
  <c r="V606" i="20"/>
  <c r="V607" i="20"/>
  <c r="V608" i="20"/>
  <c r="V613" i="20"/>
  <c r="V615" i="20"/>
  <c r="V616" i="20"/>
  <c r="V617" i="20"/>
  <c r="V618" i="20"/>
  <c r="V619" i="20"/>
  <c r="V620" i="20"/>
  <c r="V621" i="20"/>
  <c r="V622" i="20"/>
  <c r="V625" i="20"/>
  <c r="V626" i="20"/>
  <c r="V192" i="20"/>
  <c r="V602" i="20"/>
  <c r="V603" i="20"/>
  <c r="V397" i="20"/>
  <c r="V396" i="20"/>
  <c r="V316" i="20"/>
  <c r="V317" i="20"/>
  <c r="V320" i="20"/>
  <c r="V305" i="20"/>
  <c r="V306" i="20"/>
  <c r="V307" i="20"/>
  <c r="V309" i="20"/>
  <c r="V310" i="20"/>
  <c r="V311" i="20"/>
  <c r="V312" i="20"/>
  <c r="V313" i="20"/>
  <c r="V314" i="20"/>
  <c r="V315" i="20"/>
  <c r="V291" i="20"/>
  <c r="V292" i="20"/>
  <c r="V293" i="20"/>
  <c r="V294" i="20"/>
  <c r="V295" i="20"/>
  <c r="V296" i="20"/>
  <c r="V297" i="20"/>
  <c r="V298" i="20"/>
  <c r="V299" i="20"/>
  <c r="V301" i="20"/>
  <c r="V302" i="20"/>
  <c r="V303" i="20"/>
  <c r="V304" i="20"/>
  <c r="V277" i="20"/>
  <c r="V278" i="20"/>
  <c r="V279" i="20"/>
  <c r="V282" i="20"/>
  <c r="V283" i="20"/>
  <c r="V284" i="20"/>
  <c r="V285" i="20"/>
  <c r="V286" i="20"/>
  <c r="V287" i="20"/>
  <c r="V289" i="20"/>
  <c r="V290" i="20"/>
  <c r="V265" i="20"/>
  <c r="V267" i="20"/>
  <c r="V268" i="20"/>
  <c r="V269" i="20"/>
  <c r="V270" i="20"/>
  <c r="V271" i="20"/>
  <c r="V272" i="20"/>
  <c r="V273" i="20"/>
  <c r="V274" i="20"/>
  <c r="V263" i="20"/>
  <c r="V264" i="20"/>
  <c r="V220" i="20"/>
  <c r="V125" i="20"/>
  <c r="V127" i="20"/>
  <c r="V128" i="20"/>
  <c r="V129" i="20"/>
  <c r="V130" i="20"/>
  <c r="V131" i="20"/>
  <c r="V115" i="20"/>
  <c r="V116" i="20"/>
  <c r="V104" i="20"/>
  <c r="V105" i="20"/>
  <c r="V107" i="20"/>
  <c r="V108" i="20"/>
  <c r="V109" i="20"/>
  <c r="V110" i="20"/>
  <c r="V111" i="20"/>
  <c r="V112" i="20"/>
  <c r="V113" i="20"/>
  <c r="V114" i="20"/>
  <c r="V79" i="20"/>
  <c r="V80" i="20"/>
  <c r="V84" i="20"/>
  <c r="V86" i="20"/>
  <c r="V87" i="20"/>
  <c r="V88" i="20"/>
  <c r="V89" i="20"/>
  <c r="V90" i="20"/>
  <c r="V91" i="20"/>
  <c r="V95" i="20"/>
  <c r="V96" i="20"/>
  <c r="V97" i="20"/>
  <c r="V98" i="20"/>
  <c r="V99" i="20"/>
  <c r="V101" i="20"/>
  <c r="V102" i="20"/>
  <c r="V103" i="20"/>
  <c r="V63" i="20"/>
  <c r="V65" i="20"/>
  <c r="V67" i="20"/>
  <c r="V68" i="20"/>
  <c r="V70" i="20"/>
  <c r="V45" i="20"/>
  <c r="V46" i="20"/>
  <c r="V47" i="20"/>
  <c r="V41" i="20"/>
  <c r="V42" i="20"/>
  <c r="V31" i="20"/>
  <c r="V32" i="20"/>
  <c r="V33" i="20"/>
  <c r="V34" i="20"/>
  <c r="V35" i="20"/>
  <c r="V36" i="20"/>
  <c r="V37" i="20"/>
  <c r="V39" i="20"/>
  <c r="V40" i="20"/>
  <c r="V20" i="20"/>
  <c r="V11" i="20"/>
  <c r="V6" i="20"/>
  <c r="V7" i="20"/>
  <c r="V8" i="20"/>
  <c r="V9" i="20"/>
  <c r="V10" i="20"/>
  <c r="V12" i="20"/>
  <c r="V13" i="20"/>
  <c r="V14" i="20"/>
  <c r="V15" i="20"/>
  <c r="V16" i="20"/>
  <c r="V17" i="20"/>
  <c r="V18" i="20"/>
  <c r="V19" i="20"/>
  <c r="V5" i="20"/>
</calcChain>
</file>

<file path=xl/sharedStrings.xml><?xml version="1.0" encoding="utf-8"?>
<sst xmlns="http://schemas.openxmlformats.org/spreadsheetml/2006/main" count="30672" uniqueCount="6103">
  <si>
    <t>Tab name</t>
  </si>
  <si>
    <t>Description</t>
  </si>
  <si>
    <t>Repository of Initiatives (all)</t>
  </si>
  <si>
    <t>Master list with all the initiatives gathered by the study team through different data collection methods</t>
  </si>
  <si>
    <t>Identified regional and/or national integrated care policies or strategies in EU 28, Norway and Iceland</t>
  </si>
  <si>
    <t>Integrated care projects, programmes or models in EU 28, Norway and Iceland</t>
  </si>
  <si>
    <t>Excluded IC initiatives</t>
  </si>
  <si>
    <t xml:space="preserve">Initiatives that were considered integrated care acording to other sources but were excluded from the repository of IC initiatives </t>
  </si>
  <si>
    <t>Initiatives that were not assessed because all the necessary information is not publicly available</t>
  </si>
  <si>
    <t>Research sources</t>
  </si>
  <si>
    <t>List of databases, compendiums, reports, repositories and websites reviewed for inclusion of initiavives in the repository</t>
  </si>
  <si>
    <t>Internet searches in EU languages</t>
  </si>
  <si>
    <t>Websites and keywords used by researchers in national EU languages</t>
  </si>
  <si>
    <t>Data entry ID</t>
  </si>
  <si>
    <t>Title</t>
  </si>
  <si>
    <t>Country</t>
  </si>
  <si>
    <t>Type of initiative</t>
  </si>
  <si>
    <t xml:space="preserve"> Source</t>
  </si>
  <si>
    <t>Care components</t>
  </si>
  <si>
    <t>Geographical scope</t>
  </si>
  <si>
    <t>Status</t>
  </si>
  <si>
    <t>Organisation affiliation</t>
  </si>
  <si>
    <t>Partner Organisations</t>
  </si>
  <si>
    <t>Target conditions</t>
  </si>
  <si>
    <t>Target age groups</t>
  </si>
  <si>
    <t>Financial resources</t>
  </si>
  <si>
    <t>Funding source</t>
  </si>
  <si>
    <t>Populational reach</t>
  </si>
  <si>
    <t>Integrated care classification</t>
  </si>
  <si>
    <t>Notes and comments</t>
  </si>
  <si>
    <t>Unique identifier (MS####, e.g. ES0001)</t>
  </si>
  <si>
    <t>Title of intervention, model, organisation, strategy or policy</t>
  </si>
  <si>
    <t>Country in which intervention, model, organisation, strategy or policy has been implemented</t>
  </si>
  <si>
    <t>Categorise the initiative as 1) intervention/project, 2) programme or model, 4) organisation, 5) strategy or 6) policy</t>
  </si>
  <si>
    <t>Web link or reference to a description of the initiative</t>
  </si>
  <si>
    <t>Care components that are part of the initiative - categorise as health care, social care, health records, education, mental health</t>
  </si>
  <si>
    <t>Categorise as national, regional, or local</t>
  </si>
  <si>
    <t>Is the initiative still on-going, or has it been completed?</t>
  </si>
  <si>
    <t>What is the main organisation affiliated with the initiative?</t>
  </si>
  <si>
    <t>Are there any other organisations affiliated with the initiative as partners?</t>
  </si>
  <si>
    <t>What are the conditions and diseases targeted by the initiative?</t>
  </si>
  <si>
    <t>What are the age groups targeted by the initiative?</t>
  </si>
  <si>
    <t>A description of the integrated care approach taken by the initiative</t>
  </si>
  <si>
    <t>Budget allocated to the initiative</t>
  </si>
  <si>
    <t>Source of budget allocated to the initiative - categorise as national, regional or local</t>
  </si>
  <si>
    <t>The estimated number, or range, of people that have access to the care components provided by the initiative</t>
  </si>
  <si>
    <t xml:space="preserve">Type of integration provided by the initiative according to the terminology used by Shortell et al. (1994) and Simoens &amp; Scott (1999) - Please tick the relevant boxes (Y) if it is possible to determine what type of integrated care is being implemented, based on the information available: </t>
  </si>
  <si>
    <t>Level of integration provided by the initiative according to the terminology used by Shortell et al. (1994) and Simoens &amp; Scott (1999) - Please tick the relevant box(es) (Y) if it is possible to determine the level of integration based on the information available:</t>
  </si>
  <si>
    <r>
      <t xml:space="preserve">If possible based on the available information, please determine the degree to which different elements of the initiative are connected, categorised as </t>
    </r>
    <r>
      <rPr>
        <b/>
        <i/>
        <sz val="14"/>
        <color rgb="FFE36C09"/>
        <rFont val="Calibri"/>
        <family val="2"/>
        <scheme val="minor"/>
      </rPr>
      <t>Linkage</t>
    </r>
    <r>
      <rPr>
        <i/>
        <sz val="14"/>
        <color rgb="FFE36C09"/>
        <rFont val="Calibri"/>
        <family val="2"/>
        <scheme val="minor"/>
      </rPr>
      <t xml:space="preserve">, </t>
    </r>
    <r>
      <rPr>
        <b/>
        <i/>
        <sz val="14"/>
        <color rgb="FFE36C09"/>
        <rFont val="Calibri"/>
        <family val="2"/>
        <scheme val="minor"/>
      </rPr>
      <t xml:space="preserve">Co-ordination </t>
    </r>
    <r>
      <rPr>
        <i/>
        <sz val="14"/>
        <color rgb="FFE36C09"/>
        <rFont val="Calibri"/>
        <family val="2"/>
        <scheme val="minor"/>
      </rPr>
      <t xml:space="preserve">or </t>
    </r>
    <r>
      <rPr>
        <b/>
        <i/>
        <sz val="14"/>
        <color rgb="FFE36C09"/>
        <rFont val="Calibri"/>
        <family val="2"/>
        <scheme val="minor"/>
      </rPr>
      <t>Full integration</t>
    </r>
  </si>
  <si>
    <t>Further remarks, sources and links on the initiative</t>
  </si>
  <si>
    <t>Functional</t>
  </si>
  <si>
    <t>Organisational</t>
  </si>
  <si>
    <t>Professional</t>
  </si>
  <si>
    <t>Clinical</t>
  </si>
  <si>
    <t>Vertical</t>
  </si>
  <si>
    <t>Horizontal</t>
  </si>
  <si>
    <t>ES0001</t>
  </si>
  <si>
    <t>Integrated care process for children with special needs</t>
  </si>
  <si>
    <t>ES</t>
  </si>
  <si>
    <t>Intervention</t>
  </si>
  <si>
    <t>https://ec.europa.eu/eip/ageing/repository/integrated-care-process-children-special-needs_en</t>
  </si>
  <si>
    <t>Health, social care, education</t>
  </si>
  <si>
    <t>Regional - Basque Country</t>
  </si>
  <si>
    <t>On-going</t>
  </si>
  <si>
    <t>OSI Bilbao-Basurto (Servicio Vasco de Salud)</t>
  </si>
  <si>
    <t>N/A</t>
  </si>
  <si>
    <t>N/A; special healthcare needs of children</t>
  </si>
  <si>
    <t xml:space="preserve">Children with special needs; &lt; 18 </t>
  </si>
  <si>
    <t>An integrated model of care for children with special healthcare needs, using a quality improvement method to enhance the overall care and satisfaction of the children and families affected.</t>
  </si>
  <si>
    <t>Budget: EUR 100 - EUR 499,999</t>
  </si>
  <si>
    <t>Regional</t>
  </si>
  <si>
    <t>10,000 - 99,999</t>
  </si>
  <si>
    <t>Y</t>
  </si>
  <si>
    <t>N</t>
  </si>
  <si>
    <t>Full integration</t>
  </si>
  <si>
    <t>ES0002</t>
  </si>
  <si>
    <t>Care plan for the elderly</t>
  </si>
  <si>
    <t>https://ec.europa.eu/eip/ageing/repository/care-plan-elderly_en</t>
  </si>
  <si>
    <t>Health</t>
  </si>
  <si>
    <t>Primary and Secondary Healthcare Sub-Directorate, Osakidetza (Servicio Vasco de Salud)</t>
  </si>
  <si>
    <t>Preventive focus and control of geriatric syndromes and associated co-morbidities</t>
  </si>
  <si>
    <t xml:space="preserve">65 - 79; 80+
</t>
  </si>
  <si>
    <t>A homogeneous system of multidimensional assessment and action, in people aged 70 or older, oriented to prevention, functionality and adapted to the reality of primary care, allowing classification in typologies of elder people.</t>
  </si>
  <si>
    <t>Budget: EUR 0 - EUR 9,999</t>
  </si>
  <si>
    <t>&gt; 100,000</t>
  </si>
  <si>
    <t>Co-ordination</t>
  </si>
  <si>
    <t>ES0003</t>
  </si>
  <si>
    <t xml:space="preserve">Electronic medical record system (IANUS) for regional healthcare </t>
  </si>
  <si>
    <t>https://ec.europa.eu/eip/ageing/repository/electronic-medical-record-system-ianus-improves-regional-health-care-galicia_en</t>
  </si>
  <si>
    <t>Health records</t>
  </si>
  <si>
    <t>Regional - Galicia</t>
  </si>
  <si>
    <t>Completed</t>
  </si>
  <si>
    <t>Consellería de Sanidade de Calicia (The Galician Health Ministry); SERGAS</t>
  </si>
  <si>
    <t>All-encompassing, but particularly beneficial for chronic disease patients</t>
  </si>
  <si>
    <t>Irrelevant</t>
  </si>
  <si>
    <t>An effective tool for managing clinical information, having a single model of access to information through a web application.</t>
  </si>
  <si>
    <t>Budget: EUR 17.7 M</t>
  </si>
  <si>
    <t>European</t>
  </si>
  <si>
    <t>"The introduction of an electronic prescription service has resulted in 2,500,000 fewer visits each year by patients to their GP.</t>
  </si>
  <si>
    <t>ES0004</t>
  </si>
  <si>
    <t>Person-centered care model</t>
  </si>
  <si>
    <t>https://ec.europa.eu/eip/ageing/repository/matia-person-centered-care-practices-monitorization_en</t>
  </si>
  <si>
    <t>Health, social care</t>
  </si>
  <si>
    <t>Matia Institute</t>
  </si>
  <si>
    <t>N/A; Life-style improvement in private homes</t>
  </si>
  <si>
    <t>A Care Model improvement strategy focusing on older users' needs: physical architecture, organisation and practices in the professional environment.</t>
  </si>
  <si>
    <t>Undisclosed (Private Funding)</t>
  </si>
  <si>
    <t>Private</t>
  </si>
  <si>
    <t>250 - 999</t>
  </si>
  <si>
    <t>ES0005</t>
  </si>
  <si>
    <t>Intervention plans for improving the safety of prescription</t>
  </si>
  <si>
    <t>https://ec.europa.eu/eip/ageing/repository/design-and-implementation-interventions-aimed-improving-safety-prescription_en</t>
  </si>
  <si>
    <t>Education</t>
  </si>
  <si>
    <t>OSI Donostialdea (Servicio Vasco de Salud)</t>
  </si>
  <si>
    <t>N/A; Interactive training on perscription safety</t>
  </si>
  <si>
    <t>18 - 49; 50 - 64; 65 - 79; 80+</t>
  </si>
  <si>
    <t>General training in polypharmacy and prudent use of medication; medication reconciliation; tools and case tudies for medication reviews.</t>
  </si>
  <si>
    <t>Budget: EUR 10,000 - EUR 99,999</t>
  </si>
  <si>
    <t>ES0006</t>
  </si>
  <si>
    <t>Advance Care Planning (ACP in an integrated care organisation</t>
  </si>
  <si>
    <t>https://ec.europa.eu/eip/ageing/repository/advance-care-planning-integrated-care-organisation_en</t>
  </si>
  <si>
    <t>OSI Araba (Servicio Vasco de Salud)</t>
  </si>
  <si>
    <t>All-encompassing</t>
  </si>
  <si>
    <t>A programme designed to provide adjustable end of life care to meet patients' preferences and improve decision making processes</t>
  </si>
  <si>
    <t>ES0007</t>
  </si>
  <si>
    <t>Digital Home - Telemedicine for improvement chronic patients' care</t>
  </si>
  <si>
    <t>https://ec.europa.eu/eip/ageing/repository/digital-home_en</t>
  </si>
  <si>
    <t>Products and innovative services to improve citizens' quality of life in their homes as well as in other social environments through the implementation of intelligent information devices and systems which support the communication of health information - oriented around the prevention and promotion of health</t>
  </si>
  <si>
    <t>Budget: EUR 1 M - EUR 5 M</t>
  </si>
  <si>
    <t>RDF Funds</t>
  </si>
  <si>
    <t>ES0008</t>
  </si>
  <si>
    <t>Population Risk Stratification methods using an Adjusted Clinical Group (ACG) Predictive Model</t>
  </si>
  <si>
    <t>https://ec.europa.eu/eip/ageing/repository/population-risk-stratification-deployment-stratification-methods-basque-country_en</t>
  </si>
  <si>
    <t>Health, education</t>
  </si>
  <si>
    <t>Servicio Vasco de Salud</t>
  </si>
  <si>
    <t>Chronic diseases</t>
  </si>
  <si>
    <t>A risk stratification model for case finding, deployed on the entire Basque Country population, based on diagnoses, socio-demographic data, pharmacy data, prior healthcare utilisation, and socio-economic data.</t>
  </si>
  <si>
    <t>Undisclosed</t>
  </si>
  <si>
    <t>ES0009</t>
  </si>
  <si>
    <t>Modelo Alzira</t>
  </si>
  <si>
    <t>Model</t>
  </si>
  <si>
    <t>http://www.saludygestion.com/archives/ALZIRA.pdf</t>
  </si>
  <si>
    <t>Regional - Valencia (Alzira, Torrevieja, Denia, Manises, Vinalopo-Elche); Madrid (Valdemoro, Torrejon, Móstoles, Collado-Villalba)</t>
  </si>
  <si>
    <t>Conselleria de Sanitat Univeral I Salut Pública (Generalitat Valenciana); Comunidad de Madrid</t>
  </si>
  <si>
    <t>A healthcare model operating through a public-private partnership in which the private contractor receives a fixed annual sum per local inhabitant (capitation) from the regional government for the duration of the contract and in return must offer free, universal access to its range of health services</t>
  </si>
  <si>
    <r>
      <t xml:space="preserve">Regional budget: </t>
    </r>
    <r>
      <rPr>
        <i/>
        <sz val="11"/>
        <color theme="1"/>
        <rFont val="Calibri"/>
        <family val="2"/>
        <scheme val="minor"/>
      </rPr>
      <t>c.</t>
    </r>
    <r>
      <rPr>
        <sz val="11"/>
        <color theme="1"/>
        <rFont val="Calibri"/>
        <family val="2"/>
        <scheme val="minor"/>
      </rPr>
      <t xml:space="preserve"> EUR 4 B </t>
    </r>
  </si>
  <si>
    <r>
      <t xml:space="preserve">c. </t>
    </r>
    <r>
      <rPr>
        <sz val="11"/>
        <color theme="1"/>
        <rFont val="Calibri"/>
        <family val="2"/>
        <scheme val="minor"/>
      </rPr>
      <t>235,000</t>
    </r>
  </si>
  <si>
    <t>Additional information can be found at: http://www.nhsconfed.org/~/media/Confederation/Files/Publications/Documents/Integrated_healthcare_141211.pdf http://www.pwc.co.uk/government-public-sector/healthcare/assets/lessons-from-spain-the-alzira-model.pdf http://www.pwc.co.uk/industries/government-public-sector/healthcare/insights/lessons-from-alzira-an-nhs-provider-perspective.html</t>
  </si>
  <si>
    <t>ES0010</t>
  </si>
  <si>
    <t>Serveis Sanitaris Integrats Baix Empordà (SSIBE)</t>
  </si>
  <si>
    <t>Integrated Care Organisation (OSI)</t>
  </si>
  <si>
    <t>http://www.ssibe.cat/index.php?pagina=1&amp;categoria=6</t>
  </si>
  <si>
    <t>Regional - Cataluña (Baix Empordà)</t>
  </si>
  <si>
    <t>Generalitat de Catalunya, CatSalut</t>
  </si>
  <si>
    <t>Fundació Mossèn Miquel Costa - Hospital de Palamós, Consorci Assistencial del Baix Empordà (CABE), Serveis de Salut Integrats Baix Empordà-AIE (SSIBE-AIE)</t>
  </si>
  <si>
    <t>An integrated care organisation in Baix Empordà comprised of three entities (i.e. as described in the Partner Organisations tab). Fundació Mossèn Miquel Costa provides acute (hospital) care and social care, and CABE is responsible for primary care. The organisation is managed by SSIBE-AIE.</t>
  </si>
  <si>
    <t>Undisclosed - capitated budget attributed by CatSalut (Servei Català de la Salut)</t>
  </si>
  <si>
    <r>
      <rPr>
        <i/>
        <sz val="11"/>
        <color theme="1"/>
        <rFont val="Calibri"/>
        <family val="2"/>
        <scheme val="minor"/>
      </rPr>
      <t>c.</t>
    </r>
    <r>
      <rPr>
        <sz val="11"/>
        <color theme="1"/>
        <rFont val="Calibri"/>
        <family val="2"/>
        <scheme val="minor"/>
      </rPr>
      <t xml:space="preserve"> 118,137</t>
    </r>
  </si>
  <si>
    <t>Additional information can be found at: http://www.consorci.org/media/upload/pdf/osi_un_estudio_de_casos_1432545988.pdf</t>
  </si>
  <si>
    <t>ES0011</t>
  </si>
  <si>
    <t>Corporació de Salut del Maresme I la Selva (CSMS)</t>
  </si>
  <si>
    <t>http://www.salutms.org/web/default.html#/laCorporacio/QuiSom</t>
  </si>
  <si>
    <t>Regional - Cataluña (Maresme)</t>
  </si>
  <si>
    <t>Hospital Sant Jaume de Calella, Hospital Municipal de Lloret de Mar, Consorci Sanitari de la Selva, Hospital-Asil Sant Jaume de Blanes</t>
  </si>
  <si>
    <t>An integrated care organisation that provides primary care (family and community medical care, pediatrics, nursing and social services) as well as specialised care, e.g. surgery , A&amp;E, rehabilitation, specialised consultations. Home care is also addressed - this is done through a specific practice, PADES.</t>
  </si>
  <si>
    <r>
      <t>c.</t>
    </r>
    <r>
      <rPr>
        <i/>
        <sz val="11"/>
        <color theme="1"/>
        <rFont val="Calibri"/>
        <family val="2"/>
        <scheme val="minor"/>
      </rPr>
      <t xml:space="preserve"> 178,685</t>
    </r>
  </si>
  <si>
    <t>ES0012</t>
  </si>
  <si>
    <t>Consorci Sanitari de Terrassa - Fundació Hospital Sant Llàtzer (CSdT/FHSLL)</t>
  </si>
  <si>
    <t>http://www.cst.cat/</t>
  </si>
  <si>
    <t>Regional - Cataluña (Terrassa)</t>
  </si>
  <si>
    <t>Terrassa Council (i.e. "Ayuntamiento de Terrassa"), Hospital Casa de Caritat de Sant Llàtzer</t>
  </si>
  <si>
    <t>CSdT/FHSLL services cover the healthcare continuum: primary, acute and secondary care.</t>
  </si>
  <si>
    <r>
      <t>c.</t>
    </r>
    <r>
      <rPr>
        <i/>
        <sz val="11"/>
        <color theme="1"/>
        <rFont val="Calibri"/>
        <family val="2"/>
        <scheme val="minor"/>
      </rPr>
      <t xml:space="preserve"> </t>
    </r>
    <r>
      <rPr>
        <sz val="11"/>
        <color theme="1"/>
        <rFont val="Calibri"/>
        <family val="2"/>
        <scheme val="minor"/>
      </rPr>
      <t>134,446</t>
    </r>
  </si>
  <si>
    <t>ES0013</t>
  </si>
  <si>
    <t>Consorci Sanitari del Maresme (CSM)</t>
  </si>
  <si>
    <t>http://www.csdm.es/</t>
  </si>
  <si>
    <t>Servei Català de la Salut, Consell Comarcal del Maresme, Mataró Council (i.e. "Ayuntamiento de mataró")</t>
  </si>
  <si>
    <t>In addition to covering the healthcare continuum, CSdM offers emergency mental health care for infant, youth, and adult populations, as well as an A&amp;E service for psychiatry and drug rehabilitation.</t>
  </si>
  <si>
    <r>
      <t>c.</t>
    </r>
    <r>
      <rPr>
        <sz val="11"/>
        <color theme="1"/>
        <rFont val="Calibri"/>
        <family val="2"/>
        <scheme val="minor"/>
      </rPr>
      <t xml:space="preserve"> 377,608</t>
    </r>
  </si>
  <si>
    <t>ES0014</t>
  </si>
  <si>
    <t>Badalona Serveis Assistencials (BSA)</t>
  </si>
  <si>
    <t>http://www.bsa.cat:8081/bsaweb/HomeNews.do</t>
  </si>
  <si>
    <t>Regional - Cataluña (Barcelonès Nord, Montgat, Tiana)</t>
  </si>
  <si>
    <t>Hospital Municipal de Badalona, S.A. (HMB), Centre Sociosanitari El Carme, S.A. (CSSC), Badalona Gestió Assistencial, S.L. (BGA).</t>
  </si>
  <si>
    <t>BSA services cover the healthcare continuum: primary, acute and secondary care. Moreover, in the context of specialised care, it provides breast cancer detection tests and has a dedicated programme to womens health.</t>
  </si>
  <si>
    <r>
      <t>c.</t>
    </r>
    <r>
      <rPr>
        <sz val="11"/>
        <color theme="1"/>
        <rFont val="Calibri"/>
        <family val="2"/>
        <scheme val="minor"/>
      </rPr>
      <t xml:space="preserve"> 379,921</t>
    </r>
  </si>
  <si>
    <t>Additional information can be found at: http://www.consorci.org/media/upload/pdf/osi_un_estudio_de_casos_1432545988.pdf http://www.selfie2020.eu/wp-content/uploads/2016/12/SELFIE_WP2_Spain_Final-thick-descriptions.pdf</t>
  </si>
  <si>
    <t>ES0015</t>
  </si>
  <si>
    <t>Grup SAGESSA</t>
  </si>
  <si>
    <t>http://www.grupsagessa.com/</t>
  </si>
  <si>
    <t>Regional - Cataluña (Baix Camp, Baix Ebre, Montsià, Priorat, Ribera d'Ebre I Terra Alta)</t>
  </si>
  <si>
    <t>Hospital Universitari Sant Joan de Reus, S.A., GECOHSA, S.A., MQREUS, S.A., GESAT, S.A.M, SAMGSISS, S.A.M., FASS (Fundació Assistencial Sanitaria, Sòcio-sanitària I Social)</t>
  </si>
  <si>
    <t>SAGESSA covers the entire healthcare continuum. Additionally, it provides social care through long-stay convalescence, home and daycare services.</t>
  </si>
  <si>
    <t>Undisclosed - capitated budget (by service lines) attributed by CatSalut (Servei Català de la Salut)</t>
  </si>
  <si>
    <r>
      <t>c.</t>
    </r>
    <r>
      <rPr>
        <sz val="11"/>
        <color theme="1"/>
        <rFont val="Calibri"/>
        <family val="2"/>
        <scheme val="minor"/>
      </rPr>
      <t xml:space="preserve"> 65,554</t>
    </r>
  </si>
  <si>
    <t>ES0016</t>
  </si>
  <si>
    <t>Fundació Privada Hospital de Puigcerdà</t>
  </si>
  <si>
    <t>http://www.hospitalpuigcerda.com/</t>
  </si>
  <si>
    <t>Regional - Cataluña (Cerdanya)</t>
  </si>
  <si>
    <t>The Foundation's mission is to have a comprehensive approach to care delivery for the inhabitants and visitors of Cerdanya, through the provision of primary healthcare, social care, mental health and home care.</t>
  </si>
  <si>
    <r>
      <rPr>
        <i/>
        <sz val="11"/>
        <color theme="1"/>
        <rFont val="Calibri"/>
        <family val="2"/>
        <scheme val="minor"/>
      </rPr>
      <t>c.</t>
    </r>
    <r>
      <rPr>
        <sz val="11"/>
        <color theme="1"/>
        <rFont val="Calibri"/>
        <family val="2"/>
        <scheme val="minor"/>
      </rPr>
      <t xml:space="preserve"> 8,761</t>
    </r>
  </si>
  <si>
    <t>Additional information at: http://www.hospitalpuigcerda.com/pdf/menoria2008.pdf</t>
  </si>
  <si>
    <t>ES0017</t>
  </si>
  <si>
    <t>Fundaciò Hospital Salut Jaume d'Olot</t>
  </si>
  <si>
    <t>http://www.hospiolot.com/</t>
  </si>
  <si>
    <t>Regional - Cataluña (Garrotxa)</t>
  </si>
  <si>
    <t>The Foundation aims at providing patient-centered integrated care to the population of Garrotxa. It covers the healthcare continuum, providing a plethora of general, medical / surgical specialty services.</t>
  </si>
  <si>
    <r>
      <rPr>
        <i/>
        <sz val="11"/>
        <color theme="1"/>
        <rFont val="Calibri"/>
        <family val="2"/>
        <scheme val="minor"/>
      </rPr>
      <t>c.</t>
    </r>
    <r>
      <rPr>
        <sz val="11"/>
        <color theme="1"/>
        <rFont val="Calibri"/>
        <family val="2"/>
        <scheme val="minor"/>
      </rPr>
      <t xml:space="preserve"> 60,000</t>
    </r>
  </si>
  <si>
    <t>ES0018</t>
  </si>
  <si>
    <t>Institut d'Assistència Sanitaria</t>
  </si>
  <si>
    <t>http://www.ias.cat/</t>
  </si>
  <si>
    <t>Regional - Cataluña</t>
  </si>
  <si>
    <t>Hospital Santa Caterina, Xarxa de Salut Mental de les Comarques Gironines, Arees Basiques d'Angies, Breda-Hostalric, Cassa de la Selva</t>
  </si>
  <si>
    <t>The Healthcare Institute (IAS) provides specialized care to the population, mental health care, primary care and social socisanitària. It does so through the centers and services of Martin and Julia Park Hospital in Salt, also located on St. Catherine Hospital, Mental Health Network of the Girona area, and the basic areas of English, Breda -Hostalric and Cassa de la Selva.</t>
  </si>
  <si>
    <t>c. 1.3 M</t>
  </si>
  <si>
    <t>ES0019</t>
  </si>
  <si>
    <t>Gestió de Serveis Sanitaris (GSS)</t>
  </si>
  <si>
    <t>http://www.gss.cat/es</t>
  </si>
  <si>
    <t>Hospital Universitari de Santa Maria, Hospital Comarcal del Pallars</t>
  </si>
  <si>
    <t>Gestió de Serveis Sanitaris is a public company. Its objective is the management and administration of the services transferred from the Diputación de Lleida to the Administration of the Generalitat de Catalunya in sanitary matters, by means of Decree 167/1992 of July 20.
It also aims at the management and administration of the centers, services and standards of health protection and health care, social health, mental health and social care determined by the Servei Català de la Salut; Institutional programs in the field of health promotion and protection, disease prevention, health care, social assistance and rehabilitation, and the provision of public health care, mainly in the territorial area of ​​the regions of Lleida.
Gestió de Serveis Sanitaris offers its services in different lines of attention:
Primary Care
Specialized care
Mental Health Care
Geriatric care
Social Care</t>
  </si>
  <si>
    <t>ES0020</t>
  </si>
  <si>
    <t>Institut de Prestacions al Personal Municipal</t>
  </si>
  <si>
    <t>http://www.pamem.org/</t>
  </si>
  <si>
    <t>Health, social care, health records</t>
  </si>
  <si>
    <t>Centres d'Atencio Primaria de Barceloneta, Vila Olimpica, Larrand, CUAP Gracia</t>
  </si>
  <si>
    <t>PAMEM (public entity engaged by the City of Barcelona and the Generalitat of Catalonia) manages the primary four basic health areas (92,000 people) in Barcelona, ​​and a rehabilitation center and is responsible for health coverage 12,000 municipal employees.
For over sixty years has been at all times as an organization innovative, flexible and dynamic. Today offers local healthcare services, personalized attention with well-coordinated and highly specialized decisive. Commitment to training, research and ICT, and its incorporation into the healthcare activity; advocates a transparent and efficient; encourages the participation of professionals and is committed to the sustainability of the overall health system.</t>
  </si>
  <si>
    <t>c. 104,000</t>
  </si>
  <si>
    <t>ES0021</t>
  </si>
  <si>
    <t>Consorci Sanitari Integral</t>
  </si>
  <si>
    <t>https://www.csi.cat/</t>
  </si>
  <si>
    <t>Hospital Dos de Maig, CAP Sagrada Familia, Servei de Valoracio del Grau de Discapacitat, Hospital de Sant Joan Despi Moises Broggi, CAE Cornella de Llobregat, CAE Sant Feliu de Llobregat, Hospital General de l'Hospitalet, Hospital Sociosanitari de l'Hospitalet, CAE Ronda la Torrassa, CAP Collblanc, CAP La Torrassa, Residencia Francisco Padilla, Servei de Valoracio de la Dependencia</t>
  </si>
  <si>
    <t>The Integral Health Consortium is a public legal entity of the Government of Catalonia, mostly owned by CatSalut and which also are associated companies of Sant Joan Despí City Council, the City of L'Hospitalet de Llobregat County Council Bajo Llobregat, the Catalan Institute of Health and the Red Cross. It currently manages centers and services in their areas of influence: Hospitalet de Llobregat North, Central and Lower Llobregat and Fontsanta Area Comprehensive Health Right Barcelona.
A government agreement of 2005 led to the final wording of estututs Consortium.
Associated companies are represented at the highest governing body of the organization: the Board of Directors.</t>
  </si>
  <si>
    <t>ES0022</t>
  </si>
  <si>
    <t>Corporació Sanitària Clinic</t>
  </si>
  <si>
    <t>http://www.hospitalclinic.org/</t>
  </si>
  <si>
    <t>Universitat de Barcelona, Barnaclinic, Idibaps, Fundacio Clinic Barcelona, ISGlobal, Aula Clinic, CAPSBE</t>
  </si>
  <si>
    <t>teaching hospital founded in 1906 and belongs to the network of public hospitals in Catalonia (PHN). We cover almost all the medical and surgical specialties, develop activities in the field of patient care, research and teaching, either directly or through related companies.</t>
  </si>
  <si>
    <t>ES0023</t>
  </si>
  <si>
    <t>Serveis d'Atenció Primària Pare Toulí</t>
  </si>
  <si>
    <t>https://www.tauli.cat/tauli/</t>
  </si>
  <si>
    <t>Hospital de Sabadell, UDIAT Diagnostic Center, Albada Social Healthcare center, Mental Health Parc Tauli, Primary Parc Tauli, Parc Tauli Dependency Care, Sabadell Senior Citizens Service Center</t>
  </si>
  <si>
    <t>The CSPT (CSPT) as a public entity, whose mission is to respond to the reference population with quality health and social care, resolute, comprehensive and promote fairness and satisfaction in a frame sustainability, integrating teaching, research and innovation in health sciences.</t>
  </si>
  <si>
    <t>c. 1 M</t>
  </si>
  <si>
    <t>ES0024</t>
  </si>
  <si>
    <t>Serveis Aranès de la Salut</t>
  </si>
  <si>
    <t>http://www.aransalut.net/as/index.php/ca/component/users/?view=login</t>
  </si>
  <si>
    <t>ES0025</t>
  </si>
  <si>
    <t>Fundació Centres Assistencials I d'Urgències</t>
  </si>
  <si>
    <t>http://www.ccfundacions.cat/fundacions/fundacio-centres-assistencials-i-durgencies-de-tarragona</t>
  </si>
  <si>
    <t>Fundacio Centres Assistencials I d'urgencies de Tarragona</t>
  </si>
  <si>
    <t>Hospital de Sant Pau I Santa Tecla amongst others</t>
  </si>
  <si>
    <t>Fundació creada a partir de la Fundació Hospital de Sant Pau i Santa Tecla per gestionar centres d'atenció primària i sociosanitària.</t>
  </si>
  <si>
    <t>Budget: c. 18 M / year</t>
  </si>
  <si>
    <t>Regional / Private</t>
  </si>
  <si>
    <t>Linkage</t>
  </si>
  <si>
    <t>ES0026</t>
  </si>
  <si>
    <t>Fundació Hospital de Campdevànol</t>
  </si>
  <si>
    <t>http://www.hospitaldecampdevanol.cat/</t>
  </si>
  <si>
    <t>Generalitat de Catalunya, CatSalut, Xarxa Catalana</t>
  </si>
  <si>
    <t>Fundacio Hospital de Campdevanol</t>
  </si>
  <si>
    <t>MISSION HOSPITAL CAMPDEVÀNOL
be the institution that oversees health needs, integrated and universal (public and private), seeking excellence in achieving results in the areas of health and dependency, for people Ripollès.
VALUES OF HOSPITAL CAMPDEVÀNOL
- Commitment 
- Agility 
- Effectiveness 
- Safety 
- Efficiency 
- Ethics 
- Customer needs 
- Tolerance 
- Education 
- Research 
- Training 
- Innovation 
- Comfort 
- Proximity 
- Excellence 
- Professionalism 
- Confidence 
- Teamwork 
- Concern for workers</t>
  </si>
  <si>
    <t>ES0027</t>
  </si>
  <si>
    <t>Mútua de Terrassa</t>
  </si>
  <si>
    <t>http://www.mutuaterrassa.com/</t>
  </si>
  <si>
    <t>Mutua Terrassa</t>
  </si>
  <si>
    <t>Founded in 1900, MútuaTerrassa is a social welfare organization whose mission is to anticipate and solve problems related to health, personal autonomy or welfare. It acts primarily in the geographical area of Catalonia and some activities throughout Spain.</t>
  </si>
  <si>
    <t>ES0028</t>
  </si>
  <si>
    <t>Basque Strategy for tackling the challenge of chronicity</t>
  </si>
  <si>
    <t>Strategy</t>
  </si>
  <si>
    <t>http://cronicidad.blog.euskadi.net</t>
  </si>
  <si>
    <t>Osakidetza</t>
  </si>
  <si>
    <t>Basque Government</t>
  </si>
  <si>
    <t>Chronic patients</t>
  </si>
  <si>
    <t>65+</t>
  </si>
  <si>
    <t>Plans in the clinical field to provide healthcare in a coordinated and efficient manner among all players involved for each target population. It is important to point out that this strategy is not a repudiation of the excellent
management of acute illnesses, but one which complements the current acute organisation
with the capacity to also respond adequately to the needs of chronic patients:
1. The challenge of chronicity goes beyond the illness and the symptoms, so the Strategy
needs to broaden its vision of the individual: not only their biomedical situation but
also their social and functional situation.
2. Tackling chronicity also requires overcoming the conventional programmes of episodic
treatmen. It is necessary to try and reduce the appearance and the adverse effects
of chronic illness by means of a population approach in which prevention and health
promotion are key elements.The patient and their carer cannot be passive elements in this strategy. They have a
central role which requires training and an increased awareness beyond that of their
traditionally passive role.
4. Chronicity requires a holistic vision of the patient and an all-embracing and coordinated
focus both from within the health system (primary, specialized, medium-stay, mental
health, emergencies) and from beyond, embracing the Institutions, Departments,
Programmes and available technologies and infrastructures directly related to chronicity
(social assistance, sport, health at work).
5. Finally, chronicity requires that the range of available interventions is widened and
adjusted to the needs and priorities of the patients in each of the phases of their
illness (from the o</t>
  </si>
  <si>
    <t>Basque population</t>
  </si>
  <si>
    <t>More information at http://www.newhealthfoundation.org/web/wp-content/uploads/2016/06/System-wide-transform-Integrated-Care_Basque-Country.pdf</t>
  </si>
  <si>
    <t>ES0029</t>
  </si>
  <si>
    <t>PROMIC</t>
  </si>
  <si>
    <t>https://ec.europa.eu/health/sites/health/files/systems_performance_assessment/docs/2017_blocks_en_0.pdf</t>
  </si>
  <si>
    <t>Heart failure patients older than 40 and showing stage II to IV (NYHA) heart failure conditions</t>
  </si>
  <si>
    <t>40+</t>
  </si>
  <si>
    <t xml:space="preserve">Main objective is the potentiation of the roles of nurses and
the inclusion of social workers in the health
setting promotes integration between care
levels and areas, without the necessity of
costly investments.
</t>
  </si>
  <si>
    <t>NEXES - Supporting healthier and independent living for chronic patients and older people</t>
  </si>
  <si>
    <t>http://www.nexeshealth.eu/</t>
  </si>
  <si>
    <t>Health, health records</t>
  </si>
  <si>
    <t>Regional - Cataluña (Barcelona)</t>
  </si>
  <si>
    <t>TIC Salut</t>
  </si>
  <si>
    <t xml:space="preserve">Hospital Clinic </t>
  </si>
  <si>
    <t>Highly prevalent chronic conditions (COPD, chronic heart failure and diabetes)</t>
  </si>
  <si>
    <t xml:space="preserve">ICT-enabled integrated care
services: 
 well-being and rehabilitation,
 enhanced care for frail patients, 
 home hospitalisation and early discharge, 
 remote support for diagnostic and/or therapeutic procedures.
</t>
  </si>
  <si>
    <t>ES0031</t>
  </si>
  <si>
    <t>MECASS - Collaborative model between health and social care</t>
  </si>
  <si>
    <t>http://www.ticsalut.cat</t>
  </si>
  <si>
    <t>Institut Catala de Salut</t>
  </si>
  <si>
    <t xml:space="preserve">Integrated, patient-centred, care model, 
between health and
social care, for chronic diseases patients.
</t>
  </si>
  <si>
    <t>Regional (CatSalut)</t>
  </si>
  <si>
    <t>ES0032</t>
  </si>
  <si>
    <t>Getafe - falls and fractures clinic, integrated care for older patients</t>
  </si>
  <si>
    <t>ttp://www.madrid.org/cs/Satellite?language=es&amp;pagename=HospitalGetafe%2FPage%2FHGET_home</t>
  </si>
  <si>
    <t>Regional - Madrid (Getafe)</t>
  </si>
  <si>
    <t>Hospital Universitario de Getafe</t>
  </si>
  <si>
    <t>Patients at high risk of functional decline</t>
  </si>
  <si>
    <t>Older Adults</t>
  </si>
  <si>
    <t>Continuous, progressive and coordinated attention to patients at high risk of functional decline, institutionalisation, and hospitalisation, at home or in residential care settings.</t>
  </si>
  <si>
    <t>ES0033</t>
  </si>
  <si>
    <t>Holistic health and social services at home programme</t>
  </si>
  <si>
    <t>Regional - Valencia</t>
  </si>
  <si>
    <t>Hospital Universitari I Politecnic / Universitat Politecnica de Velncia</t>
  </si>
  <si>
    <t>Chronic patients and their caregivers</t>
  </si>
  <si>
    <t xml:space="preserve">Providing patients and informal care givers with comprehensive care at home, favouring transition from hospitalisation to home care. </t>
  </si>
  <si>
    <t>ES0034</t>
  </si>
  <si>
    <t>Integrated care through case management in the Valencian Region</t>
  </si>
  <si>
    <t>Generalitat Valenciana</t>
  </si>
  <si>
    <t>Older patients (65+)</t>
  </si>
  <si>
    <t>Setting up a pilot case management unit in two primary care centres to assess the effect of a case management programme applied in primary care.</t>
  </si>
  <si>
    <t>More information at http://interlinks.euro.centre.org/model/example/CaseManagementInTheValencianCommunity</t>
  </si>
  <si>
    <t>ES0035</t>
  </si>
  <si>
    <t>GECHRONIC - Electronic health care record and integrated information systems integrated chronic disease management model</t>
  </si>
  <si>
    <t>http://fgcasal.org/aeets/AEETS_11RC/11RC_AEETS_Comunicacion_Salvador_Peiro_3.pdf</t>
  </si>
  <si>
    <t>Departamento de Salud Valencia - La Fe</t>
  </si>
  <si>
    <t>Unidad de Hospitalizacion a Domicilio (UHD)</t>
  </si>
  <si>
    <t>High complexity chronic patients</t>
  </si>
  <si>
    <t>Focussed on older patients</t>
  </si>
  <si>
    <t>HeCHRONIC is a projects for the management of high complexity chronic patients (i.e. case management), initiated by the Health Department of Valencia-La Fe in 2012. It utilises a smart telemedicine system (i.e. NOMHAD platform) to integrate case management information and guide patient-specific attention by health professionals.</t>
  </si>
  <si>
    <t>Regional and European</t>
  </si>
  <si>
    <t>c. 450</t>
  </si>
  <si>
    <t>ES0036</t>
  </si>
  <si>
    <t>The Strategy for Chronic Care in Valencia Region / Estrategia para la atencion a pacientes cronicas en la Comunitat Valenciana</t>
  </si>
  <si>
    <t>http://www.icare4eu.org/pdf/Case_report_%20Valencia__final.pdf</t>
  </si>
  <si>
    <t xml:space="preserve"> A comprehensive framework for an
integrated care model for patients with chronic diseases and multimorbidity in need
of highly complex care. The Strategy for Chronic Care is a policy programme introduced by the Regional Ministry of Health of
the Valencia Region in 2014 in order to promote a change of the cultural paradigm in current
healthcare organisation for chronic care and multimorbidity (6).
The Strategy is mainly based on three theoretical pillars, widely recognised at international level and
which support the focus on the patient: the Chronic Care Model (CCM) (7), the Innovative Care for
Chronic Conditions (ICCC) framework (8), and the Kaiser’s Permanente Stratification Risk Model (9).</t>
  </si>
  <si>
    <t>c. 1,390,392</t>
  </si>
  <si>
    <t>ES0037</t>
  </si>
  <si>
    <t>Happyair: an m-health integrated care model for patients with chronic disease</t>
  </si>
  <si>
    <t>https://ec.europa.eu/eip/ageing/repository/happyair-m-health-integrated-care-model-patients-chronic-respiratory-disease_en</t>
  </si>
  <si>
    <t>International, but initially regionally focussed (Comunidad de Madrid)</t>
  </si>
  <si>
    <t>Fundación Lovexair</t>
  </si>
  <si>
    <t>Persei Consulting</t>
  </si>
  <si>
    <t>Chronic respiratory disease</t>
  </si>
  <si>
    <t>Focussed on patients with COPD stages III / IV who are 65+ years old</t>
  </si>
  <si>
    <t>The HappyAir programme offers a completely new service for patients with chronic respiratory disease, managing the condition more easily while reducing costs in healthcare systems &amp; offering new workforce and care pathways to empower patients in disease-management whilst aggregting clinical data for research and new interventions to prevent and promote healthier and active lifestyles.</t>
  </si>
  <si>
    <t>Budget: EUR 100,000 - EUR 499,999</t>
  </si>
  <si>
    <t>NGO</t>
  </si>
  <si>
    <t>Additional data can be found at: https://ec.europa.eu/eip/ageing/sites/eipaha/files/practices/happyairenglishii.pdf</t>
  </si>
  <si>
    <t>ES0038</t>
  </si>
  <si>
    <t>Andalusian eHealth Strategy &amp; System</t>
  </si>
  <si>
    <t>https://ec.europa.eu/eip/ageing/repository/andalusian-ehealth-strategy-system-diraya_en</t>
  </si>
  <si>
    <t>Regional - Andalusia</t>
  </si>
  <si>
    <t>Regional Ministry of Health of Andalusia</t>
  </si>
  <si>
    <t>All-encompassing, but focussed on health records</t>
  </si>
  <si>
    <t>The Andalusian Public Healthcare System has adopted corporate information systems, accessible to all health professionals, as a strategy to cater for citizens’ mobility and the participation of many multidisciplinary teams of professionals involved in healthcare processes. The AeHS (Diraya) helps health professionals in their daily work, integrating all health information for each patient in one single record.</t>
  </si>
  <si>
    <t>Budget: &gt; EUR 5 M</t>
  </si>
  <si>
    <t>Additional information can be found at: http://www.juntadeandalucia.es/servicioandaluzdesalud/principal/documentosacc.asp?pagina=pr_diraya</t>
  </si>
  <si>
    <t>ES0039</t>
  </si>
  <si>
    <t>Transversal approach of the pain from a pain unit</t>
  </si>
  <si>
    <t>https://ec.europa.eu/eip/ageing/repository/transversal-approach-pain-pain-unit_en</t>
  </si>
  <si>
    <t>Integrated care Organisation Araba</t>
  </si>
  <si>
    <t>Patients with painful conditions</t>
  </si>
  <si>
    <t xml:space="preserve">The aim of this practice is to solve problems in both the healthcare (drug prescription is unified, the clinical course of patients is monitored) and social care settings (avoids the movement of patients with functional limitation, consultations with caregivers are provided, wider agenda to treat patientsthat do not have a specific appointment). The main goal of the practice is to improve the care of patients with pain, coordinating the conventional personal assistance with various forms of non in-person care, which allows to improve the delays of waiting lists, avoids impediments to the arrival of patients to the Pain Units and duplication of simultaneous treatments. </t>
  </si>
  <si>
    <t>Budget: EUR 0</t>
  </si>
  <si>
    <t>ES0040</t>
  </si>
  <si>
    <t>Andalusian Telecare Service</t>
  </si>
  <si>
    <t>https://ec.europa.eu/eip/ageing/repository/andalusian-telecare-service_en</t>
  </si>
  <si>
    <t>Andalusian Social Services and Dependency Agency, ASSDA</t>
  </si>
  <si>
    <t>Elderly, disable and dependent people</t>
  </si>
  <si>
    <t>50-64; 65-79; 80+</t>
  </si>
  <si>
    <t xml:space="preserve">The Andalusian Telecare Service is a continued social personal, people-oriented service that provide any help or monitoring 24 hours a day, 365 days a year, supported by the Information and communication Technology whose purpose is to improve the quality of life of citizens, encouraging greater autonomy, independence and integration in their family and social environment. This service prevents and gives immediate response to situations of loneliness and social isolation, emergency or insecurity, providing support to the elderly, dependent people and disabled people as well as their carers. </t>
  </si>
  <si>
    <t>More information can de found at: http://www.juntadeandalucia.es/agenciadeserviciossocialesydependencia</t>
  </si>
  <si>
    <t>ES0041</t>
  </si>
  <si>
    <t>Design and implementation of interventions aimed at improving the safety of prescription</t>
  </si>
  <si>
    <t>Integrated Care Organisation Donostialdea</t>
  </si>
  <si>
    <t>All-encompassing, but focussed on prescriptions</t>
  </si>
  <si>
    <t>All age groups</t>
  </si>
  <si>
    <t>The main objective is to improve the adequacy and safety in prescribing the Integrated Care Organisation Donostialdea. The specific objectives are: to know the prevalence of inappropriate prescribing (PPI) and security issues of medicines, designing interventions aimed at improving safety in prescribing and assess their impact.</t>
  </si>
  <si>
    <t>ES0042</t>
  </si>
  <si>
    <t>Telemonitoring COPD patients with frequent hospitalisations</t>
  </si>
  <si>
    <t>https://ec.europa.eu/eip/ageing/repository/telemonitoring-copd-patients-frequent-hospitalizations_en</t>
  </si>
  <si>
    <t>Integrated Care Organisation Barrualde-Galdakao</t>
  </si>
  <si>
    <t>COPD</t>
  </si>
  <si>
    <t>The project has the following objectives: 1. Determine the rate of readmission for exacerbation in a cohort of patients with COPD with readmissions to the hospital, comparing with themselves in the previous 2 years and during the same period of intervention, with respect to an external control group. 2. Determine the frequency of this cohort of patients with COPD who are readmitted to hospital emergency departments compared to a control group. 3. Evaluate the quality of life related to health during follow-up period compared to a control group. 4. Evaluate the degree of satisfaction of patients in both cohorts. 5. Establish medical costs arising from the implementation of this program about a group treated by conventional care and respect to the costs prior to the inclusion of this program.</t>
  </si>
  <si>
    <t>ES0043</t>
  </si>
  <si>
    <t>Malnutrition in the elderly and hospital stay</t>
  </si>
  <si>
    <t>https://ec.europa.eu/eip/ageing/repository/malnutrition-elderly-and-hospital-stay_en</t>
  </si>
  <si>
    <t>Santa Marina Hospital</t>
  </si>
  <si>
    <t>Malnutrition</t>
  </si>
  <si>
    <t>65 - 79, 80+</t>
  </si>
  <si>
    <t>The strategy aims to know the prevalence of malnutrition in elderly patients admitted to the network of public hospitals in the Basque Country and its clinical consequences, in order to promote a strategic line that affects all levels of care (primary care and geriatric residences). This strategy aims to address the nutritional status of our elderly patients through a multidisciplinary, comprehensive and efficient way.</t>
  </si>
  <si>
    <t>Local</t>
  </si>
  <si>
    <t>ES0044</t>
  </si>
  <si>
    <t>Euskadi Lagunkoia (Age-Friendly Basque Country)</t>
  </si>
  <si>
    <t>https://ec.europa.eu/eip/ageing/repository/euskadi-lagunkoia-age-friendly-basque-country_en</t>
  </si>
  <si>
    <t>Healthy ageing promotion in the elderly</t>
  </si>
  <si>
    <t>50 - 64; 65 - 79</t>
  </si>
  <si>
    <t>Euskadi Lagunkoia is a cross-cutting initiative engaging citizens, public and private sectors to create enabling environments for older people. Launched by the Ministry for Employment and Social Policies with Matia Institute, it works with 36 towns and cities to develop a network of age-friendly communities and facilitate the exchange of good practices, combat ageism; enable autonomy and support Healthy Ageing in all policies. Euskadi Lagunkoia is a proactive strategy to make living spaces more age-friendly, without physical obstacles and barriers.</t>
  </si>
  <si>
    <t>Additional information can be found at: http://euskadilagunkoia.net/es/</t>
  </si>
  <si>
    <t>ES0045</t>
  </si>
  <si>
    <t>Electronic balanced scorecard for patients with multiple chronic conditions</t>
  </si>
  <si>
    <t>http://www.icare4eu.org/pdf/State-of-the-Art_report_ICARE4EU.pdf</t>
  </si>
  <si>
    <t>No information if such a project was really launched.</t>
  </si>
  <si>
    <t>ES0046</t>
  </si>
  <si>
    <t>Estrategia de alidad de los cuidados de atención primaria</t>
  </si>
  <si>
    <t>ES0047</t>
  </si>
  <si>
    <t>Programa de atención al Mayor Polimedicado</t>
  </si>
  <si>
    <t>ES0048</t>
  </si>
  <si>
    <t>Continuidad de cuidados tras un alta hospitalaria</t>
  </si>
  <si>
    <t>ES0049</t>
  </si>
  <si>
    <t>Programa integral de atención geriatrica. Unidad de atención a las residencies geriátricas</t>
  </si>
  <si>
    <t>ES0050</t>
  </si>
  <si>
    <t>An integrated care procedure for patients with chronic illnesses</t>
  </si>
  <si>
    <t>ES0051</t>
  </si>
  <si>
    <t>Programa de Atención al Paciente Crónico y Polimedicado</t>
  </si>
  <si>
    <t>ES0052</t>
  </si>
  <si>
    <t>Electronic Health Record System (AP-Madrid): e-Protocols designed for the management of patients with chronic conditions</t>
  </si>
  <si>
    <t>ES0053</t>
  </si>
  <si>
    <t>Marco Referencial de la Continuidad de Cuidados en el Srvicio Madrileño de Salud</t>
  </si>
  <si>
    <t>ES0054</t>
  </si>
  <si>
    <t>Estrategia de Atención a Pacientes con Enfermedades Crónicas en la Comunidad de Madrid</t>
  </si>
  <si>
    <t>ES0055</t>
  </si>
  <si>
    <t>Estratificación de la población de acuerdo a su nivel de riesgo</t>
  </si>
  <si>
    <t>ES0056</t>
  </si>
  <si>
    <t>Receta Electrónica</t>
  </si>
  <si>
    <t>ES0057</t>
  </si>
  <si>
    <t>Care of the chronically state of clinical complexity and advanced disease (PCC and MACA)</t>
  </si>
  <si>
    <t>ES0058</t>
  </si>
  <si>
    <t>HORUS - Historia Clinical en Atencion Primaria y Especializada</t>
  </si>
  <si>
    <t>ES0059</t>
  </si>
  <si>
    <t>PCC/MACA/Geriatrics (Severe chronic patients / Advanced chronic disease / Geriatrics)</t>
  </si>
  <si>
    <t>http://www.sustain-eu.org/integrated-care-sites/</t>
  </si>
  <si>
    <t>Local - Osona (Catalunya)</t>
  </si>
  <si>
    <t>Vis Hospital Consortium (acute care), Santa Crew Foundation (intermediate and long-term care), City Council (social care)</t>
  </si>
  <si>
    <t xml:space="preserve">Severe chronic patients, advanced chronic patients and people &gt; 85 years old
</t>
  </si>
  <si>
    <t>85+</t>
  </si>
  <si>
    <t>This is a hospital-based integrated care programme at the population level in which different care levels are coordinated (primary care, acute care, intermediate and long-term care). The specialized care including the acute care (Vic Hospital Consortium), the intermediate care and long-term care (Santa Creu Foundation) have redesigned and reorganised their service delivery model under common agreements. Social care is provided from the different care levels and it is well articulated with social services at the City Council level, which manages more legal aspects (dependence law). All patients have a comprehensive assessment resulting in an individualized intervention care plan agreed with the patient and the family.</t>
  </si>
  <si>
    <t>ES0060</t>
  </si>
  <si>
    <t>Social and health care integration in Sabadell</t>
  </si>
  <si>
    <t>Local - Vallès Occidental (Catalunya)</t>
  </si>
  <si>
    <t>PCC Nord, PPC Ca N'Oriac and PPC Concòrdia (primary Care Centres)</t>
  </si>
  <si>
    <t xml:space="preserve">People with multiple social and health care needs. Eligibility criteria were jointly defined by social and health care professionals and they help to identify the target population. (e.g., chronic diseases, complex pharmacological treatments, lack of main caregiver, unskilled caregiver, among others)
</t>
  </si>
  <si>
    <t>This is a primary care based integrated care initiative in coordination with social services. This initiative is carried out in three Primary Care Centres (PCC Nord, PPC Ca N’Oriac and PPC Concòrdia) from which both health and social care are provided to the population living at the northern area of the city. Integration results from health and social care professionals sharing an agenda in which eligible cases are signed up to be discussed on a monthly basis meetings. Care plans are designed in these meetings and agreed with patients and family.</t>
  </si>
  <si>
    <t>ES0061</t>
  </si>
  <si>
    <t>Área Integral de Salut, Barcelona Esquerra (Ais-Be)</t>
  </si>
  <si>
    <t>Large-scale intervention</t>
  </si>
  <si>
    <t>http://www.selfie2020.eu/wp-content/uploads/2016/12/SELFIE_WP2_Spain_Final-thick-descriptions.pdf</t>
  </si>
  <si>
    <t>Local - Barcelona</t>
  </si>
  <si>
    <t>Hospital Clinic, CatSalut</t>
  </si>
  <si>
    <t>Hospital Sagrat Cor, Hospital Plato,
Institut Catala de la Salut (ICS), CAPSE (see IJIC-David Font), Barcelona Virtual Health Practice (BCN-VPN), NextCare, EURECAT</t>
  </si>
  <si>
    <t xml:space="preserve">The target group for Community-based Collaborative Management of Complex Chronic Patients (CCP)
comprises cases with at least one of the following three factors defining complexity:
- Need for highly specialized services directly delivered into the community
- Need for coordination among specialists and across healthcare tiers &amp; at home
- Management of frailty due to functional impairment and/or risk of social exclusion. </t>
  </si>
  <si>
    <t xml:space="preserve">Firstly, implementation of two integrated care interventions using a collaborative and adaptive case
management (ACM) approach: i) Community-based management of CCP; and, ii) Integrated care for
patients under long-term oxygen therapy (LTOT). The second aim is adoption of information and
communication technologies (ICT) required to support collaborative ACM. Thirdly, the programme
evaluates the impact of enhanced clinical health risk assessment and stratification. The fourth aim is
assessment of healthcare value generation of the services both during the deployment phase and after
regional scale-up of the novel services. Finally, the implementation in Ais-Be will generate a roadmap
for regional adoption of the CCP programme. </t>
  </si>
  <si>
    <t>Budget: N/A</t>
  </si>
  <si>
    <t>c. 524,000</t>
  </si>
  <si>
    <t>ES0062</t>
  </si>
  <si>
    <t>Effectiveness of design thinking for improving quality and safety in the use of drugs in an integrated health area</t>
  </si>
  <si>
    <t>Local - Pontevedra</t>
  </si>
  <si>
    <t>Eoxi Pontevedra e o Salnes</t>
  </si>
  <si>
    <t>Hospitals and primary care centres in Pontevedra</t>
  </si>
  <si>
    <t>Chronic disease and Intestinal Inflamatory disease</t>
  </si>
  <si>
    <t>Young patients with chronic diseases</t>
  </si>
  <si>
    <t>"Through the Design Thinking, semi-structured joint sessions were conducted agreeing deployment. After evaluation and sharing three strategic lines are proposed: 1. Orientation towards improvement and quality certification. 2. Orientation towards the patient, opening more direct contact through new technologies channels. 3. Improved detection radar drug problems (usually security), with practitioners of EOXI (“the clinical safety as an objective”). Of these two focus groups, it emerged as a tool to improve the creation of an active and trained team (Inconsulting Pharma Group) to identify opportunities for improvement in discovering opportunities for improvement in the areas of Patient Safety, Welfare Organization and Customer Satisfaction. Comprised of three professionals: one senior pharmaceutical, experienced in the public system; another junior pharmaceutical, with concerns, and that would provide an external and distinct look, and finally, a professional EOXI, external Pharmacy Services, which was included depending on the area of improvement evaluated."</t>
  </si>
  <si>
    <t>ES0063</t>
  </si>
  <si>
    <t>The establishment of a continuity of care unit (CCU) composed of an internis, a liaison nurse and a social worker, Bidasoa integrated health organisation (OSI)</t>
  </si>
  <si>
    <t>https://www.nivel.nl/sites/default/files/bestanden/Rapport-CHRODIS.pdf</t>
  </si>
  <si>
    <t>Bidasoa Integrated Health Organisation (Hondarribia, Basque Country)</t>
  </si>
  <si>
    <t>Patients with complex or multiple conditions (including combinations of DM, COPD, high blood pressure, heart failure)</t>
  </si>
  <si>
    <t>The aims of the CCU are: to support primary care (PC) and
providing one-stop appointments to provide a health care
unit for patients with multiple conditions. The referral
internist (one for each health centre) is responsible for
the admission of patients with complex or multiple
conditions in the event that they require admission to
hospital. The mission of the CCU is to stabilize patients
and facilitate continuity of care by the PC doctor and
nurse. These patients have in place a continuity of care
plan (CCP) between levels of care. The role of the liaison
nurse is to support the patient in his/her transition from
hospital to home, where they are followed up by PC. The
referral internist visits the health centre every other week
to undertake clinical sessions with the PC professionals,
and is available to general prac</t>
  </si>
  <si>
    <t>ES0064</t>
  </si>
  <si>
    <t>Focused care for frail chronic patients: impact of a new care pathway</t>
  </si>
  <si>
    <t>Viladecans Hospital, Barcelona</t>
  </si>
  <si>
    <t>Elderly</t>
  </si>
  <si>
    <t>The aims are: 1) To reduce the number of acute
admissions and visits to the Emergency Department
related to chronic health problems 2)To assess whether
integrated care of frail patients on this special care
pathway through the Day Hospital in our organization
decreases frequent attendance as an outpatient to
specialists.</t>
  </si>
  <si>
    <t>ES0065</t>
  </si>
  <si>
    <t>Multiple strategies for clinical medication review and reconciliation of the medication in complex chronic patients improving safety, efficiency and adherence</t>
  </si>
  <si>
    <t>CatSalut</t>
  </si>
  <si>
    <t>Complex chronic patients</t>
  </si>
  <si>
    <t>To promote the safe, effective and efficient use of drugs
in order to grant the rational use of medicines. Different
interventions to improve medication management are
being developed. Main characteristics of these
interventions are: patient-centred, participation and
comprise of all the organizations from the territory,
healthcare professionals coordination and integrated
work, multidisciplinary team work.</t>
  </si>
  <si>
    <t>ES0066</t>
  </si>
  <si>
    <t>FEDON</t>
  </si>
  <si>
    <t>Health, education, health records</t>
  </si>
  <si>
    <t>Regional - Murcia</t>
  </si>
  <si>
    <t>Consejeria de Sanidad y Politica Social, Region de Murcia</t>
  </si>
  <si>
    <t>Persons aged 65 years or older from a geographical area
(containing both rural and urban settings), whom have
either at least a health risk factor or a chronic disease.
Also persons who are more in need or at risk of limited
literacy.</t>
  </si>
  <si>
    <t>In general: to develop a strategy in which the own health
care sector is reorganized to better integrate health and
social care, facilitating the participation of citizens. More
specific: To develop, implement and evaluate a local
experience which includes: 1) a set of educational
activities essential for the management of chronic disease
conditions that foster the autonomy of patients and their
caregivers; 2) ICT platforms that facilitate a two-way
communication between patients/caregivers and health
care providers; 3) integration between hospital records,
primary care and social workers ensuring better delivery
with safety and convenience for the patients/caregivers.</t>
  </si>
  <si>
    <t>ES0067</t>
  </si>
  <si>
    <t>Adhiérete: assessment of pharmaceutical care services on adherence for elderly chronic and polymedicated patients</t>
  </si>
  <si>
    <t>Regional (Barcelona, Vizcaya, Caceres, Badajoz)</t>
  </si>
  <si>
    <t xml:space="preserve">Consejo General de Colegios Oficiales de Farmaceuticos de Espana </t>
  </si>
  <si>
    <t>Patients &gt; 65 years old who are chronically ill and polymedicated
and non-adherent to their treatment.</t>
  </si>
  <si>
    <t>Main aim: To improve adherence for patients &gt; 65 years
old who are chronically ill and poly-medicated. Other
aims: increase patient’s quality of life, detect drug related
problems in order to reduce adverse drugs events and
improve medicines management, assess the impact of eprescriptions
in terms of efficacy and effectiveness to
medication adherence, improve collaborations between
doctors and pharmacists, improve the relationship
between patient and pharmacist, assess value of
pharmacy ICT systems in terms of improved adherence to
treatment, contribute to a sustainable and efficient health
system by assessing the impact of pharmacy led
interventions to adherence.</t>
  </si>
  <si>
    <t>ES0068</t>
  </si>
  <si>
    <t>Population intervention plans (PIPS)</t>
  </si>
  <si>
    <t>Department of Health of the Basque Country</t>
  </si>
  <si>
    <t xml:space="preserve">The following groups of patients according to the layers of
the pyramid of Kaiser : 1) pluripathology patients (case
management); 2) patients with DM, COPD, HF (disease
management); 3) physical activity in diabetes, coronary
risk, detoxification and smoking cessation and influenza
vaccination (self-management/ prevention and
promotion). </t>
  </si>
  <si>
    <t>Main objective is to improve healthcare in Basque Country considering chronic pathology and morbidity</t>
  </si>
  <si>
    <t>ES0069</t>
  </si>
  <si>
    <t>Introducing evidence-based guidelines through a best practice accreditation programme to improve care quality in Spain</t>
  </si>
  <si>
    <t>http://www.euro.who.int/__data/assets/pdf_file/0014/303026/Compendium-of-initiatives-in-the-WHO-European-Region-rev1.pdf?ua=1</t>
  </si>
  <si>
    <t>National</t>
  </si>
  <si>
    <t>Not an integrated care intervention</t>
  </si>
  <si>
    <t>ES0070</t>
  </si>
  <si>
    <t>Comarca Mendebaldea (Gipuzkoa-Oeste)</t>
  </si>
  <si>
    <t>http://www.osakidetza.euskadi.eus/r85-ghcmen00/es/</t>
  </si>
  <si>
    <t>Comarca Mendebalde</t>
  </si>
  <si>
    <t>Primary care centres in Comarca Mendebaldea and 3 municipal hospitals (Mendaro, Alto Deba y Zumarraga)</t>
  </si>
  <si>
    <t>c. 240,000</t>
  </si>
  <si>
    <t>ES0071</t>
  </si>
  <si>
    <t>Red de Salud Mental de Bizkaia (RSMB)</t>
  </si>
  <si>
    <t>https://www.euskadi.eus/r85-ghrsmb00/es/</t>
  </si>
  <si>
    <t>Red Salud Mental Bizkaia</t>
  </si>
  <si>
    <t>4 psychiatric hospitals and 3 'out-of-hospital' mental health centres</t>
  </si>
  <si>
    <t>Mental health conditions</t>
  </si>
  <si>
    <t>The Mental Health Network of Bizkaia maintains a firm commitment to the community care model, which has been widely adopted by all mental health services developed and incorporated into the Mental Health Strategy of both the National Health System, And of the Basque Autonomous Community.
The community model implies a development of services primarily in the community and close to those who need attention, and in which hospital stays are reduced to what is indispensable. The development of services includes not only health care needs, but all elements that must guarantee coverage and community support, especially those affected by serious, more vulnerable and at risk of exclusion mental health problems, including housing, Access to work and occupation, protection of their rights and coverage of basic economic needs.</t>
  </si>
  <si>
    <t>c. 1,150,000</t>
  </si>
  <si>
    <t>ES0072</t>
  </si>
  <si>
    <t>Comarca Interior (OSI Barrualde-Galdakao)</t>
  </si>
  <si>
    <t>https://www.osakidetza.euskadi.eus/contenidos/informacion/envejecimiento_saludable/eu_def/adjuntos/bizkaia/a_etxebarria.pdf</t>
  </si>
  <si>
    <t>OSI Barrualde-Galdakao</t>
  </si>
  <si>
    <t>Primary care centres in Comarca Interior and Galdakao Hospital</t>
  </si>
  <si>
    <t>The specific objectives of Barrualde-Galdakao OSI are: (i) to improve care corrdination in hospital and primary care; (ii) to integrate digital clinical records (i.e. Osabide Primary Care &amp; Osabide Global); (iii) to empower and improve the relationships of health professionals across all levels of care provision; (iv) increase the global level of satisfaction of patients and professionals.</t>
  </si>
  <si>
    <t>c. 300,000</t>
  </si>
  <si>
    <t>ES0073</t>
  </si>
  <si>
    <t>Subcomarca Tolosaldea (OSI Gipuzkoa)</t>
  </si>
  <si>
    <t>http://www.osakidetza.euskadi.eus/r85-gkceki01/es/contenidos/informacion/ceki_comarca_ekialde/es_ceki/comarca_ekialde.html</t>
  </si>
  <si>
    <t>OSI Tolosaldea</t>
  </si>
  <si>
    <t>Primary care centres in Subcomarca Tolosaldea and Asunción clinic (i.e. a private clinic)</t>
  </si>
  <si>
    <t>Tolosaldea OSI (a.k.a Gipuzkoa OSI) is an integrated care organisation belonging to Osakidetza - Basque Health Service, and its activity scope within the health sector is reflected in the Law of Sanitary Ordinance of Euskadi.
Indeed, its main area of ​​activity is through Primary Care Units. These units are the true units of assistance activity and contain all the people, services, technologies and infrastructures necessary to achieve the quality and effectiveness of healthcare processes.
In these units, assistance is offered both in the morning and in the afternoon; in addition, the Continuous Care Points (PAC) in the five UAPs work late and at night to meet all the needs of the region; as such, care is assured every day of the year 24 hours a day.</t>
  </si>
  <si>
    <t>c. 427,261</t>
  </si>
  <si>
    <t>PT0001</t>
  </si>
  <si>
    <t>primerCOG - Platform for stimulation and cognitive training of senior patients</t>
  </si>
  <si>
    <t>PT</t>
  </si>
  <si>
    <t>https://ec.europa.eu/eip/ageing/repository/primercog-platform-stimulation-and-cognitive-training_en</t>
  </si>
  <si>
    <t>Regional - Coimbra</t>
  </si>
  <si>
    <t>MediaPrimer, Lda.</t>
  </si>
  <si>
    <t>Centro de Neurociências e Biologia Celular da Universidade de Coimbra (CNC)</t>
  </si>
  <si>
    <t>Neurodegenerative disorders in the elderly</t>
  </si>
  <si>
    <t>A web-based platform suited to the healthy ageing of seniors and to their needs for stimulation, maintenance, monitorinf and rehabilitation with respect to a number of neurodegenerative pathologies.</t>
  </si>
  <si>
    <t>Budget: EUR 500,000 - EUR 999,999</t>
  </si>
  <si>
    <t>PT0002</t>
  </si>
  <si>
    <t>Decreto-Lei n101/2006 de 6 de Junho - Rede nacional de cuidados continuados integrados</t>
  </si>
  <si>
    <t>Policy</t>
  </si>
  <si>
    <t>http://www.inr.pt/bibliopac/diplomas/dl_101_2006.htm</t>
  </si>
  <si>
    <t>Ministério da Saúde (Governo de Portugal)</t>
  </si>
  <si>
    <t>Chronic diseases and patients with lack of autonomy</t>
  </si>
  <si>
    <t>Establishment of a network for continued integrated care for people who, regardless of their age, lack autonomy in their lives due to disease</t>
  </si>
  <si>
    <t>Budget (2015): EUR 152.71 M</t>
  </si>
  <si>
    <t>7,759 (2015 data)</t>
  </si>
  <si>
    <t>Additional data can be found at: https://www.sns.gov.pt/sns/reforma-do-sns/cuidados-continuados-integrados-2/gestao-de-recursos/</t>
  </si>
  <si>
    <t>PT0003</t>
  </si>
  <si>
    <t>Guia prático - Rede nacional de cuidados continuados integrados (Instituto da segurança social)</t>
  </si>
  <si>
    <t>http://www.seg-social.pt/documents/10152/27187/rede_nacional_cuidados_continuados_integrados_rncci</t>
  </si>
  <si>
    <t>Segurança Social</t>
  </si>
  <si>
    <t>Practical guide and strategy to policy PT0002</t>
  </si>
  <si>
    <t>Not an integrated care intervention. Additional information regarding the structure of the RNCCI can be found at: http://www.seg-social.pt/rede-nacional-de-cuidados-continuados-integrados-rncci</t>
  </si>
  <si>
    <t>PT0004</t>
  </si>
  <si>
    <t>Plano de desenvolvimento da RNCCI 2016-2019</t>
  </si>
  <si>
    <t>https://www.sns.gov.pt/wp-content/uploads/2016/02/Plano-de-desenvolvimento-da-RNCCI.pdf</t>
  </si>
  <si>
    <t>Sistema Nacional de Saúde</t>
  </si>
  <si>
    <t>2016-2019 Strategy and development plan for policy in PT0002</t>
  </si>
  <si>
    <t>Not an integrated care intervention. Additional data can be found at: http://www.portugal.gov.pt/media/18820841/20160328-ms-mtsss-rncci.pdf</t>
  </si>
  <si>
    <t>PT0005</t>
  </si>
  <si>
    <t>Ageing@Coimbra Consortium</t>
  </si>
  <si>
    <t>http://www.ageingcoimbra.pt/en/</t>
  </si>
  <si>
    <t>University of Coimbra</t>
  </si>
  <si>
    <t>Coimbra City Council, Coimbra Hospital and Universitary Centre, Regional Health Administration of Centro, Instituto Pedro Nunes</t>
  </si>
  <si>
    <t>The University of Coimbra, together with the other members of the consortium “Ageing@Coimbra“ supports a holistic ecosystem of stakeholders and it implements innovative practices to manage cognitive ageing, dementia, vision impairment, human kinetics and mobility.</t>
  </si>
  <si>
    <t>Additional information can be found at: http://www.ageingcoimbra.pt/en/#/en/resources</t>
  </si>
  <si>
    <t>PT0006</t>
  </si>
  <si>
    <t xml:space="preserve">Intervention on Diabetes Prevention and Screening in Vulnerable Populations of the Metropolitan Lisbon Area </t>
  </si>
  <si>
    <t>Intevention</t>
  </si>
  <si>
    <t>http://platform.chrodis.eu/clearinghouse?id=1701</t>
  </si>
  <si>
    <t xml:space="preserve">Regional </t>
  </si>
  <si>
    <t>The general Directorate for health</t>
  </si>
  <si>
    <t>APDP ( diabetes portugal) and Ernesto Roma Foundation, APDP- Diabetes Portugal, Ernesto Roma Foundation</t>
  </si>
  <si>
    <t>Diabetes</t>
  </si>
  <si>
    <t>Implemented activities included training sessions about diabetes prevention and management for both healthcare and social care professionals, healthy lifestyles promotion for the adult population and diabetes risk screening sessions also for the general population.</t>
  </si>
  <si>
    <t>PT0007</t>
  </si>
  <si>
    <t>National Programme for  the prevention and control of Diabetes (Programa Nacional para a Diabetes)</t>
  </si>
  <si>
    <t>https://www.dgs.pt/programa-nacional-para-a-diabetes.aspx</t>
  </si>
  <si>
    <t>People with diabetes with or without related complications, pregnant women, population with increased risk of developing diabetes</t>
  </si>
  <si>
    <t>The National Programme for Diabetes Control has been in existenci in Portugal since the 1970s. It is, therefore, one of the oldest national plans of public health. It was updated in 1992 by the former General-Directorate for Primary Healthcare and in 1995, when the Regional Health Administration was reorganised, with the aim of better integration between primary healthcare and hospital care.</t>
  </si>
  <si>
    <t>The diabetic population of Portugal</t>
  </si>
  <si>
    <t>PT0008</t>
  </si>
  <si>
    <t>Peer-delivered HIV/AIDS community testing and prevention services in Lisbon, Portugal</t>
  </si>
  <si>
    <t>Local - Lisbon</t>
  </si>
  <si>
    <t>CheckPointLX, Grupo de Activistas em Tratamentos</t>
  </si>
  <si>
    <t>Local hospitals</t>
  </si>
  <si>
    <t>Prevention of HIV</t>
  </si>
  <si>
    <t>Concerned by these
statistics and the limited number of
targeted services available for MSM,
members of Grupo de Ativistas em
Tratamentos, a nongovernmental
organization (NGO) working on
HIV/AIDS-related issues, began
discussing potential solutions. The
idea to establish a community centre
in Lisbon to provide free, anonymous
and peer-delivered HIV testing and
prevention services targeted to
the MSM community resulted from
these discussions. After extensive
advocacy to the government to
highlight the need for this approach
to services, in 2010 the Ministry of
Health approved funding to support
the initiative. The community centre,
known as CheckpointLX, opened
in 2011. At the Centre, a team of
eight trained peers deliver rapid HIV
testing and prevention services to
the MSM community, supported and
supervised by health professionals.
If an individual tests HIV positive,
a referral protocol between
CheckpointLX and a local hospital
guarantees them an appointment to
receive treatment within two weeks
of diagnosis.</t>
  </si>
  <si>
    <t>IT0001</t>
  </si>
  <si>
    <t>Health Campus - a collaboration focussing on disease prevention</t>
  </si>
  <si>
    <t>IT</t>
  </si>
  <si>
    <t>https://ec.europa.eu/eip/ageing/repository/health-campus_en</t>
  </si>
  <si>
    <t>Regional - Lazio, Valle d'Aosta, Campania</t>
  </si>
  <si>
    <t>Campus Salute Onlus (Volunteering initiative)</t>
  </si>
  <si>
    <t>All-encompassing, but focussing on prevention and early diagnosis</t>
  </si>
  <si>
    <t>50-64; 65-79</t>
  </si>
  <si>
    <t>Establishment of a "Field Clinic" dedicated to disease prevention, in which interested citizens can be visited, may receive ultrasounds and X-rays (e.g. mammography) and informed about the health risks and good practices.</t>
  </si>
  <si>
    <t>Charity events</t>
  </si>
  <si>
    <t>1,000 - 9,999</t>
  </si>
  <si>
    <t>IT0002</t>
  </si>
  <si>
    <t>Telemedicine for real-life integrated care in chronic patients</t>
  </si>
  <si>
    <t>https://ec.europa.eu/eip/ageing/repository/telemedicine-real-life-integrated-care-chronic-patients_en</t>
  </si>
  <si>
    <t>Regional - Lombardia</t>
  </si>
  <si>
    <t>Salvatore Maugeri Foundation</t>
  </si>
  <si>
    <t>A Telemedicine service based on a structured physician-directed and nurse-managed telephone support and telemonitoring.</t>
  </si>
  <si>
    <t>IT0003</t>
  </si>
  <si>
    <t>Telemonitoring, Teleassistance and Teleconsultation project for patients with heart failure and chronic pulmonary disease</t>
  </si>
  <si>
    <t>https://ec.europa.eu/eip/ageing/repository/telemonitoring-teleassistance-and-teleconsultation-project-patients-heart-failure-and_en</t>
  </si>
  <si>
    <t>Regional - Puglia</t>
  </si>
  <si>
    <t>ASL Bari (Servizio Sanitario Nazionale)</t>
  </si>
  <si>
    <t>A telemonitoring system that ensures a continuous link between specialists (in hospitals) and GPs, allowing for monitoring of clinical and instrumental parameters of the patients.</t>
  </si>
  <si>
    <t>IT0004</t>
  </si>
  <si>
    <t>Home care for early and protected hospital discharge</t>
  </si>
  <si>
    <t>https://ec.europa.eu/eip/ageing/repository/home-care-early-and-protected-hospital-discharge-assistenza-domiciliare-dimissioni_en</t>
  </si>
  <si>
    <t>Regional - Campania</t>
  </si>
  <si>
    <t>Scuola Medica Salernitana (University of Salerno - Department of Medicine and Surgery)</t>
  </si>
  <si>
    <t>AOU San Giovanni di Dio, AOU Ruggi d'Aragona, Magaldi Life, University Hospital of the University of Salerno</t>
  </si>
  <si>
    <t>Chronic and multi-morbid patients</t>
  </si>
  <si>
    <t>An ICT based home monitoring provided as a service by a private company of home care, allowing for the hospital staff to follow the patient at home.</t>
  </si>
  <si>
    <t>25 - 99</t>
  </si>
  <si>
    <t>IT0005</t>
  </si>
  <si>
    <t>Primary and secondary prevention and early diagnosis of cognitive decline through the instruction , home telemonitoring, and weekly feedback on lifestyle in elderly subjects at risk of cognitive decline (SMARTAGING)</t>
  </si>
  <si>
    <t>https://ec.europa.eu/eip/ageing/repository/primary-and-secondary-prevention-and-early-diagnosis-cognitive-decline-through_en</t>
  </si>
  <si>
    <t>National - involving the Emilia-Romagna, Lombardia, Piemonte, and Puglia regions</t>
  </si>
  <si>
    <t>AOU Policlinico Consorziale di Bari (University of Bari)</t>
  </si>
  <si>
    <t>Dementia and cognitive disorders</t>
  </si>
  <si>
    <t>ICT solutions for the prevention and early diagnosis of dementing disorders in two national projects: SMART HEALTH 2.0 and OPLON, granted by the Italian Government (MIUR)</t>
  </si>
  <si>
    <t>IT0006</t>
  </si>
  <si>
    <t>A telemedicine-based intervention study involving real-time and anywhere transmission of blood glucose data to a Decision Supported Software-assisted server with web-based analysis of data and medical feedback on metabolic control</t>
  </si>
  <si>
    <t>https://ec.europa.eu/eip/ageing/repository/telemedicine-based-intervention-study-involving-real-time-and-anywhere-transmission-blood_en</t>
  </si>
  <si>
    <t>18 - 49; 50 - 64; 65 - 79</t>
  </si>
  <si>
    <t>A telemedicine and web-based platform for self-monitoring of blood glucose data transmission and analysis of metabolic control, providing: systematic transmission of SMBG data to a decision supported software-(DSS) assisted server; web-based analysis of data; feedback on patients and medical staff to implement metabolic control.</t>
  </si>
  <si>
    <t>IT0007</t>
  </si>
  <si>
    <t>Baseline assessment of Frailty application</t>
  </si>
  <si>
    <t>https://ec.europa.eu/eip/ageing/repository/baseline-assessment-frailty-application_en</t>
  </si>
  <si>
    <t>Regional - Lazio</t>
  </si>
  <si>
    <t>University of Rome - Biomedicine and Prevention Department</t>
  </si>
  <si>
    <t>Frailty assessment</t>
  </si>
  <si>
    <t>65 - 79; 80+</t>
  </si>
  <si>
    <t>A computer application providing a means to fill out a Baseline Assessment of Frailty (BAF) questionnaire, which in itself is made up of two already validated questionnaires: the Risk Instrument for Screening in the Community and the short version of the Functional Geriatric Evaluation (SFGE)</t>
  </si>
  <si>
    <t>IT0008</t>
  </si>
  <si>
    <t>Buongiorno CREG</t>
  </si>
  <si>
    <t>http://www.buongiornocreg.it/buongiorno-creg/</t>
  </si>
  <si>
    <t>Regional - Lombardia (Milano, Bergamo, Como, Lecco)</t>
  </si>
  <si>
    <t>ASL di Milano</t>
  </si>
  <si>
    <t>Telbios, Cooperativa Milano Centro a Milano, Iniziativa Medica Lombarda a Bergamo e Milano2, MMGCReG a Como</t>
  </si>
  <si>
    <t>The CREG is an innovative model, the exclusive moment for the region Lombardy, which aims to improve the clinical and organizational management of "chronic" diseases, ensuring proper delivery of all-hospital services provided by special care pathways, seamless. 
With the DGR IX / 937 of 1 December 2010 "determinations in respect of the management of the Regional Health Service Partner for 2011", the Lombardy Region has planned to experimentally implement the "CREG" project (Chronic Related Group). The main objective of this program is to improve the living conditions of citizens with chronic diseases. Patients can join Good morning Creg they have been identified by the Lombardy Region. The set of activities, services and benefits provided in the package represented by the CREG is specific to the disease and will be customized based on the patient's clinical needs and is designed to ensure levels of care provided in the various pathways of care.</t>
  </si>
  <si>
    <t>Chronic patients of the ASLs in Milano, Milan 2, Bergamo, Como, and Lecco</t>
  </si>
  <si>
    <t>IT0009</t>
  </si>
  <si>
    <t>SOLE - Sanità Online (The Sun Network)</t>
  </si>
  <si>
    <t>https://www.progetto-sole.it/pubblica/</t>
  </si>
  <si>
    <t>Regional - Emilia-Romagna</t>
  </si>
  <si>
    <t>Servizio sanitario regionale Emilia-Romagna</t>
  </si>
  <si>
    <t>Cerca medica, Saluter, fascicolo Sanitario electronico, Ricetta Electronica</t>
  </si>
  <si>
    <t>Sun (Health on line) is the network that connects physicians and paediatricians with health facilities and hospitals of the Emilia-Romagna region.
This allows:
The sending of electronic prescribing visits and specialist examinations by doctors and paediatricians or by hospital prescribers (this function is active only in some health units) to the taps and automatic return of the specialized diagnostic and report the same family doctors (in the case records of the assisted).
Notification of changes in personal data and exemptions from the Health Services physicians and paediatricians who have charge of the assisted.
The notification of hospitalization and discharge of the patient admitted, subject to their consent, from the hospital to the doctor and family pediatrician.
The report of the emergency room, with the consent of the assisted, hospital doctor or family pediatrician.
Vaccinations carried out by vaccination services, from community pediatrie, the physician and the family pediatrician.
The portal, which uses the most advanced forms of multimedia communication, provides services and information exchange between physicians and paediatricians, other specialists and inpatient and outpatient healthcare providers, administrative structures of health agencies, licensed regional operators, the Sun project staff</t>
  </si>
  <si>
    <t>Population of Emilia-Romagna</t>
  </si>
  <si>
    <t>IT0010</t>
  </si>
  <si>
    <t>Assistenza domiciliare integrata</t>
  </si>
  <si>
    <t>http://www.salute.gov.it/portale/salute/p1_5.jsp?lingua=italiano&amp;id=139&amp;area=Servizi_al_cittadino_e_al_paziente</t>
  </si>
  <si>
    <t>Ministry of Health</t>
  </si>
  <si>
    <t>Regional and local ASLs</t>
  </si>
  <si>
    <t>The National Health Service (NHS) provides for dependent persons and in fragile condition, with ongoing medical conditions or results thereof, care pathways in their designated home "home care" consisting of a structured system of medical treatment, nursing and rehabilitation, needed to stabilize the clinical picture, limit the functional decline and improving the quality of life. The home care are integrated with social assistance and support to the family, usually paid by the city of residence of the person. The clinical care needs is determined by suitable multi-professional assessment tools and multidimensional that enable global care of the person and the definition of a "Project of individual assistance" (PAI) integrated community health. Home care is, therefore, a service included in the essential levels of assistance (LEA) to guarantee adequate continuity response to the health needs in the territory, even complex, dependent people, even the elderly, and the disabled to for the management of chronic illness and disability prevention.
Domiciliary health care is delivered in different ways, based on the organization of the territorial services of the ASL; however, they are generally managed and coordinated directly by the district social health (DSS) of the Local Health Authorities (ASL), in partnership with municipalities. For benefits the citizen must refer to the local council.
In relation to the health needs of the assisted and the level of intensity, complexity and duration of care, distinguish some types of home care:
Home care Program (ADP)
Integrated home care (ADI)
home Hospitalization</t>
  </si>
  <si>
    <t>Applicabble to the entire Italian population, but delivered by the regions and municipalities</t>
  </si>
  <si>
    <t>IT0011</t>
  </si>
  <si>
    <t>Campania nel cuore</t>
  </si>
  <si>
    <t>Hypertensive patients</t>
  </si>
  <si>
    <t>Integrated care for hypertensive patients, facilitated by use of ICT.</t>
  </si>
  <si>
    <t>IT0012</t>
  </si>
  <si>
    <t>ARIA</t>
  </si>
  <si>
    <t>http://assr.regione.emilia-romagna.it/it/eventi/2013/workshop-eip-aha/materiali/scheda_aria.pdf</t>
  </si>
  <si>
    <t>Agenzia sanitaria e sociale regionale dell'Emilia-Romagna</t>
  </si>
  <si>
    <t>Italian Association of muscular dystrophy patients (UILDM), Arcispedale Santa Maria Nuova, San Sebastiano Hospital - Local Health Authority of Reggio Emilia</t>
  </si>
  <si>
    <t>Neurologic, neuromuscular, rib cage diseases causing chronic respiratory failure</t>
  </si>
  <si>
    <t>Home follow-up program combining tele-monitoring and chest physiotherapy in preventing and early treating acute respiratory episodes</t>
  </si>
  <si>
    <t>EUR 1,200 per patient</t>
  </si>
  <si>
    <t>IT0013</t>
  </si>
  <si>
    <t>eCare network in Bologna</t>
  </si>
  <si>
    <t>http://www.iperbole.bologna.it/sportellosociale/servizi/672/57404/</t>
  </si>
  <si>
    <t>Municipality of Bologna</t>
  </si>
  <si>
    <t>Bologna ASL, Socio-Sanitary Conference of Bologna</t>
  </si>
  <si>
    <t>All-encompassing, but focussed on frailty</t>
  </si>
  <si>
    <t xml:space="preserve">Tele-monitoring, tele-assistance and tele-company services for preventing the aggravation of social and healthcare frailty and for early detection of possible worsening signals to avoid unnecessary hospitalisation. </t>
  </si>
  <si>
    <t>Population of Bologna</t>
  </si>
  <si>
    <t>IT0014</t>
  </si>
  <si>
    <t>Diabetes mellitus integrated care management / Profili di assistenza e costi del diabete in Emilia-Romagna</t>
  </si>
  <si>
    <t>http://assr.regione.emilia-romagna.it/it/servizi/pubblicazioni/dossier/doss179-abs</t>
  </si>
  <si>
    <t>Type II Diabetes patients</t>
  </si>
  <si>
    <t>35+</t>
  </si>
  <si>
    <t xml:space="preserve">Development  of evidence based  recommendations for integrated care addressed to General Practitioners (GP) and Center for Diabetes
Identification of the population affected by diabetes using information derived from local and regional administrative databases and clinical databases.
Health Homes (Case della Salute): multidisciplinary care teams, nursing case management, ICT platform, point of care testing, social services.
</t>
  </si>
  <si>
    <t>Diabetic patients of Emilia-Romagna</t>
  </si>
  <si>
    <t>This is a study , not an intervention</t>
  </si>
  <si>
    <t>IT0015</t>
  </si>
  <si>
    <t>Breast and colorectal cancer clinical pathways</t>
  </si>
  <si>
    <t>Regional Oncologic Commission of Emilia-Romagna</t>
  </si>
  <si>
    <t>Colorectal and breast cancer patients</t>
  </si>
  <si>
    <t>Development  of evidence based recommendations by the Regional Oncologic Commission</t>
  </si>
  <si>
    <t>Breast and colorectal cancer patient population in Emilia-Romagna</t>
  </si>
  <si>
    <t>IT0016</t>
  </si>
  <si>
    <t>Proactive care in Health homes (Case della Salute)</t>
  </si>
  <si>
    <t>Organisation(s)</t>
  </si>
  <si>
    <t>Health and social care</t>
  </si>
  <si>
    <t>A point of reference for citizens to access to primary care, a place to materialize both the reception and orientation services, continuity of care, chronic conditions management and the completion of the main diagnostic procedures that do not require recourse to the hospital.
This are the Houses of Health, an organizational model that the Emilia-Romagna region is implementing throughout the country. A unique place, near normal and where to be assisted without having to turn to the area and where to focus all professionals and services. In Case of Health care it is through the joint action of family physicians, pediatricians, medical specialists, nurses, midwives, of care workers, staff at the counter.
I fully active throughout the region 87 Houses of Health. With the continuity of care that comes to be on the 24 hours, with the presence next to the reception and general practitioners, specialist services, vaccination and screening for rehabilitation gyms and health and social services.</t>
  </si>
  <si>
    <t>More information at http://salute.regione.emilia-romagna.it/cure-primarie/case-della-salute</t>
  </si>
  <si>
    <t>IT0017</t>
  </si>
  <si>
    <t>Integrated telemedicine platform for predictive medicine, telemonitoring and empowerement of patients affected by Chronic Kidney Diseases (CKD)</t>
  </si>
  <si>
    <t>https://ec.europa.eu/eip/ageing/repository/integrated-telemedicine-platform-predictive-medicine-telemonitoring-and-empowerment_en</t>
  </si>
  <si>
    <t>National - Sicilia, Emilia-Romagna, Lombardia, Piemonte, Calabria, Campania, Puglia</t>
  </si>
  <si>
    <t>Nephrology, Dialysis and Transplantation Unit –University of Bari, Bari Polyclinic</t>
  </si>
  <si>
    <t>Chronic kidney disease patients</t>
  </si>
  <si>
    <t>Specifically, the practice aims to prevent CKD in general population, to early identify patients affected by CKD, to increase de-hospitalization of patients with overt CKD starting dialysis, to improve quality of life and to reduce the healthcare costs. CKD integrated-care (Smart Health 2.0 project)is aplatform with ane-learning environment,with edu-games for the empowermentof the general population (Help-Large) and patients affected by CKD with their caregiver, a business intelligence tool on board (ULYSSES) for the early identification of CKD patients through the analysis of clinical pathology data, a sofa (DIADOM), inspired by home living design and fully equipped with medical devices connected toa telemonitoringsystem (TELCARE) able to create an audio-video connection between patients, nurses and nephrologists.</t>
  </si>
  <si>
    <t>More information can be found at: http://www.smarthealthpuglia.it</t>
  </si>
  <si>
    <t>IT0018</t>
  </si>
  <si>
    <t>Diagnostic and care pathways</t>
  </si>
  <si>
    <t>https://ec.europa.eu/eip/ageing/repository/diagnostic-and-care-pathways_en</t>
  </si>
  <si>
    <t>Department of Epidemiology, ASL Roma 1, Lazio Region</t>
  </si>
  <si>
    <t>COPD and diabetes</t>
  </si>
  <si>
    <t>For selected chronic diseases with high impact on diagnostic and therapeutic case-management, evidence based recommendations have been defined which outline the most efficient and patient-friendly standardised case management in COPD and diabetes (and in the near future also heart failure and anticoagulant therapy). Another activity aiming at integration of care for chronic disease management are the so-called Houses of Health (Case della Salute), i.e. primary care facilities whose main objective is promoting the integration of essential levels of health and social services through the spatial proximity of services and operators in a user-friendly facility. The multidisciplinary facility combines diagnostic and lab activities with primary and specialist care. To date, these facilities focus on diabetes and COPD.</t>
  </si>
  <si>
    <t>IT0019</t>
  </si>
  <si>
    <t>Identification of patients affected by chronic disease as target populations for specific health care interventions</t>
  </si>
  <si>
    <t>https://ec.europa.eu/eip/ageing/repository/identification-patients-affected-chronic-disease-target-populations-specific-health-care_en</t>
  </si>
  <si>
    <t xml:space="preserve">Through a validated algorithm based on the regional health information systems relating to hospital diagnoses, drug consumption and co-payment exemptions, the resident population with COPD and diabetes is identified every year. For these patients adherence to evidence based guidelines is assessed, accounting for regular glycated haemoglobin measurements in diabetes and use of long-acting beta-agonists in COPD management. </t>
  </si>
  <si>
    <t>IT0020</t>
  </si>
  <si>
    <t>The "Walk to school" Programme</t>
  </si>
  <si>
    <t>https://ec.europa.eu/eip/ageing/repository/%E2%80%9Cwalk-school%E2%80%9D-programme_en</t>
  </si>
  <si>
    <t>Regione Lombardia - D.G. Welfare</t>
  </si>
  <si>
    <t>Social welfare</t>
  </si>
  <si>
    <t>&lt; 18</t>
  </si>
  <si>
    <t>The Health promoting schools - Lombardy Network (SPS) has collaborated to promote Pedibus that consists in the organization of safe pedestrian pathways from home to school. Children go to school on foot, accompanied by adult volunteers and along a predetermined route with stops. The program is aimed at promoting physical activity, wellness and environment respect. Three targets chased: daily regular physical activity; fostered relationships and friendships between children and all the adults involved in the program; reduced car traffic and air pollution.</t>
  </si>
  <si>
    <t>More information can be found at: http://www.promozionesalute.regione.lombardia.it/cs/Satellite?c=Page&amp;childpagename=DG_Sanita/MILayout&amp;cid=1213374486207&amp;pagename=DG_SANWrapper</t>
  </si>
  <si>
    <t>IT0021</t>
  </si>
  <si>
    <t>The "Walking Groups" Programme</t>
  </si>
  <si>
    <t>https://ec.europa.eu/eip/ageing/repository/%E2%80%9Cwalking-groups%E2%80%9D-programme_en</t>
  </si>
  <si>
    <t>65 - 79</t>
  </si>
  <si>
    <t>The "walking groups" are groups of people who regularly meet to walk together. Initially led by health professionals, they have gradually become self-sustaining through walking leaders identified among specifically-trained volunteers. The Programme is open to all the community but is specifically designed for people with chronic diseases (diabetes, hypertension, psychological/mental diseases). It supports the participation of patients to contrast and delay disabilities caused by chronic and mental diseases. The program pursuits two goals: the first is strictly related to the health of the participants; the second one to the wellbeing and social dimensions.</t>
  </si>
  <si>
    <t>IT0022</t>
  </si>
  <si>
    <t>Regional Plan for prevention of heat related health effects in the Lazio Region</t>
  </si>
  <si>
    <t>https://ec.europa.eu/eip/ageing/repository/regional-plan-prevention-heat-related-health-effects-lazio-region_en</t>
  </si>
  <si>
    <t xml:space="preserve">
Department of Epidemiology, ASL Roma 1, Lazio Region</t>
  </si>
  <si>
    <t>Heat-related frailty</t>
  </si>
  <si>
    <t>The heat susceptibility indicator classifies at medium-high and high risk an average of 4% of the 65+ years old population. About half of these are included in active surveillance by general practitioners (GPs) aimed to prevent physical and functional decline and premature death during heat waves. Furthermore, on a sample of elderly residents in Lazio region, the University of Tor Vergata is undertaking a multidimensional evaluation of frailty.</t>
  </si>
  <si>
    <t>More information can be found at: http://www.deplazio.net/it/temi/151-piano-di-prevenzione-e-sistema-di-allarme-ondate-di-calore-2016</t>
  </si>
  <si>
    <t>IT0023</t>
  </si>
  <si>
    <t>The Lombardy Workplace Health Promotion Network</t>
  </si>
  <si>
    <t>https://ec.europa.eu/eip/ageing/repository/lombardy-workplace-health-promotion-network_en</t>
  </si>
  <si>
    <t>Chronic disease prevention</t>
  </si>
  <si>
    <t>The program “The Lombardy Workplace Health Promotion Network - has as main objective the promotion of organizational changes in the workplace in order to enable the working environments to the adoption of healthy lifestyles for the prevention of chronic diseases.</t>
  </si>
  <si>
    <t>Additional information can be found at: http://www.promozionesalute.regione.lombardia.it/cs/Satellite?c=Page&amp;childpagename=DG_Sanita/MILayout&amp;cid=1213374486207&amp;pagename=DG_SANWrapper</t>
  </si>
  <si>
    <t>IT0024</t>
  </si>
  <si>
    <t>Integrated care model for patients' empowerment in the Trentino Region through the TreC Personal Health Record (Cartella Clinica del Cittadino)</t>
  </si>
  <si>
    <t>Regional - Autonomous Province of Trento</t>
  </si>
  <si>
    <t>eHealth Research Unit of Fondazione Bruno Kessler</t>
  </si>
  <si>
    <t>TreC is a territorial Personal Health Record, a digital platform that enables all citizens living in the Trentino Region to access, supplement, manage and share their own health and wellbeing information through a secure access. Conceptualized, designed and coordinated by e-Health Research Unit of Fondazione Bruno Kessler (FBK) though a public project funded by Provincia autonoma di Trento (PAT), TreC addresses three of the main challenges of mature healthcare systems:
- providing services to citizens;
- providing self-tracking tools for wellbeing;
- providing tools for improving care of chronic disease.</t>
  </si>
  <si>
    <t>IT0025</t>
  </si>
  <si>
    <t>Telemonitoring for Congestive Heart Failure (CHF)</t>
  </si>
  <si>
    <t>Regional - Veneto</t>
  </si>
  <si>
    <t>Regione Veneto</t>
  </si>
  <si>
    <t>Consorzio Arsenal</t>
  </si>
  <si>
    <t>CHF patients</t>
  </si>
  <si>
    <t>Controlled Trial: 315
patients recruited
and randomized
(2:1) for intervention
group (followed with
telemonitoring
services) and control
group (usual care)
Patients equipped
with a Personal
Health System
(wristband device,
digital weight scale
for clinical data
collection, personal
alarms device for
24/7 real time
emergency
detection)
Data automatically
transmitted to the
Regional eHealth
 Access to health facilities only when needed
 Faster turnover of patients
 Clinical benefits in terms of decrease in
hospitalizations (most patents managed at
home)
 Service proves to be cost effective (savings
per patient&gt; 600 €)
 Reengineering of the organisation of
telemonitoring services for individual case
management
 Privacy policy guaranteed
 Involvement of caregivers
 Patient empowerment and training
 Patient self-management
 Results can be applied at national or
regional level
 Transferable to a larger population
with the same clinical
characteristics with a substantial
savings estimates
 Expandable to other Italian regions
 Already transferred to other
countries through a European
project (U4H)
 Implementation of the service at
regional level in Veneto, with a
potential coverage of about 70.000
patients per year
95
center (management
through contacts
with ER department,
the Social Services,
Physicians or family)</t>
  </si>
  <si>
    <t>European and regional</t>
  </si>
  <si>
    <t>Potentially 70,000</t>
  </si>
  <si>
    <t>IT0026</t>
  </si>
  <si>
    <t>Home radiology service (R@dhome)</t>
  </si>
  <si>
    <t>Regional - Piemonte</t>
  </si>
  <si>
    <t>Radiology Hospital of City of Health and Science Turin</t>
  </si>
  <si>
    <t>Fondazione CRT</t>
  </si>
  <si>
    <t xml:space="preserve">Citizens/patients
(especially older and
frail) needing
radiological
diagnostics follow up
living in remote
areas have the
possibility to avoid
stressful and
dangerous
transportation to
hospital </t>
  </si>
  <si>
    <t xml:space="preserve">R@dhome, the experimental project of home radiology of the Piedmont region is active, incardinated in Radiology Hospital of City of Health and Science of Turin, since 2007. Financed in the first instance, by the Fondazione CRT of Turin, the project goal is to ensure, within the path of home care patients, radiologic care for the elderly, disabled or in a condition such that the transport to the hospital would be difficult for both patients / caregiver for both operators if not subjecting to a severe discomfort and with a high cost to the community. The peculiarity of the project is the fact that it is the first experience in Italy and among the first in the world to be realized in public and that territorial radiological activities are fully integrated with the ICT (Information and Communications Technology) through the implementation of a system for sending images remotely, respectful of the regulations in force, using broadband. </t>
  </si>
  <si>
    <t>c. 650</t>
  </si>
  <si>
    <t>IT0027</t>
  </si>
  <si>
    <t>Home video dialysis</t>
  </si>
  <si>
    <t>ASL CN2 Alba Bra</t>
  </si>
  <si>
    <t>Patients requiring peritoneal dialysis</t>
  </si>
  <si>
    <t>Collaboration between health and social
service staff and a small enterprise that
patented a new technology together with
clinicians
 Self management and patient
empowerment
 Collaboration among healthcare staff at
different levels of care (hospital-primary
care facilities-GPs)
 very good results at low costs</t>
  </si>
  <si>
    <t>IT0028</t>
  </si>
  <si>
    <t>The hospital-at-home service (HHS)</t>
  </si>
  <si>
    <t>Regione Piemonte</t>
  </si>
  <si>
    <t>All-encompassing, but the most common causes of admission are cardiopulmonary, cerebrovascular, metabolic, and neoplastic diseases</t>
  </si>
  <si>
    <t>The hospital-athome
service (HHS)
is an alternative to
the traditional wards
for elderly patients.
The team operates 7 days a week and
looks after 25
patients a day, on
average. Every year,
a mean of 450
patients are treated
at home. The most
common causes of
admission are
cardiopulmonary,
cerebrovascular,
metabolic, and
neoplastic diseases.
HHS can be directly
activated by GPs as
an alternative to
hospital admission,
or by hospital wards
to allow early and
protected discharge
from hospital</t>
  </si>
  <si>
    <t>450 patients / year</t>
  </si>
  <si>
    <t>IT0029</t>
  </si>
  <si>
    <t>Medication Reconciliation and safety</t>
  </si>
  <si>
    <t>ASLs in Piemonte, hospital pharmacists, local care pharmacists, GPs, risk management experts, university researchers</t>
  </si>
  <si>
    <t>Integrated path
among professionals
belonging to
different levels of
care organisations
(hospital
pharmacists, local
care pharmacists,
GPs, risk
management experts, together
with university
researchers) aimed
at checking the
correct prescription
of drugs at
transitions in care
(hospital admission,
transfer from one
unit to another
during
hospitalization, or
discharge from the
hospital to home or
another facility),
aiming to prevent
ADE’s (adverse drug
events)
Medication
reconciliation refers
to the process of
avoiding inadvertent
inconsistencies
across transitions in
care by reviewing
the patient's
complete medication
regimen at the time
of admission,
transfer, and
discharge and
comparing it with
the regimen being considered for the
new setting of care</t>
  </si>
  <si>
    <t>IT0030</t>
  </si>
  <si>
    <t>Oncology pathways</t>
  </si>
  <si>
    <t>Oncological Network of Piemonte and Valle d'Aosta</t>
  </si>
  <si>
    <t>oncological diseases</t>
  </si>
  <si>
    <t>Oncology Pathways,
within the Regional
Oncological Network
of Piedmont and
Valle d’Aosta.
Oncological patients
are taken care of,
from diagnosis to
follow-up, by each
level of healthcare
organisations
involved</t>
  </si>
  <si>
    <t>More information at http://www.reteoncologica.it/</t>
  </si>
  <si>
    <t>IT0031</t>
  </si>
  <si>
    <t>Integrated pathways for heart failure care, HCV patients, dyslipidaemia, low back pain</t>
  </si>
  <si>
    <t>Patients affected by heart failure, HCV, dyslipidaemia, low back pain</t>
  </si>
  <si>
    <t>IT0032</t>
  </si>
  <si>
    <t>PDTA</t>
  </si>
  <si>
    <t>Regional - Lombardia (Brescia)</t>
  </si>
  <si>
    <t>ATS Brescie (Sistema Socio Sanitario)</t>
  </si>
  <si>
    <t>Dementia / Alzheimer</t>
  </si>
  <si>
    <t>Focus on “home care
management” and
health and social
services integration,
mostly addressed to
dementia/Alzheimer
patients.
Integrated care
approach based on a
standardised
diagnosis of disease
and personalised
therapeutic and
pharmacological
pathways
continuously
monitored by GPs.</t>
  </si>
  <si>
    <t>More information at https://www.ats-brescia.it/bin/index.php?id=522</t>
  </si>
  <si>
    <t>IT0033</t>
  </si>
  <si>
    <t>Renewing Health</t>
  </si>
  <si>
    <t>IT0034</t>
  </si>
  <si>
    <t>The UP-TECH project, an intervention to support caregivers of Alzheimer's disease patients in Italy</t>
  </si>
  <si>
    <t>IT0035</t>
  </si>
  <si>
    <t>Il Chronic Care Model, il Punto Unico di Accesso e il Team Aziendale degli Specialisti (attuali UVA) per la presa in carico della personna con Demenza (i.e. The Chronic Care Model, Single Point of Access and Corporate Team of Specialists for taking charge of the person with dementia)</t>
  </si>
  <si>
    <t>IT0036</t>
  </si>
  <si>
    <t>G.O.I.D. (Interdepartmental Operations Group) for the treatment of diabetic foot</t>
  </si>
  <si>
    <t>IT0037</t>
  </si>
  <si>
    <t>IGEA: a chronic disease management project for people with Diabetes</t>
  </si>
  <si>
    <t>IT0038</t>
  </si>
  <si>
    <t>Progetto MATRICE</t>
  </si>
  <si>
    <t>IT0039</t>
  </si>
  <si>
    <t>An innovative multidisciplinary model to improve the adoption of a healthy lifestyle by people with obesity or type 2 diabetes</t>
  </si>
  <si>
    <t>http://platform.chrodis.eu/clearinghouse?id=1802</t>
  </si>
  <si>
    <t xml:space="preserve">Health </t>
  </si>
  <si>
    <t>Regional - Umbria</t>
  </si>
  <si>
    <t>Healthy Lifestyle Institute of Perugia University, Regione Umbria</t>
  </si>
  <si>
    <t>Improve the adoption of a healthy lifestyle by people with obesity or type 2 diabetes</t>
  </si>
  <si>
    <t>18-80</t>
  </si>
  <si>
    <t>The design of the intervention includes an intensive phase (3-4 months) and a maintainance period (5 yeears). The intensive phase of the 3-month involves the qualified personnel, previously reproeted. During the intervention, patients undergo: 1) an initial medical examination; 2) an interview by a psychologist; 3) an assessment by a dietician; 4) a physical examination by a specialist in sports medicine; 5) an individualized program (groups of five to six patients) of 26 sessions (two per week) of structured indoor exercise, described above; and 6) eight sessions of group therapeutic education conducted by a doctor of pedagogical sciences.</t>
  </si>
  <si>
    <t>EUR 87,000 / year</t>
  </si>
  <si>
    <t>Umbria Region and University of Perugia</t>
  </si>
  <si>
    <t>1,284 patients in total</t>
  </si>
  <si>
    <t>IT0040</t>
  </si>
  <si>
    <t>A sustainable, active, primary prevention strategy for CardioVascular Diseases in Italy for Adults 50+ (PROJECTS CUORE AND CARDIO 50)</t>
  </si>
  <si>
    <t>http://platform.chrodis.eu/clearinghouse?id=1405</t>
  </si>
  <si>
    <t xml:space="preserve"> Regional - Veneto</t>
  </si>
  <si>
    <t>Istituto Superiore di Sanità</t>
  </si>
  <si>
    <t xml:space="preserve">CCMR-Veneto, </t>
  </si>
  <si>
    <t>Those at risk of developing cardiovascular disease</t>
  </si>
  <si>
    <t>50+</t>
  </si>
  <si>
    <t>Aims 1) To implement a national cardiovascular register 2) To describe risk factor distributions (health examination survey) 3) To estimate the cardiovascular risk of the Italian population and to implement the evaluation of cardiovascular risks in clinical practice 4) To evaluate, through active call, parameters and lifestyle of an asymptomatic population 5) To implement the primary prevention programme (counseling on smoking cessation, healthy diet, physical activity) Target group Asymptomatic men and women, aged 50 years, </t>
  </si>
  <si>
    <t>National - CCM (National Centre for Disease Prevention and Control) / Ministry of Health</t>
  </si>
  <si>
    <t>17,004 patients in total</t>
  </si>
  <si>
    <t>More information at http://www.cuore.iss.it/valutazione/valutazione.asp</t>
  </si>
  <si>
    <t>IT0041</t>
  </si>
  <si>
    <t>Identifying high-risk chronic patients for targeted primary care interventions in Veneto, Italy</t>
  </si>
  <si>
    <t>Regional Government of Veneto</t>
  </si>
  <si>
    <t>Johns Hopkins University, several health providers</t>
  </si>
  <si>
    <t>Mostly focused on circulatory diseases, cancers and chronic lower respiratory diseases</t>
  </si>
  <si>
    <t xml:space="preserve">Drawing from
international experiences that
sought to optimally provide services
for those in greatest need, a pilot
project was launched to introduce
Adjusted Clinical Groups. The
approach works to identify high-risk
patients for proactive care with the
aim of minimizing the need for more
costly services at later stages of
illness. Implementation
of this model has expanded the
role of nurses, encouraging them
to work in partnership with general
practitioners for the delivery of
outreach services. Patients and
their caregivers also have greater
involvement in the care process.
Veneto’s pilot project has been
implemented in three phases:
phase one (2012–2013), as an
exploratory period to test the
feasibility of the project within two
of Veneto’s 21 local health units;
phase two (2013–2014), as a period
of expansion, extending the project
to six local units and involving
health professionals in planning
service improvements using data
collected; and currently, phase three
(2014–2015), working to scaleup
the project across the entire
region. While results and the future
continuation of the pilot project will
be assessed through an evaluation
planned for 2016, the project has
generated considerable interest
from other regions and research
institutions in Italy as a promising
new model of health services
delivery. </t>
  </si>
  <si>
    <t>FR0001</t>
  </si>
  <si>
    <t>ALOHA - the Active and Healthy Ageing Academy</t>
  </si>
  <si>
    <t>FR</t>
  </si>
  <si>
    <t>https://ec.europa.eu/eip/ageing/repository/aloha-active-and-healthy-ageing-academy_en</t>
  </si>
  <si>
    <t xml:space="preserve">National </t>
  </si>
  <si>
    <t>Gerontopole Autonomit Longevite des Pays de la Loire</t>
  </si>
  <si>
    <t>Université de Nantes</t>
  </si>
  <si>
    <t>N/A; focus on preventive health in the elderly</t>
  </si>
  <si>
    <t>50 - 64; 65 - 79; 80+</t>
  </si>
  <si>
    <t>Web-portal to inform, educate and engage lay public and healthcare professionals on prevention means (i.e. including vaccination, nutritional intervention and physical activity), whilst providing tools for personal reccomendation to empower the users making good preventive choices.</t>
  </si>
  <si>
    <t>FR0002</t>
  </si>
  <si>
    <t>HTLA: Health Territory Local Agreement</t>
  </si>
  <si>
    <t>Regional - Ile-de-France</t>
  </si>
  <si>
    <t>Regional Health Agency</t>
  </si>
  <si>
    <t xml:space="preserve">Ministry of Health </t>
  </si>
  <si>
    <t>Focus on preventive health in the elderly</t>
  </si>
  <si>
    <t>60+ (prevention), but focussed on 75+</t>
  </si>
  <si>
    <t xml:space="preserve">This Agreement is a long-term project aiming at
better coordination between local health and
social stakeholders for a more efficient care
pathway. The territory agreement seeks to
reduce three obstacles:
x "social": feeling of loss of ownership of the
process
x "technical": the lack of tools to share
information
x "cultural": intensity of professional
identities, which prevents holistic approach.
The target population is people of 75+ years old
and extended to 60+ when concerning
prevention. The project is organized around 5
topics: 1) Promoting therapeutic education; 2)
Developing alternative strategies to avoid the
entry of emergency by default; 3) Preparing
both access to the hospital and return to home;
4) Providing care monitoring services and
support at home; 5) Ensuring the quality of
care in residential facilities. </t>
  </si>
  <si>
    <t>French Ministry of Health in the PAERPA (Personnes Agees en risque de Perte d'Autonomie)</t>
  </si>
  <si>
    <t>Population of Arrondissements 9, 10, 19 of Paris</t>
  </si>
  <si>
    <t>More information at https://ec.europa.eu/research/innovation-union/pdf/active-healthy-ageing/rs_ile_france.pdf</t>
  </si>
  <si>
    <t>FR0003</t>
  </si>
  <si>
    <t>Multimorbid clinic for chronic diseases (MACVIA-LR)</t>
  </si>
  <si>
    <t>Organisation</t>
  </si>
  <si>
    <t>http://macvia.cr-languedocroussillon.fr/index.php/en/</t>
  </si>
  <si>
    <t>Regional - Languedoc-Roussillon</t>
  </si>
  <si>
    <t>Region Languedoc Roussillon / Fondation des Maladies Chroniques</t>
  </si>
  <si>
    <t>Universite Montpellier 1 , CHRU Montpellier, CHI Nimes, Instituts thematiques INSERM, WHO, Ordre National des medecins, Centre National de la Recherche Scientifique, EUREGHA, Eurobiomed, EU, MeDALL, Ordre national des pharmaciens</t>
  </si>
  <si>
    <t>Chronic conditions</t>
  </si>
  <si>
    <t xml:space="preserve">The Région Languedoc Roussillon is the umbrella organisation for an interconnected and integrated
project on AHA covering the 3 pillars of the European innovation Partnership on Active and healthy
Ageing. All sub-activities (A1: electronic pharmaceutical file, A2: falls prevention initiative, A3:
frailty, B3: chronic respiratory diseases, chronic diseases with comorbidities, oral health and hepatitis
virus C chronic infection, C2 and D4 active and independent living and handicap) are included in
MACVIA-LR that has a strong political commitment and includes all stakeholders (public, private,
patients, policy makers). It is a Reference Site of the European innovation Partnership on Active and
healthy Ageing build around chronic diseases, ageing and handicap. The framework of MACVIA-LR
has the vision that the prevention and management against chronic diseases is essential for active and
healthy ageing promotion and reduction of handicap. The main objective of MACVIA-LR is to
develop innovative solutions for a network of Living labs in order to improve the care of patients
affected by CDs in the Languedoc-Roussillon area and to scale up the innovation. </t>
  </si>
  <si>
    <t xml:space="preserve">Various sources </t>
  </si>
  <si>
    <t>FR0004</t>
  </si>
  <si>
    <t>Multidimensional integrated services to support independent living at home for people with chronic conditions</t>
  </si>
  <si>
    <t>https://ec.europa.eu/eip/ageing/repository/multidimensional-integrated-services-support-independent-living-home-people-chronic_en</t>
  </si>
  <si>
    <t>Regional - Isère</t>
  </si>
  <si>
    <t>Isere County Council</t>
  </si>
  <si>
    <t>Autonom@Dom® aims to combine a broad range of personal and technology services and assistance for people in need of care who want to stay at home. It covers telecare, telehealth and telemedicine, personal and household services and medical assistance available 24/7 through a telephone helpline. Autonom@dom is based on a call-center and an open software platform for service integration, acting as a one-stop shop for demands and needs for health care and social care from different stakeholders (professionals, older people, families, social workers, carers).</t>
  </si>
  <si>
    <t>FR0005</t>
  </si>
  <si>
    <t>Action method to integrate support services and care in the area of independence: developing protocols and tools for information sharing (MAIA)</t>
  </si>
  <si>
    <t>https://ec.europa.eu/eip/ageing/repository/action-method-integrate-support-services-and-care-area-independence-developing-protocols_en</t>
  </si>
  <si>
    <t xml:space="preserve">
National Solidarity Fund for Independence (CNSA)</t>
  </si>
  <si>
    <t>The MAIA project aims to set up governing bodies and common tools in order to bring together services in geographical areas and to develop joint responsibility for individual needs of health care and social care. The goal is to bring together the right stakeholders to make a diagnosis of care needs, facilitate the right care and to appoint case managers to bring services to the service user.</t>
  </si>
  <si>
    <t>FR0006</t>
  </si>
  <si>
    <t>Developing multi-professional group practices in France</t>
  </si>
  <si>
    <t>Regional Health Agencies</t>
  </si>
  <si>
    <t>Department of Social Security</t>
  </si>
  <si>
    <t xml:space="preserve">MSPs are designed to co-locate a
minimum of two general practitioners with at least one additional health
professional in primary care. Since conception of the model in 2007, the
development and proliferation of MSPs across the country has been
guided with financial incentives and a supportive policy framework. Initially,
efforts to encourage the establishment of MSPs were led by Regional
Health Agencies in response to local challenges in the distribution
of general practitioners. Regional successes stimulated a national
government initiative in 2010 to co-finance the start-up costs for MSPs
and experiment with new methods of paying providers. Under direction
from the Department of Social Security, Regional Health Agencies were
responsible for managing the initiative and recruiting MSPs to participate.
Contracts between MSPs and Regional Health Agencies awarded
each participating MSP approximately €50 000 of additional funding in
exchange for group-based performance improvements on quality and
efficiency measures. </t>
  </si>
  <si>
    <t>At least EUR 50,000 to each MSP (700 MSPs in total in France) in performance incentives</t>
  </si>
  <si>
    <t>National / Regional</t>
  </si>
  <si>
    <t>EL0001</t>
  </si>
  <si>
    <t>Dementia Counseling Centres Network</t>
  </si>
  <si>
    <t>EL</t>
  </si>
  <si>
    <t>https://ec.europa.eu/eip/ageing/repository/dementia-counseling-centres-network_en</t>
  </si>
  <si>
    <t>National - regions involved: Attiki (Athens), Andros, Thira, Kea, Milos, Mykonos, Naxos, Paros, Syros, and Tinos.</t>
  </si>
  <si>
    <t>Athens Association of Alzheimer's Disease and Related Disorders (NGO)</t>
  </si>
  <si>
    <t>Dementia, Alzheimer's, and other cognitive disorders</t>
  </si>
  <si>
    <t>Neuropsychological screening and neurological examinations; Cognitive stimulation for groups of people with Mild Cognitive Impairment and normal cognition; Carers' psychoeducational support.</t>
  </si>
  <si>
    <t>linkage</t>
  </si>
  <si>
    <t>more information available at http://dementia-community.gr/?page_id=6
This intervention aims to create a network of consulting stations that can help with early diagnosis and prevention of alzheimer</t>
  </si>
  <si>
    <t>EL0002</t>
  </si>
  <si>
    <t>eTrikala</t>
  </si>
  <si>
    <t>organisation</t>
  </si>
  <si>
    <t>http://e-trikala.gr/</t>
  </si>
  <si>
    <t>Regional - Trikala</t>
  </si>
  <si>
    <t>Trikala municipality</t>
  </si>
  <si>
    <t>vulnerable social groups (elderly, people with chronic illnesses, dementia, depression)</t>
  </si>
  <si>
    <t>Integrated Care based on an ICT infrastructure managed by a telecare centre that constitutes a single entry point to health and social services provision.</t>
  </si>
  <si>
    <t>EL0003</t>
  </si>
  <si>
    <t>Carealia</t>
  </si>
  <si>
    <t>https://ec.europa.eu/eip/ageing/repository/carealia_en</t>
  </si>
  <si>
    <t>European level - Greece, Sweden / / Region involved - Kentriki Makedonia</t>
  </si>
  <si>
    <t>Dementia</t>
  </si>
  <si>
    <t xml:space="preserve">Carealia aims to bring affordable, cost- and time-effective ICT solutions to dementia care for the wider public. Specifically, the company builds smart monitoring systems to assist in the care of dementia in homes and nursing homes. Interconnected devices, such as wearable and ambient sensors, combined with intelligent algorithms and clinical knowledge, support doctors and nurses to accurately and reliably assess symptoms and behavioral patterns relevant to the disease, leading to effective interventions for improved care and quality of life. </t>
  </si>
  <si>
    <t>More information can be found at: http://carealia.gr/</t>
  </si>
  <si>
    <t>EL0004</t>
  </si>
  <si>
    <t>Galilee Palliative Care Unit</t>
  </si>
  <si>
    <t>intervention</t>
  </si>
  <si>
    <t>http://www.galilee.gr/en/galilaia-uk/the-galilee-project</t>
  </si>
  <si>
    <t>Regional - Regions in Attiki (Mesogeia, Lavrio)</t>
  </si>
  <si>
    <t>on-going</t>
  </si>
  <si>
    <t>Holy Diocese of Mesogaias and Lavreotiki</t>
  </si>
  <si>
    <t>Cancer, pallative care</t>
  </si>
  <si>
    <t>all age groups</t>
  </si>
  <si>
    <t xml:space="preserve">The “GALILEE” Palliative Care Unit is staffed by a specialized team of health professionals which includes doctors, nurses, a psychologist, social workers, a physical therapist, an occupational therapist, a priest and nearly 100 trained volunteers. The team offers palliative care services free of charge, at home, to patients with cancer. The goal of palliative care is to prevent and to relieve the symptoms- both physical and psychological-which are caused by a life-threatening disease. It does not replace curative therapy which the patient may be undergoing, but is given as complementary care. </t>
  </si>
  <si>
    <t>not reported</t>
  </si>
  <si>
    <t xml:space="preserve">funded by the Holy Metropolitan Diocese of Mesogaia and Lavreotiki together with grants and gifts from other Foundations, Organisations and individuals.
</t>
  </si>
  <si>
    <t>co-ordination</t>
  </si>
  <si>
    <t>EL0005</t>
  </si>
  <si>
    <t>Mediterraneo Hospital</t>
  </si>
  <si>
    <t>No interventions or programmes found.
Keywords used:
* Mediterraneo hospital integrated care
* Mediterraneo integrated care
* Mediterraneo multidisciplinary teams</t>
  </si>
  <si>
    <t>EL0006</t>
  </si>
  <si>
    <t>EU-WISE Selfcare for Long-Term Conditions in Europe</t>
  </si>
  <si>
    <t>project</t>
  </si>
  <si>
    <t>http://cordis.europa.eu/project/rcn/101808_en.html</t>
  </si>
  <si>
    <t>education, Health care</t>
  </si>
  <si>
    <t>European project</t>
  </si>
  <si>
    <t>completed</t>
  </si>
  <si>
    <t>Coordinator: University of Southampton</t>
  </si>
  <si>
    <t>yes - some national universities like:
The university of Manchester
Universityof national and world economy
Universidad de Navarra
Universitetet I Oslo
Panepistimio Kritis
STICHTING KATHOLIEKE UNIVERSITEIT
FUNDACION EDUCACION SALUD Y SOCIEDAD
PINTAIL LTD</t>
  </si>
  <si>
    <t>people with long term conditions</t>
  </si>
  <si>
    <t>The overall aim of this project is to offer a deeper understanding of the different mechanisms involved in the management of chronic conditions with a specific focus on how initiatives are translated and embedded into the illness management practices in peoples’ everyday life.</t>
  </si>
  <si>
    <t>EUR 3,737,011.04</t>
  </si>
  <si>
    <t>EU contribution + partner organisations</t>
  </si>
  <si>
    <t>This is not an integrated care intervention. It aims to expand the qualitative and quantitative knowledge base of management of long term conditions</t>
  </si>
  <si>
    <t>EL0007</t>
  </si>
  <si>
    <t>Aktios Elderly Care Units, Athens - Greece</t>
  </si>
  <si>
    <t>http://www.aktios.gr/en/dynamic-care-model#anchor</t>
  </si>
  <si>
    <t>education, social care</t>
  </si>
  <si>
    <t>regional, Athens</t>
  </si>
  <si>
    <t>Aktios Elderly Care Units</t>
  </si>
  <si>
    <t>n/A</t>
  </si>
  <si>
    <t>people with dementia, Alzheimer, bone fracture and stroke</t>
  </si>
  <si>
    <t>elderly</t>
  </si>
  <si>
    <t>Emphasis in hospitality services, nursing care as well as stroke and bone fracture rehabilitation and specialized services for people with dementia and Alzheimer’s disease.</t>
  </si>
  <si>
    <t>This is not an integrated care intervention. It aims to provide a space for social interaction and activity</t>
  </si>
  <si>
    <t>EL0008</t>
  </si>
  <si>
    <t>"Sotiria" Hospital e-Health Services</t>
  </si>
  <si>
    <t>http://www.sotiria-telecare.gr/en/index.htm
https://joinup.ec.europa.eu/community/epractice/case/sotiria-hospital-ehealth-unit</t>
  </si>
  <si>
    <t>Sotiria Hospital</t>
  </si>
  <si>
    <t>part of various consortia</t>
  </si>
  <si>
    <t>chronic diseases (pulmonary, cardiology, oncology etc.)</t>
  </si>
  <si>
    <t xml:space="preserve">elderly and chronic patients </t>
  </si>
  <si>
    <t xml:space="preserve"> • Home and community integrated care 
    • Home based rehabilitation 
    • Home based monitoring and support 
    • Early discharge and home-hospitalisation 
    • Personalized and mobile care 
    • Chronic Disease Management</t>
  </si>
  <si>
    <t>€300-499,000</t>
  </si>
  <si>
    <t>Public funding EU, Public funding national</t>
  </si>
  <si>
    <t>full integration</t>
  </si>
  <si>
    <t>Involved in many projects: CHRODIS, NEXES, Healthwear, Future Health, AMICA, GALENOS, MEDASHIP, Med-ContiNET</t>
  </si>
  <si>
    <t>EL0009</t>
  </si>
  <si>
    <t>Art Palace Elderly Care Unit</t>
  </si>
  <si>
    <t>www.artpalace.gr</t>
  </si>
  <si>
    <t>covered in Aktios (EL-0007)</t>
  </si>
  <si>
    <t>EL0010</t>
  </si>
  <si>
    <t>REgioNs of Europe WorkINg toGether for HEALTH - Renewing
Health</t>
  </si>
  <si>
    <t>http://www.renewinghealth.eu/en/overview</t>
  </si>
  <si>
    <t>some European countries - The Consortium is composed of 9 Regional Authorities</t>
  </si>
  <si>
    <t>RENEWING HEALTH, REgioNs of Europe WorkINg toGether for HEALTH</t>
  </si>
  <si>
    <t>Italy
Veneto Region
Denmark
Region Syddanmark
Sweden
County Council of Norrbotten
eHealth Innovation Centre, EIC - Lulea Tekniska Universitet
Norway
Northern Norway Regional Health Authority
Norwegian Centre for Integrated Care and Telemedicine
Spain
Departament de Salut - Generalitat de Catalunya
Catalan Agency for Health Technology Assessment and Research
Fundació TicSalut
Finland
South Karelia Social and Health Care District
Greece
Intermunicipal Development Company Digital Cities of Central Greece S.A.
e-Trikala AE
Municipality of Trikala
Regional Health Authority of Sterea &amp; Thessaly
Austria
Land Kärnten
Krankenanstalten Betriebsgesellschaft
Germany
Pflegewerk Managementgesellschaft
Advisory Board
European Patient's Forum
European Health Telematics Association
Continua Health Aliance</t>
  </si>
  <si>
    <t>diabetes, chronic obstructive pulmonary or cardiovascular diseases</t>
  </si>
  <si>
    <t>The services are designed to give patients a central role in the management of their own diseases, fine-tuning the choice and dosage of medications, promoting compliance to treatment, and helping healthcare professionals to detect early signs of worsening in the monitored pathologies.</t>
  </si>
  <si>
    <t>partially funded under the ICT Policy Support Programme (ICT PSP) as part of the Competitiveness and Innovation Framework Programme by the European Community
European co-financing: 7.000.000 €</t>
  </si>
  <si>
    <t>EL0011</t>
  </si>
  <si>
    <t>Division of Geriatric Psychiatry/ Telepsychogeriatric service</t>
  </si>
  <si>
    <t>programme</t>
  </si>
  <si>
    <t>http://www.telepsychogeriatrics.gr/mod/page/view.php?id=3</t>
  </si>
  <si>
    <t>health, mental health</t>
  </si>
  <si>
    <t>regional - Greece (islands and remote geographies)</t>
  </si>
  <si>
    <t>1st Department of Psychiatry - University of Athens</t>
  </si>
  <si>
    <t>Elderly with symptoms of depression, mild cognitive impairment and dementia</t>
  </si>
  <si>
    <t xml:space="preserve"> Development of tele-psycho-geriatric clinics in remote geographical areas that lack qualified personnel with experience in mental health problems of the elderly.
 Clinics’ interconnection with the Psychogeriatric Unit of the 1st Department of Psychiatry in Eginition Hospital as well as personnel’s continuous education in the diagnosis and treatment of dementia, mild cognitive impairment and depression.</t>
  </si>
  <si>
    <t>Stavros Niarchos Foundation
SQLearn</t>
  </si>
  <si>
    <t>EL0012</t>
  </si>
  <si>
    <t>Integrated health care for HIV patients</t>
  </si>
  <si>
    <t>http://www.praksis.gr/en/our-programs/integrated-interventions/item/%C2%AB%CF%85%CE%BB%CE%BF%CF%80%CE%BF%CE%AF%CE%B7%CF%83%CE%B7-%CE%BF%CE%BB%CE%BF%CE%BA%CE%BB%CE%B7%CF%81%CF%89%CE%BC%CE%AD%CE%BD%CE%BF%CF%85-%CF%80%CF%81%CE%BF%CE%B3%CF%81%CE%AC%CE%BC%CE%BC%CE%B1%CF%84%CE%BF%CF%82-%CE%B5%CE%BB%CE%AD%CE%B3%CF%87%CE%BF%CF%85-%CF%84%CE%B7%CF%82-hiv-%CE%BB%CE%BF%CE%AF%CE%BC%CF%89%CE%BE%CE%B7%CF%82-%CF%83%CE%B5-%CE%BF%CE%BC%CE%AC%CE%B4%CE%B5%CF%82-%CF%85%CF%88%CE%B7%CE%BB%CE%BF%CF%8D-%CE%BA%CE%B9%CE%BD%CE%B4%CF%8D%CE%BD%CE%BF%CF%85%C2%BB</t>
  </si>
  <si>
    <t>regional - Athens</t>
  </si>
  <si>
    <t xml:space="preserve">PRAKSIS (PROGRAMS OF DEVELOPMENT, SOCIAL SUPPORT AND MEDICAL COOPERATION) </t>
  </si>
  <si>
    <t>Ministry of Health (Greece), Evaggelismos General Hospital</t>
  </si>
  <si>
    <t>People with HIV</t>
  </si>
  <si>
    <t>All ages groups; Target group of the program:
- Men Having Sex with Men (MSM)
- People Who Inject Drugs (PWID)
- Sex workers
- Trafficking victims
- Immigrants</t>
  </si>
  <si>
    <t>The aim of the program is the implementation of an integrated program so as to control HIV infection in high-risk groups in the Athens area. In particular, a key role in the strategic control of HIV infection is the timely access to clinical care of people with HIV infection who remain undetected, by offering to the community opportunities for diagnosis.</t>
  </si>
  <si>
    <t>national:
Ministry of Health, EU</t>
  </si>
  <si>
    <t>EL0013</t>
  </si>
  <si>
    <t>Psychargos</t>
  </si>
  <si>
    <t>http://www.psychargos.gov.gr/Default.aspx?lang=1</t>
  </si>
  <si>
    <t>Health, mental health</t>
  </si>
  <si>
    <t>national</t>
  </si>
  <si>
    <t>European Social Fund</t>
  </si>
  <si>
    <t>People suffering from mental health illnesses</t>
  </si>
  <si>
    <t>Psychargos aims to transform the way mental health and care services are provided, from a traditional and clinical based care model to a community care. The programme involves the development of structures and activities throughout the country, for ensuring the provision of mental health services focusing on prevention, diagnosis, treatment, care psychosocial rehabilitation, social re-integration and awarenes of the general population on mental health.
The objective is to create effective community structures and networks of mental health services so that every person with mental health problems can find answers to their problems in the place where they live and work, within their community, with minimal impact of stigmatisation, marginalisation and exclusion.</t>
  </si>
  <si>
    <t>not reported (part of wider national transformation programme for psychiatric care)</t>
  </si>
  <si>
    <t>national:
Ministry of Health, EU social fund</t>
  </si>
  <si>
    <t>EL0014</t>
  </si>
  <si>
    <t>Community support programmes for people affected by dementia in Athens, Greece</t>
  </si>
  <si>
    <t>http://www.alzheimerathens.gr/index.php/en</t>
  </si>
  <si>
    <t>Athens Association of Alzheimer’s Disease and Related Disorders</t>
  </si>
  <si>
    <t>people with dementia, Alzheimer and other relative illnesses</t>
  </si>
  <si>
    <t>Athens Association of Alzheimer’s Disease and Related Disorders is a non-profit organization founded in 2002 by people with dementia, their relatives and health care professionals interested in Alzheimer’s disease. It aims at raising awareness of all forms of dementia and improving the quality of life of patients and their families.
Athens Association of Alzheimer’s Disease and Related Disorders runs 4 Day Care Centers in Athens, offering daily care to people affected by Alzheimer’s disease or other forms of dementia. Physicians, psychologists, speech therapists, social workers, nurses, physiotherapists and administrative personnel are employed at the Day Care Centers.</t>
  </si>
  <si>
    <t>The Association has successfully participated in many European funded programmes:
Innovage, Set Care: self study e-learning programme for the caregivers, Life after Care- Grundtvig, ALCOVE, Alzheimer Cooperative Valuation in Europe, SOCIABLE, LLM, Long Lasting Memories, “We are family”</t>
  </si>
  <si>
    <t>CY0001</t>
  </si>
  <si>
    <t>TeleRehabilitation programme</t>
  </si>
  <si>
    <t>CY</t>
  </si>
  <si>
    <t>http://www.icare4eu.org/pdf/TeleRehabilitation_programme_Case%20Report.pdf</t>
  </si>
  <si>
    <t>Local - Nicosia</t>
  </si>
  <si>
    <t>Nicosia General Hospital</t>
  </si>
  <si>
    <t>ICU of the Heraklion General Hospital, Department of Computer Science of the University of Cyprus, the Hellenic Society of Ergospirometry Exercise and Rehabilitation, the NGO Intensive Care Forum, and the Medical School of the University of Nicosia</t>
  </si>
  <si>
    <t>Patients with chronic illnesses</t>
  </si>
  <si>
    <t>All ages, but targeted mainly at patients who are 65+ years old</t>
  </si>
  <si>
    <t>The TeleRehabilitation programme is an innovative home-based rehabilitation service for patients
suffering from cardio-respiratory problems provided by the Nicosia General Hospital. It aims to
support patients discharged from the intensive care unit (ICU) during their rehabilitation by using
telemedicine tools and tailoring activity according to their morbidity profile. This service improves
accessibility to health care services, increases adherence to the rehabilitation programme, reduces
costs and it enables a more efficient provision of high quality telemedicine services. The advanced
telemedicine tool enables home-based rehabilitation sessions, which has a positive impact on
patients and health care providers in terms of avoiding further hospitalisations because of missed
rehabilitation sessions</t>
  </si>
  <si>
    <t>Budget: Part of  the annual budget of ICU of the Nicosia General Hospital</t>
  </si>
  <si>
    <t>Regional and European (European Cross-Border Cooperation Programme Greece-Cyprus 2007-2013)</t>
  </si>
  <si>
    <t>CY0002</t>
  </si>
  <si>
    <t>PROSAFE- Promoting safety and quality improvement in critical
care</t>
  </si>
  <si>
    <t>http://prosafe.marionegri.it/homepage.aspx</t>
  </si>
  <si>
    <t>health</t>
  </si>
  <si>
    <t>national - some EU countries</t>
  </si>
  <si>
    <t>GiViTI (Italian Group for the Evaluation of Interventions in Intensive Care Medicine) "Mario Negri" Institute, Semmelweis University, Warsaw Medical University, General Hospital Novo Mesto, Nicosio General Hospital, Intensive Care Forum (NGO), Friedrich-Schiller-Universitat Jena, UCL Center for Intensive Care Medicine &amp; Bloomsbury Institute of Intensive Care medicine.</t>
  </si>
  <si>
    <t>all encompassing, but focused on intensive care units</t>
  </si>
  <si>
    <t>a. Build a collaboration network of ICUs for collecting and comparing clinical data for improving patient safety and quality of services.
b. Develop a web-based multilingual system for gathering data from ICU networks.
c. Permit the analysis and comparison of clinical data through multivariable methods and provide ICUs with tools for identifying and eliminating weaknesses and for fostering and sharing strengths with other network members.
d. Enhance patient safety in terms of quality of delivered healthcare.
e. Improve outcome in ICUs by reducing mortality and avoiding medical errors through continuous monitoring of activity.
f. Introduce effective strategies of good practice exchange between different EU countries in the critical care domain.</t>
  </si>
  <si>
    <t>CY0003</t>
  </si>
  <si>
    <t>TELEPROMETHEUS: e-Educational Platform for Intensive Care Unit
Health Professionals</t>
  </si>
  <si>
    <t>http://ec.europa.eu/regional_policy/en/projects/cyprus/teleprometheus-transforming-care-for-those-in-intensive-care-units</t>
  </si>
  <si>
    <t>regional: Heraklion (Greece), Nicosia (Cyprus)</t>
  </si>
  <si>
    <t>Heraklion General Hospital,
Open University of Cyprus</t>
  </si>
  <si>
    <t>Lead Partner: Intensive Care Unit</t>
  </si>
  <si>
    <t>The project aimed to enrich the working environment for healthcare professionals with effective and readily available and easily accessible information and knowledge, enhance distance-learning and train patients and their families. To achieve this, a technological infrastructure was built, using state-of-the-art technology and training methodologies</t>
  </si>
  <si>
    <t>EUR 650 985</t>
  </si>
  <si>
    <t>European Regional Development Fund contributing EUR 520 788 through the “Greece-Cyprus” Operational Programme for the 2007-2013 programming period.</t>
  </si>
  <si>
    <t>CY0004</t>
  </si>
  <si>
    <t>Strengthening community-based mental health services in Cyprus</t>
  </si>
  <si>
    <t>no interventions or programmes found.</t>
  </si>
  <si>
    <t>CZ0001</t>
  </si>
  <si>
    <t>Tele-monitoring of patients with AMI and in anticoagulation regime</t>
  </si>
  <si>
    <t>CZ</t>
  </si>
  <si>
    <t>https://ec.europa.eu/eip/ageing/repository/tele-monitoring-patients-ami-and-anticoagulation-regime_en</t>
  </si>
  <si>
    <t>Regional - Olomouckÿ kraj</t>
  </si>
  <si>
    <t>University Hospital Olomouc, Czech National eHealth Centre</t>
  </si>
  <si>
    <t>Chronic cardiac disorders (e.g. AMI)</t>
  </si>
  <si>
    <t>A telemonitoring platform directed at improving care for senior patients hospitalised for acute myocardial infarction (AMI) and other cardiac conditions, thus supporting patients at home and detect comorbidities early.</t>
  </si>
  <si>
    <t>CZ0002</t>
  </si>
  <si>
    <t>Telehealth service for patients with advanced heart failure</t>
  </si>
  <si>
    <t>https://ec.europa.eu/eip/ageing/repository/telehealth-service-patients-advanced-heart-failure_en</t>
  </si>
  <si>
    <t>Advanced heart failure: congestive heart failure (CHF), structural damage of myocardium, and left chamber dysfunction</t>
  </si>
  <si>
    <t>A telehealth service for remote monitoring of patients with advanced heart failure. The service consists of telemonitoring with clinical protocols that are in line with protocols used in the Unite4Health EU project (www.untied4health.eu). ICT features in the service increase the technical reliability of distant communication between patient and healthcare personnel, provide a tool for fast drug perscriptions, and enable bi-directional communication with the patient.</t>
  </si>
  <si>
    <t>National and EU Structural funds, EU programme CIP</t>
  </si>
  <si>
    <t>100 - 249</t>
  </si>
  <si>
    <t>CZ0003</t>
  </si>
  <si>
    <t>Improved management of visits in Home Care</t>
  </si>
  <si>
    <t>https://ec.europa.eu/eip/ageing/repository/improved-management-visits-home-care_en</t>
  </si>
  <si>
    <t>Regional - Hlavní město Praha</t>
  </si>
  <si>
    <t>Home Care Centre (Sisters of Mercy of St. Borromeo Hospital - Nemocnice Milosrdných sester sv. Karla Boromejského)</t>
  </si>
  <si>
    <t>The general objective is providing the medical care at the homes of patients. Specifically, it is focused on nursing care, i.e. treatment of wounds, application of infusion, injections, wound dressing, treatment of pain and others. The nurses are visiting the patients according to the indication of medical doctor and in cooperation with him. Management of visits in Home Care (HC) is improved by ICT solution called IMACHECK.</t>
  </si>
  <si>
    <t>Provision of nursing services to patients living at home facilitated by electronic evidence of visits and activities undertaken.</t>
  </si>
  <si>
    <t>More information can be found at: http://www.nmskb.cz</t>
  </si>
  <si>
    <t>CZ0004</t>
  </si>
  <si>
    <t>Integrated health and social care services in the Policka region</t>
  </si>
  <si>
    <t>https://ec.europa.eu/eip/ageing/repository/integrated-health-and-social-careservices-policka-region_en</t>
  </si>
  <si>
    <t>Regional - Pardubicky kraj</t>
  </si>
  <si>
    <t>Svazek obcí AZASS (Association of municipalities)</t>
  </si>
  <si>
    <t>People with reduced self-sufficiency due to illness, disability ot frailty</t>
  </si>
  <si>
    <t>Holistic set of support, care, and services (health and social care) tailored to the needs of individuals with reduced self-sufficiency due to illness, disability or frailty and to support their carers.</t>
  </si>
  <si>
    <t>More information can be found at: http://www.azass.cz/</t>
  </si>
  <si>
    <t>CZ0005</t>
  </si>
  <si>
    <t>A new centre for social services to provide health and social care</t>
  </si>
  <si>
    <t>https://ec.europa.eu/eip/ageing/repository/new-centre-social-services-provide-integrated-health-and-social-care_en</t>
  </si>
  <si>
    <t>Local - Hlavní město Praha</t>
  </si>
  <si>
    <t>Prague Centre for Social Services (Centrum sociálních služeb, Praha 2)</t>
  </si>
  <si>
    <t>The Centre for Social Services in Prague 2, run by the City of Prague, provides a large scale of services. They combine the registration for social services (home, daily, respire and residential) and also the registration to provide health care services (called home care in the Czech Republic). The Centre is able to cover the needs of older people, from rarely and irregular home assistance and services to daily and respire care or residential care. With this system, the service user does not have to change the provider because of the change of his/her conditions and needs.</t>
  </si>
  <si>
    <t>CZ0006</t>
  </si>
  <si>
    <t>Integrated care system for general practitioners.</t>
  </si>
  <si>
    <t>Program</t>
  </si>
  <si>
    <t>https://cpzp.cz/clanek/3040-0-System-integrovane-pece-pro-prakticke-lekare-SIP.html</t>
  </si>
  <si>
    <t>Health records, Health care</t>
  </si>
  <si>
    <t>Czech Industrial Health Insurance Company</t>
  </si>
  <si>
    <t>The Integrated Care System is a set of information, methodical, contractual and medical procedures. The main objective is the care of chronic patients and active care of a regular patient.</t>
  </si>
  <si>
    <t>Public Health Insurance - Czech Industrial Health Insurance Company</t>
  </si>
  <si>
    <t>CZ0007</t>
  </si>
  <si>
    <t>Providing information and consultancy services in the field of comprehensive - integrated health and social care.</t>
  </si>
  <si>
    <t>http://www.domaci-pece.info/mpsv-chysta-novou-koncepci-integrovane-domaci-pece</t>
  </si>
  <si>
    <t>National Home Care Center of the Czech Republic</t>
  </si>
  <si>
    <t>Promote and advocate solutions to the health, social, economic and legal issues of providers and their clients in providing home care. Organize, organize and carry out further training of pedagogical staff in home care, primary care and other integrated forms of community care.</t>
  </si>
  <si>
    <t>CZ0008</t>
  </si>
  <si>
    <t>Providing four types of social services - homes for people with
Disability, sheltered housing, support of independent housing, social therapeutic workshops Workshop at Markétka.</t>
  </si>
  <si>
    <t>http://www.ichp.cz/</t>
  </si>
  <si>
    <t>Integrated Center for Persons with Disabilities Horní Poustevna</t>
  </si>
  <si>
    <t>City of Prague</t>
  </si>
  <si>
    <t>Patients with disabilities</t>
  </si>
  <si>
    <t>Efforts to reduce client dependence (if health and disability of clients) allow the social service provided. In this case, clients can switch from home care services to people with disabilities to services with less support - such as sheltered housing and subsequently to self-supporting housing.</t>
  </si>
  <si>
    <t>CZ0009</t>
  </si>
  <si>
    <t>INTEGRATED STRATEGIC CONCEPT FOR HEALTH MANAGEMENT AND DEVELOPMENT OF HEALTH SERVICES IN THE ZLIN REGION</t>
  </si>
  <si>
    <t>https://www.kr-zlinsky.cz/strategicke-dokumenty-cl-3723.html</t>
  </si>
  <si>
    <t>Health care</t>
  </si>
  <si>
    <t>Zlín Region</t>
  </si>
  <si>
    <t>Creating a system that will effectively provide comprehensive, quality and affordable healthcare. The main objectives are: to integrate hospitals owned by the Region - follow-up to medical care in custody
On human resources, medical technology and procedures, financial resources,
Develop disease prevention programs,
To modernize the medical infrastructure (instrumentation, information systems)</t>
  </si>
  <si>
    <t>Budget: EUR 75 M - EUR 85 M</t>
  </si>
  <si>
    <t>Public Private Partnership, Zlín Region, EU Structural Funds, Health Insurance Institutions</t>
  </si>
  <si>
    <t>CZ0010</t>
  </si>
  <si>
    <t>Health without borders</t>
  </si>
  <si>
    <t>Project</t>
  </si>
  <si>
    <t>http://rrajm.cz/zdravi-bez-hranic</t>
  </si>
  <si>
    <t>Regional Development Agency of South Moravia</t>
  </si>
  <si>
    <t>Austrian Federal State of Lower Austria, Vysočina Region</t>
  </si>
  <si>
    <t>Human resources in healthcare, Strategic possibilities for cross-border hospital cooperation, Innovative proposals for healthcare solutions in the field of demographic change and aging of the population</t>
  </si>
  <si>
    <t>Cooperation of the Austrian Federal State of Lower Austria, the South Moravian Region and the Vysočina Region. A cross-border integrated healthcare project that provides preconditions for possible cooperation and exchange of cross-border experience. The project is designed to exchange know-how between regions with similar problems, which will ensure the portability of project results. In the longer term, joint regional structural health planning should be achieved in order to increase efficiency / cost savings.</t>
  </si>
  <si>
    <t>Budget: EUR 750 000</t>
  </si>
  <si>
    <t>NÖ Landeskliniken-Holding (the holding company for Lower Austria’s state clinics) , Region Southern Moravia, Region Vysočina</t>
  </si>
  <si>
    <t>CZ0011</t>
  </si>
  <si>
    <t>Analysis and subsequent synthesis of all existing LTC documents and reflection of prepared or implemented changes in related segments</t>
  </si>
  <si>
    <t>http://www.podporaprocesu.cz/wp-content/uploads/2013/01/SOUHRNN%C3%9D-DOKUMENT-anal%C3%BDza-a-n%C3%A1sledn%C3%A1-synt%C3%A9za-v%C5%A1ech-existuj%C3%ADc%C3%ADch-dokument%C5%AF-k-LTC-a-reflexe-p%C5%99ipravovan%C3%A9-nebo-realizovan%C3%A9-zm%C4%9Bny-v-souvisej%C3%ADc%C3%ADch-segmentech.pdf</t>
  </si>
  <si>
    <t xml:space="preserve">Ministry of Health of the Czech Republic, </t>
  </si>
  <si>
    <t>Ministry of Labour and Social Affairs, Local governments, Public health insurance</t>
  </si>
  <si>
    <t>Long-term care</t>
  </si>
  <si>
    <t>70% of patients aged 65+</t>
  </si>
  <si>
    <t>Establishment of long-term health and social care; Creation of a multidisciplinary team where care will be taken "in one place", not by transferring the patient as a specialist to other institutions, thereby reducing costs. Support for "shared care".</t>
  </si>
  <si>
    <t>Budget: EUR 620 M - EUR 625 M</t>
  </si>
  <si>
    <t>Public health insurance, State budget</t>
  </si>
  <si>
    <t>CZ0012</t>
  </si>
  <si>
    <t>National eHealth strategy 2016 - 2020</t>
  </si>
  <si>
    <t>http://www.nsez.cz/dokumenty/schvalena-narodni-strategie-elektronickeho-zdravotnictvi-na-obdobi-2016-2020_13051_3558_31.html</t>
  </si>
  <si>
    <t>Ministry of Health of the Czech Republic</t>
  </si>
  <si>
    <t>Strategic options for cross-border hospital cooperation,</t>
  </si>
  <si>
    <t>Strategy for the introduction of e-health as a tool for increasing the effectiveness, efficiency and sustainability of healthcare. It is a comprehensive set of measures to share information across and beyond the health system. Healthcare computerization includes specialized information systems, electronic health and health records, telemedicine, personal portable and mobile communication systems for patient monitoring and support.</t>
  </si>
  <si>
    <t xml:space="preserve">Budget: EUR 90 M -  EUR 100 M </t>
  </si>
  <si>
    <t>Integrated Regional Operational Program(IROP), European Structural and Investment Funds (ESIF), Ministry of Health of the Czech Republic and regional budgets</t>
  </si>
  <si>
    <t>CZ0013</t>
  </si>
  <si>
    <t>Strategy of Reform of Psychiatric Care 2014 - 2023</t>
  </si>
  <si>
    <t>http://www.reformapsychiatrie.cz/strategie/</t>
  </si>
  <si>
    <t>Mental health</t>
  </si>
  <si>
    <t>Innovative proposals for healthcare solutions in the field of demographic change and aging of the population</t>
  </si>
  <si>
    <t>To improve the quality of psychiatric care by systematically modifying the organization of its provision. Improving the interconnection of health, social and other related services. Increase the effectiveness of psychiatric care by early diagnosis and identification of hidden psychiatric illness.</t>
  </si>
  <si>
    <t>Budget: EUR 230 M</t>
  </si>
  <si>
    <t>European Structural and Investment Funds (ESIF), State Budget, Norway Grants</t>
  </si>
  <si>
    <t>550 000 - 600 000</t>
  </si>
  <si>
    <t>CZ0014</t>
  </si>
  <si>
    <t>Support for community planning of social services in the city of Brno</t>
  </si>
  <si>
    <t>https://socialnipece.brno.cz/useruploads/files/kpss/studiepropojovaniszs.pdf</t>
  </si>
  <si>
    <t>Local - Brno</t>
  </si>
  <si>
    <t>Foundation of the City of Brno</t>
  </si>
  <si>
    <t>Interconnection and cooperation of health and social care</t>
  </si>
  <si>
    <t>0 - 64, 65 - 79, 80+</t>
  </si>
  <si>
    <t>Identification of needs for community planning and development of co-operation of health and social services and Streamlining, developing quality and accessibility of social services in Brno. The result of the project was the 3rd Community Plan of Social Services of the City of Brno for the period 2013-2015</t>
  </si>
  <si>
    <t>&lt;370 000</t>
  </si>
  <si>
    <t>CZ0015</t>
  </si>
  <si>
    <t>Integrated Community Care - The Role of Primary Care in Community Care</t>
  </si>
  <si>
    <t>www.apra.ipvz.cz/download.asp?docid=136</t>
  </si>
  <si>
    <t>The main objective of the proposal is to create integrated community care that would provide direct care within a natural socio-geographic setting.</t>
  </si>
  <si>
    <t>Public Health Insurance, Local Budgets</t>
  </si>
  <si>
    <t>CZ0016</t>
  </si>
  <si>
    <t>Possibilities of Integration of Social and Health Care in the Czech Republic</t>
  </si>
  <si>
    <t>iss.fsv.cuni.cz/ISS-110-version1-090527_Cermakova_Mala_obhajoba.doc</t>
  </si>
  <si>
    <t>Institute of Sociological Studies, Faculty of Social Sciences, Charles University</t>
  </si>
  <si>
    <t>Mgr. Kristýna Čermáková</t>
  </si>
  <si>
    <t>Long Term Care - Patients whose health condition is so stabilized that they do not require acute care in a health care facility, but at the same time do not allow them full self-sufficiency.</t>
  </si>
  <si>
    <t>Evaluation of problems and possibilities of integration of social and health care in the Czech Republic.Defining the concept of "integrated social health care" and proposing options for integration of social and health care in the Czech Republic</t>
  </si>
  <si>
    <t>Budget: EUR 100 -200 M</t>
  </si>
  <si>
    <t xml:space="preserve">20 000 - 30 000 </t>
  </si>
  <si>
    <t>CZ0017</t>
  </si>
  <si>
    <t>What is integrated care and why do we need it? How can information systems support integration of care?</t>
  </si>
  <si>
    <t>http://www.ivd.cz/download/Tomas_Machacek.pdf</t>
  </si>
  <si>
    <t>Health care, Health records</t>
  </si>
  <si>
    <t>Institute for Public Discussion</t>
  </si>
  <si>
    <t>Chronic illness</t>
  </si>
  <si>
    <t>Chronic disease management and ensure co-ordination of providers, sharing and passing on clinical data, defining responsibilities for both the delivery (and result) of individual components, and the overall result.</t>
  </si>
  <si>
    <t>CZ0018</t>
  </si>
  <si>
    <t>Integrated patient care model with serious mental disorder.</t>
  </si>
  <si>
    <t>http://www.cmhcd.cz/CMHCD/media/Media/Ke%20stazeni/Centrum/FACT-model_Integrovana-pece.pdf</t>
  </si>
  <si>
    <t>Mental health, social care</t>
  </si>
  <si>
    <t>Center for  Mental Health Care Development</t>
  </si>
  <si>
    <t>Noord Holland Noord GGZ</t>
  </si>
  <si>
    <t>Mental illness</t>
  </si>
  <si>
    <t>Assertive active treatment consisting of a lower number of clients per worker, regular visits to the client, responsibility for health and social care and work in a multidisciplinary team.</t>
  </si>
  <si>
    <t>CZ0019</t>
  </si>
  <si>
    <t>A system of managed care for diabetics</t>
  </si>
  <si>
    <t>http://www.euc.cz/o-nas/newsletter-clanky/euc-spousti-system-rizene-pece-o-diabetiky</t>
  </si>
  <si>
    <t>EUC</t>
  </si>
  <si>
    <t>eVito medical</t>
  </si>
  <si>
    <t>Early detection of patients with prediabetes and diabetes, and subsequent long-term care that involves an effective combination of medical and regimen treatments, will have both defined goals and binding procedures and will generate sufficient data to be monitored and evaluated.</t>
  </si>
  <si>
    <t>Local - Private finance</t>
  </si>
  <si>
    <t>10 000 - 25 000</t>
  </si>
  <si>
    <t xml:space="preserve">N </t>
  </si>
  <si>
    <t>CZ0020</t>
  </si>
  <si>
    <t>Basic starting points for introducing coordinated rehabilitation of disabled people in the Czech Republic</t>
  </si>
  <si>
    <t>http://www.mpsv.cz/files/clanky/13505/publikace_ZD.pdf</t>
  </si>
  <si>
    <t>Ministry of Labour and Social Affairs</t>
  </si>
  <si>
    <t>Ensuring accessibility, effectiveness, greater interdependence between the social and healthcare system and more efficient financing of the whole process. The most important part of the proposal is dedicated to the planning of the individual phases of coordinated rehabilitation with the involvement of the rehabilitation, educational component and social security of the client.</t>
  </si>
  <si>
    <t>CZ0021</t>
  </si>
  <si>
    <t>Analysis of other problematic areas of health and social care</t>
  </si>
  <si>
    <t>http://www.kvalitavpraxi.cz/res/archive/025/002858.pdf?seek=1403074053</t>
  </si>
  <si>
    <t>Quip (Quality in Practice)</t>
  </si>
  <si>
    <t>The social service user</t>
  </si>
  <si>
    <t>Sharing health information about the social service user</t>
  </si>
  <si>
    <t>European Social Fund, State Budget</t>
  </si>
  <si>
    <t>CZ0022</t>
  </si>
  <si>
    <t>Provider of health and social services</t>
  </si>
  <si>
    <t>http://www.adpsanco.cz/</t>
  </si>
  <si>
    <t xml:space="preserve">ADP-SANCO, Home Care House </t>
  </si>
  <si>
    <t>Patients with: acute and chronic illness of all age groups, disabled, Seniors, people in an unfavorable social situation, clients with varying degrees of self-sufficiency and helplessness.</t>
  </si>
  <si>
    <t>Providing health and social services based on their needs.</t>
  </si>
  <si>
    <t>Budget: EUR 800.000 - EUR 999.999</t>
  </si>
  <si>
    <t>Non-state healthcare facility - Private financing, health insurance companies</t>
  </si>
  <si>
    <t>&gt; 1 000</t>
  </si>
  <si>
    <t>CZ0023</t>
  </si>
  <si>
    <t>Professional association of home care providers</t>
  </si>
  <si>
    <t>http://www.adp-cr.cz/4811/historie-domaci-zdravotni-pece/</t>
  </si>
  <si>
    <t>Association of Home Care of the Czech Republic</t>
  </si>
  <si>
    <t>Members of the Association - 47 organizations</t>
  </si>
  <si>
    <t>Home care</t>
  </si>
  <si>
    <t>Promote solutions to health, social, economic and legal issues related to home care. Further advocacy of the interests of home care providers, caretaking of citizens involved in the development of home care</t>
  </si>
  <si>
    <t>Budget: EUR 8.000 - EUR 12.000</t>
  </si>
  <si>
    <t>NGO - Member Posts</t>
  </si>
  <si>
    <t>CZ0024</t>
  </si>
  <si>
    <t>National Telemedicine Center</t>
  </si>
  <si>
    <t>https://www.fnol.cz/narodni-telemedicinske-centrum_78.html</t>
  </si>
  <si>
    <t>Health, Health records, education</t>
  </si>
  <si>
    <t>Faculty Hospital Olomouc</t>
  </si>
  <si>
    <t>Masaryk University, Institute of Clinical and Experimental Medicine, Palacky University in Olomouc, Biomedical Technology Company MDT</t>
  </si>
  <si>
    <t>E-health, cardiology, diabetology</t>
  </si>
  <si>
    <t>A co-ordinating and educational center within the new emerging medical industry - eHealth. Active work on research, development and scientific verification of new telemedicine procedures</t>
  </si>
  <si>
    <t>Budget: EUR 2 M - EUR 3M</t>
  </si>
  <si>
    <t>European Social Fund, National budgets</t>
  </si>
  <si>
    <t>&gt;1 000</t>
  </si>
  <si>
    <t>CZ0025</t>
  </si>
  <si>
    <t>Social Health Care for Seniors - Final Report for the Course Problems of Czech Society and Public Policy</t>
  </si>
  <si>
    <t>http://webcache.googleusercontent.com/search?q=cache:zIWBelEoBo4J:www.martinpotucek.cz/index.php%3Foption%3Dcom_rubberdoc%26view%3Ddoc%26id%3D166%26format%3Draw+&amp;cd=15&amp;hl=cs&amp;ct=clnk&amp;gl=cz</t>
  </si>
  <si>
    <t>Center for Social and Economic Strategies of the Faculty of Social Sciences of Charles University</t>
  </si>
  <si>
    <t>Health and social care for the elderly.</t>
  </si>
  <si>
    <t>The main objective was to understand the areas of care for the elderly, to outline where problems and shortcomings can be found within the framework, and to try to answer the question how these problems could be addressed. Pointing to major problem areas, taking sociodemographic changes into account in society, and describing current trends in care for the elderly.</t>
  </si>
  <si>
    <t>X</t>
  </si>
  <si>
    <t>CZ0026</t>
  </si>
  <si>
    <t>Provider of care and personal assistance.</t>
  </si>
  <si>
    <t>http://www.ladara.eu/p/o-nas/3</t>
  </si>
  <si>
    <t>Healt, social care</t>
  </si>
  <si>
    <t>LADARA - Home care agency, nursing service</t>
  </si>
  <si>
    <t>Health and social care.</t>
  </si>
  <si>
    <t>Home health care is provided to patients of all ages in their own environment, based on the recommendation of a registered GP or nurse during hospitalization.
It is aimed in particular at maintaining, supporting and improving health, developing self-sufficiency, activation, alleviating the suffering of an untreated person and ensuring a peaceful death and death.</t>
  </si>
  <si>
    <t>Budget: EUR 100 000 - EUR 300 000</t>
  </si>
  <si>
    <t>Public Health Insurance, Private financel</t>
  </si>
  <si>
    <t>100 - 500</t>
  </si>
  <si>
    <t>CZ0027</t>
  </si>
  <si>
    <t>The NHS Foundation Trust uses InterSystems HealthShar to provide interconnected health care</t>
  </si>
  <si>
    <t>http://intersystems-events.cz/iarchive/articles/2014/10m/TZ_IS_1114_South_Devon_Healthcare_NHS_Foundation_Trust_CZ_fnl.pdf</t>
  </si>
  <si>
    <t xml:space="preserve">Health, social care, health records, </t>
  </si>
  <si>
    <t>NHS Foundation Trust</t>
  </si>
  <si>
    <t>InterSystems B. V.</t>
  </si>
  <si>
    <t>e-Health</t>
  </si>
  <si>
    <t>Use HealthShare to link health and social care and provide patients with better integrated health documentation</t>
  </si>
  <si>
    <t>Private finance</t>
  </si>
  <si>
    <t>CZ0028</t>
  </si>
  <si>
    <t>Integrated social health care</t>
  </si>
  <si>
    <t>http://praha.vupsv.cz/Fulltext/intpec.pdf</t>
  </si>
  <si>
    <t>RESEARCH INSTITUTE OF WORK AND SOCIAL AFFAIRS</t>
  </si>
  <si>
    <t>Issue recommendations on the need to legislate for the integration of social and health care. Reassessment of financing of social and health services.</t>
  </si>
  <si>
    <t>CZ0029</t>
  </si>
  <si>
    <t>Provision of social services.</t>
  </si>
  <si>
    <t>http://www.czphk.cz/</t>
  </si>
  <si>
    <t>Social, health care</t>
  </si>
  <si>
    <t>CENTER FOR THE INTEGRATION OF PERSONS WITH HEALTH DISABILITIES The Region of Hradec Králové</t>
  </si>
  <si>
    <t>Persons with disabilities</t>
  </si>
  <si>
    <t>Providing a widely available social service at a professional level for large clients, regardless of the type and extent of clients' disability, age and social situation.</t>
  </si>
  <si>
    <t>Budget: EUR 500 000 - EUR 999 999</t>
  </si>
  <si>
    <t>Public Health Insurance, Private financel, Regional budget</t>
  </si>
  <si>
    <t xml:space="preserve">100 - 1000 </t>
  </si>
  <si>
    <t>CZ0030</t>
  </si>
  <si>
    <t>Long-term care in nursing</t>
  </si>
  <si>
    <t>https://www.ipvz.cz/seznam-souboru/2363-dlouhodoba-pece-v-osetrovatelstvi.pdf</t>
  </si>
  <si>
    <t>INSTITUTE FOR POSTGRADUATE MEDICAL EDUCATION</t>
  </si>
  <si>
    <t>The provision of long-term health care services must respect the principle of subsidiarity and community service provision. Serving should be as close as possible to the patient, preferably in his / her home environment, so called Home Care.
It is necessary to ensure the continuity and co-ordination of services. It would be desirable to create one place to assess health-social services.</t>
  </si>
  <si>
    <t>CZ0031</t>
  </si>
  <si>
    <t>Multidisciplinary care
Magazine for workers and students working in the health and social sphere</t>
  </si>
  <si>
    <t>http://www.ieducare.com/soubory/File/mpece/mp_rocnik_1_cislo_4_2006.pdf</t>
  </si>
  <si>
    <t>EduCare o.p.s.</t>
  </si>
  <si>
    <t>multidisciplinary care</t>
  </si>
  <si>
    <t>Publish a professional journal on multidisciplinary care and thereby promote lifelong education for physicians, healthcare workers and social services and students.</t>
  </si>
  <si>
    <t>Private finance, EFS</t>
  </si>
  <si>
    <t>http://mpece.com/</t>
  </si>
  <si>
    <t>CZ0032</t>
  </si>
  <si>
    <t>The multidisciplinary team must be a matter of course</t>
  </si>
  <si>
    <t>https://www.linkos.cz/aktualne-odbornikum/multidisciplinarni-tym-musi-byt-samozrejmost/</t>
  </si>
  <si>
    <t>Czech Society for Oncology</t>
  </si>
  <si>
    <t>Metastatic colorectal cancer</t>
  </si>
  <si>
    <t>Use of interdisciplinary groups in determining diagnosis and subsequent treatment that is adapted to the patient's condition, whether it be performance status, associated disease or clinical symptomatology</t>
  </si>
  <si>
    <t>Public Health Insurance</t>
  </si>
  <si>
    <t>100 - 10 000</t>
  </si>
  <si>
    <t>CZ0033</t>
  </si>
  <si>
    <t>Center for Multidisciplinary Care for Children with Perinatal Exercise at the Faculty Hospital in Motol</t>
  </si>
  <si>
    <t>http://www.fnmotol.cz/kliniky-a-oddeleni/cast-pro-deti/pediatricka-klinika-uk-2-lf-a-fn-motol/centrum-komplexni-pece-o-deti-s-poruchami-vyvoje-a/centrum-multidisciplinarni-pece-pro-deti-s-perinat/</t>
  </si>
  <si>
    <t>Faculty Hospital Motol</t>
  </si>
  <si>
    <t>Multidisciplinary care for children with perinatal stress</t>
  </si>
  <si>
    <t>0 - 1</t>
  </si>
  <si>
    <t>Through long-term monitoring of the state of health, somatic and psychomotor development of children in the center of multidisciplinary care for children with perinatal burden, we create the basis for early diagnosis and therapy.
Children are examined by specialists - pediatricians and neonatologists, physiotherapists. The examinations allow to respond in a timely manner to changes in health and development and to initiate the necessary interventions in a timely manner.</t>
  </si>
  <si>
    <t>Budget: EUR 200 000 - EUR 300 000</t>
  </si>
  <si>
    <t>Norway grants, Co-financing</t>
  </si>
  <si>
    <t>3 000 - 5 000</t>
  </si>
  <si>
    <t>CZ0034</t>
  </si>
  <si>
    <t xml:space="preserve"> Multidisciplinary care for people with mental illness</t>
  </si>
  <si>
    <t>http://www.zahrada2000.cz/storage/Anotace_ESF_023.pdf</t>
  </si>
  <si>
    <t>Health, social care, menthal health</t>
  </si>
  <si>
    <t>GARDENS 2000 z. s.</t>
  </si>
  <si>
    <t>Social care and health care for people with mental illness</t>
  </si>
  <si>
    <t>Key project activities: Multidisciplinary field team, Ensuring continuity of care, Regional team of cooperating organizations, Balint supervision group, Creation of methodology.</t>
  </si>
  <si>
    <t>Budget: EUR 80 000 - EUR 100 000</t>
  </si>
  <si>
    <t>CZ0035</t>
  </si>
  <si>
    <t>Multidisciplinary Intensive Care Unit.</t>
  </si>
  <si>
    <t>http://www.nemocnicenachod.cz/lokality-oddeleni/nemocnice-broumov/multidisciplinarni-jip</t>
  </si>
  <si>
    <t>Náchod Hospital</t>
  </si>
  <si>
    <t xml:space="preserve">Intensive Care </t>
  </si>
  <si>
    <t>A workplace that creates conditions for the provision of quality intensive care under the guidance of an experienced anesthetist - anesthetist. Patients are recruited from both the hospital departments and the terrain via an internal ambulance or rescue service. These include, for example, patients at risk of vital organs and functions, including ventilated patients, severe cardiac and renal failure, severe internal disorders such as diabetic coma, intoxication, post-suicidal and post-traumatic conditions requiring continued intensive care.</t>
  </si>
  <si>
    <t>CZ0036</t>
  </si>
  <si>
    <t>Ministry of Health of the Czech Republic - Telemedicine and mHealth Working Group</t>
  </si>
  <si>
    <t>http://webcache.googleusercontent.com/search?q=cache:PDygeozfqGkJ:www.mzcr.cz/Soubor.ashx%3FsouborID%3D27085%26typ%3Dapplication/vnd.openxmlformats-officedocument.pres%26nazev%3DV%25C3%25BDstupy%2520PS%2520Telemedic%25C3%25ADna%2520a%2520mHealth.pptx+&amp;cd=16&amp;hl=cs&amp;ct=clnk&amp;gl=cz</t>
  </si>
  <si>
    <t>Telemedicina, mHealth</t>
  </si>
  <si>
    <t>Working group dealing with the technical and organizational framework for telemedicine and mHealth, security and efficacy of mHealth application, creation of framework data security and transmissibility in telemedicine, electronic therapy treatment in the patient's home environment.</t>
  </si>
  <si>
    <t>CZ0037</t>
  </si>
  <si>
    <t>"diaBetty" - Online monitoring of sugar levels</t>
  </si>
  <si>
    <t>http://www.diabetty.cz/</t>
  </si>
  <si>
    <t>Occupational Health Insurance Company</t>
  </si>
  <si>
    <t>InspectLive - Gestational Diabetes</t>
  </si>
  <si>
    <t>Pregnancy diabetes, eHealth</t>
  </si>
  <si>
    <t>&gt;15</t>
  </si>
  <si>
    <t>With the application, it is possible to measure the blood sugar level at home and send out the results for an online check.</t>
  </si>
  <si>
    <t>CZ0038</t>
  </si>
  <si>
    <t>Telemedicine in psychiatry</t>
  </si>
  <si>
    <t>https://www.psychiatriepropraxi.cz/pdfs/psy/2016/01/05.pdf</t>
  </si>
  <si>
    <t>Mental health, health records</t>
  </si>
  <si>
    <t>Psychiatriepropraxi.cz</t>
  </si>
  <si>
    <t>A-Shine s.r.o. , Psychiatrie-ambulance s.r.o., Arlego s.r.o., Neuroscience s.r.o</t>
  </si>
  <si>
    <t>Psychiatry</t>
  </si>
  <si>
    <t>Review article on telemedicine - the goal is to improve the availability of psychiatric care, reduce its costs, and reduce the stigmatization of psychiatry for ordinary people. This article discusses the pros and cons of this medot. Its adoption is based mainly on the cooperation of specialists, patients and regulators.</t>
  </si>
  <si>
    <t>CZ0039</t>
  </si>
  <si>
    <t>Publications : CASE MANAGEMENT AND ANEB CASE CONFERENCES IN PRACTICE</t>
  </si>
  <si>
    <t>http://www.benepal.cz/files/project_4_file/CASE-MANAGEMENT.PDF</t>
  </si>
  <si>
    <t>Benepal, a.s.
Counseling and education</t>
  </si>
  <si>
    <t>Case management</t>
  </si>
  <si>
    <t>Learning outcomes of the course unit The aim of the course was to familiarize students with CM method and with the most widely used CM - case study.</t>
  </si>
  <si>
    <t>Budget: EUR 100 000</t>
  </si>
  <si>
    <t>100 - 1 000</t>
  </si>
  <si>
    <t>CZ0040</t>
  </si>
  <si>
    <t>Case management as a method of coordinating the casework and its usability</t>
  </si>
  <si>
    <t>http://www.msk.cz/assets/eu/case-management-jako-metoda-koordinace-pripadove-prace_konference.pdf</t>
  </si>
  <si>
    <t>Moravian-Silesian Region</t>
  </si>
  <si>
    <t>Social services</t>
  </si>
  <si>
    <t>Output from Social Services Planning II. Case management in social work is a method of providing services whereby a social worker identifies the needs of the client and his family where appropriate. It organizes, coordinates, monitors, evaluates and promotes a set of services of varying types tailored to its specific needs. Coordination skills in a non-hierarchical arrangement</t>
  </si>
  <si>
    <t>Budget: EUR 150 000 - EUR 200 000</t>
  </si>
  <si>
    <t>101 - 1 000</t>
  </si>
  <si>
    <t>CZ0041</t>
  </si>
  <si>
    <t>Projet "Transformace II.</t>
  </si>
  <si>
    <t>http://www.ipkktransformace.cz/transformaceII/Stranky/Casemanagement.aspx</t>
  </si>
  <si>
    <t>Social care</t>
  </si>
  <si>
    <t>Karlovy Vary Region</t>
  </si>
  <si>
    <t>people with disabilities</t>
  </si>
  <si>
    <t>The aim of the project is to improve the system of providing social services in the Karlovy Vary Region. Especially people with disabilities and specific actions should support the process of their transition from residential institutions to the necessary alternative social services.</t>
  </si>
  <si>
    <t>10 _ 15</t>
  </si>
  <si>
    <t>CZ0042</t>
  </si>
  <si>
    <t>Case management in the treatment of addicted addicts who suffer from further psychiatric diagnosis.</t>
  </si>
  <si>
    <t>http://www.sananim.cz/projekty/case-management.html</t>
  </si>
  <si>
    <t>Sananim, z.ú</t>
  </si>
  <si>
    <t>Persons at risk of addiction, with a psychiatric diagnosis.</t>
  </si>
  <si>
    <t>The main objective of the sub-project was to introduce case management into the system of provided addictological services indicated to clients with further psychiatric diagnosis, taking into account the needs of the client in many fields, cooperation of experts (addict, psychologist, psychotherapist, psychiatrist, family therapist).</t>
  </si>
  <si>
    <t>Budget: EUR 50 000 - 70 000</t>
  </si>
  <si>
    <t>&lt;100</t>
  </si>
  <si>
    <t>CZ0043</t>
  </si>
  <si>
    <t>Intergenerational differences in the understanding of palliative care in the population - Diploma thesis</t>
  </si>
  <si>
    <t>is.muni.cz/th/363532/lf_m/oponent_Drajnova.doc</t>
  </si>
  <si>
    <t>MASARYK UNIVERSITY, Faculty of Medicine, Department of Nursing</t>
  </si>
  <si>
    <t>Bc. Andrea Drajnová, DiS.</t>
  </si>
  <si>
    <t>Palliative care</t>
  </si>
  <si>
    <t>The "ZorgZaam Leuven" project aims to mobilize the Leuven region around chronic care, mainly the most vulnerable, by developing new models of collaboration that optimally use and harmonize all available skills and development axes In progress. The project thus wishes to curb the vulnerability and loss of autonomy of patients and offer them as long as possible a maximum quality of life in an environment of confidence. The key elements of this project are (non-exhaustive list):
The development of stratified management of the vulnerable population;
The development of attentive neighborhoods;
Integrating care, wellness and social initiatives as the three critical areas of development around the patient and in collaboration with the patient;
Optimizing care to improve quality and increase efficiency
All this by bringing together the existing funding channels.</t>
  </si>
  <si>
    <t>BG0001</t>
  </si>
  <si>
    <t>National Strategy for Long Term Care</t>
  </si>
  <si>
    <t>BG</t>
  </si>
  <si>
    <t>http://www.strategy.bg/StrategicDocuments/View.aspx?lang=bg-BG&amp;Id=882</t>
  </si>
  <si>
    <t>Social and health care</t>
  </si>
  <si>
    <t>Ministry of Labor and Socail Policy</t>
  </si>
  <si>
    <t>physical and mental disabilities, terminal conditions, old age</t>
  </si>
  <si>
    <t>65 + and people with disabilities all ages</t>
  </si>
  <si>
    <t xml:space="preserve">creating  conditions for an independent and dignified life of elderly and disabled people through provision of qualitative, accessible and sustainable long-term personalized care; better coordination between socail and health care services </t>
  </si>
  <si>
    <t>National, regional (municipality level) and EU finds</t>
  </si>
  <si>
    <t>PDF file available on the web-page (in Bulgarian)</t>
  </si>
  <si>
    <t>BG0002</t>
  </si>
  <si>
    <t>National Strategy for People with Disabilities (2016-2020)</t>
  </si>
  <si>
    <t>https://www.mlsp.government.bg/index.php?section=POLICIESI&amp;lang=&amp;I=282</t>
  </si>
  <si>
    <t>disabilities</t>
  </si>
  <si>
    <t>all ages</t>
  </si>
  <si>
    <t>development of networks for diagnosis, treatment and rehabilitation of children and persons with disabilities within the existing health system; improvment of coordination between the various health, social and other services provided to people with disabilities; implementation of an integrated approach to provision of supportive therapy, general and specialized health services, socail rehabilitation, education and socail inclusion</t>
  </si>
  <si>
    <t>Word file available on the web-page (in Bulgarian)</t>
  </si>
  <si>
    <t>BG0003</t>
  </si>
  <si>
    <t>National Strategy for the Child (2008-2018)</t>
  </si>
  <si>
    <t>http://sacp.government.bg/bg/za-agenciyata/politiki/strategii-i-programi/</t>
  </si>
  <si>
    <t>focus on child welfare</t>
  </si>
  <si>
    <t>0-18</t>
  </si>
  <si>
    <t>Improvement of coordination between socail workers, healthcare establishments and schools; strenghtening the role of the health mediators to minority groups</t>
  </si>
  <si>
    <t>BG0004</t>
  </si>
  <si>
    <t>National Health Strategy 2014-2020</t>
  </si>
  <si>
    <t>https://www.mh.government.bg/bg/politiki/strategii-i-kontseptsii/strategii/nacionalna-zdravna-strategiya-2020/</t>
  </si>
  <si>
    <t>All other ministries, NGOs and professional organizations</t>
  </si>
  <si>
    <t>irrelevan; special focus on child, maternal, mental health, disavilities and vulnerable groups</t>
  </si>
  <si>
    <t xml:space="preserve">development of integrated model for emergency care; introduction of health and social services to specific population group; development of patronage services for children and pregnant women; assurence of complex interdisciplinary medical care for children with chronical diseases and special need; </t>
  </si>
  <si>
    <t>25 031 782 BGN (near 12,8 million euro)</t>
  </si>
  <si>
    <t>24 678 682 BGN National Financing and 353 100 BGN from EU OP</t>
  </si>
  <si>
    <t>BG0005</t>
  </si>
  <si>
    <t>National Program for maternal and Child Health Improvement 2014-2020 (in execution of the National Health Strategy)</t>
  </si>
  <si>
    <t>Programme</t>
  </si>
  <si>
    <t>https://www.mh.government.bg/bg/politiki/programi/aktualni-programi/</t>
  </si>
  <si>
    <t>Regional Health Inspection, the Nationa Center for Public Health and Analyses, NGOs, Medical Universities, physicians</t>
  </si>
  <si>
    <t>pregnant women, young women and families, children 0-18, children with chronic diseases and their parents, premature babies and their parents</t>
  </si>
  <si>
    <t>0-18; young women, pregnant women regardless the age</t>
  </si>
  <si>
    <t>Provision of integrated health-consultative services in Centres for maternal and child health; deveplment and implementation of  algorithms for monitoring and rehabilitation of premature babies</t>
  </si>
  <si>
    <t>128 589 600 BGN (around 65,7 million euro)</t>
  </si>
  <si>
    <t>87 936 000 BGN (45 millin euro) national financing; 40 653 600 BGN (20 million euro) other sources (Norwegian financial mechanism,   EU operational programmes)</t>
  </si>
  <si>
    <t>BG0006</t>
  </si>
  <si>
    <t>National program for prevention of chronic non-communicable diseases 2014-2020</t>
  </si>
  <si>
    <t>Regional Health Inspection, the Nationa Center for Public Health and Analyses, other ministeries, NGOs,  physicians</t>
  </si>
  <si>
    <t>cardio-vascular diseases, oncological diseases, diabetes, and chronic lung diseases</t>
  </si>
  <si>
    <t>integrated health serices and coordination between different healthcare providers and other institutions aiming at early detection of cardio-vascular diseases, oncological diseases, diabetes, and chronic lung diseases and reduction of risk factors</t>
  </si>
  <si>
    <t>94 268 100 BGN (48,2 million euro)</t>
  </si>
  <si>
    <t>Government Budget</t>
  </si>
  <si>
    <t>BG0007</t>
  </si>
  <si>
    <t>BG05M9OP001-2.002 „Independent life"</t>
  </si>
  <si>
    <t>http://ophrd.government.bg/view_doc.php/7021</t>
  </si>
  <si>
    <t>Municipalities</t>
  </si>
  <si>
    <t>disabled people and people 65+ in need of health and social support</t>
  </si>
  <si>
    <t xml:space="preserve">assuring access to integrated social and medical care in community or home environment. Many municipalities established centres for social and health services at home or in the community </t>
  </si>
  <si>
    <t>150 million BGN (around 76,7 million euro)</t>
  </si>
  <si>
    <t>OP “Human Resource Development”, Program period 2014-2020</t>
  </si>
  <si>
    <t>information on signed contracts: http://esf.bg/en/contracts-posts/contracts-under-priority-axis-2/</t>
  </si>
  <si>
    <t>BG0008</t>
  </si>
  <si>
    <t>2014BG05M9OP001-2.2015.001 „New alternatives"</t>
  </si>
  <si>
    <t>http://ophrd.government.bg/view_doc.php/6988</t>
  </si>
  <si>
    <t xml:space="preserve">Agency for Social Support and  municipalities </t>
  </si>
  <si>
    <t xml:space="preserve">“Personal Assistant” service; The “personal assistant” is a person who takes care after a patient with disability at home providing social and often medical care and has coordination functions. The primary goal of the program is to assure employment of long-term unemployed people (the so called “social assistants”) and of people who take care after members of their family (the so called “personal assistants). </t>
  </si>
  <si>
    <t>near 65 million BGN (around 33,2 million euro)</t>
  </si>
  <si>
    <t>OP “Human Resource Development”, Program period 2014-2021</t>
  </si>
  <si>
    <t>15 661 (use personal assisstant service for 2015)</t>
  </si>
  <si>
    <t>BG0009</t>
  </si>
  <si>
    <t>BG051PO001 -5.2.10-0001 „DIRECTION: Family"</t>
  </si>
  <si>
    <t>https://www.mh.government.bg/bg/evropeyski-programi/realizirani-proekti/programa-razvitie-na-choveshkite-resursi-2007-2013/proekt-posoka-semejstvo/</t>
  </si>
  <si>
    <t>State Agency for Child Protection, Agency for Social Support, UNICEF, NGO "Hope and Homes for the Children", municipalities</t>
  </si>
  <si>
    <t>focus on children in institutions, incl. children with disabilities</t>
  </si>
  <si>
    <t>0-3</t>
  </si>
  <si>
    <t>Main goal: termination of 8 homes for medico-social care for children and development of integrated health and social services at community and family level in order to replace the institutionalized care. As a result of this project, new integrated care providers were established, for example day centers for children with disabilities, centers for early intervention, family type centers for children and youths with permanent medical services needs, centers for mental health, etc.</t>
  </si>
  <si>
    <t>near 770 000 BGN (around 393 700 euro)</t>
  </si>
  <si>
    <t>434 children</t>
  </si>
  <si>
    <t>BG0010</t>
  </si>
  <si>
    <t>Health consultative centers for maternal and child health established under the National Program for maternal and Child Helath Improvement 2014-2020)</t>
  </si>
  <si>
    <t>https://www.mh.government.bg/media/filer_public/2016/05/18/npmdz-27-06-14-ms.pdf</t>
  </si>
  <si>
    <t>Health care, social care, education</t>
  </si>
  <si>
    <t>National (28 centers)</t>
  </si>
  <si>
    <t>Ministry of Health, district hospitals</t>
  </si>
  <si>
    <t>municipalities</t>
  </si>
  <si>
    <t>pregnancy; children with chronic diseseases and disabilities</t>
  </si>
  <si>
    <t>0-18 and pregnet women</t>
  </si>
  <si>
    <t>Provision of integrated multidisciplinary health services for children with disabilities and chronic diseases; Development of health and social services for pregnat women and children; Integration of different services - health, social and educational.</t>
  </si>
  <si>
    <t>Budget: BGN 82 000 000 (EUR 4.2 million)</t>
  </si>
  <si>
    <t>BG0011</t>
  </si>
  <si>
    <t>Centers for dermato-venereal diseases</t>
  </si>
  <si>
    <t>Law on Health Care Establishments</t>
  </si>
  <si>
    <t>National (7 centers)</t>
  </si>
  <si>
    <t>dermato-venereal diseases</t>
  </si>
  <si>
    <t xml:space="preserve">The centers are health care establishments providing integrated health services for patients with dermatologiacal or venereal diseases. The centers implement also programmes for health promotion and prophylaxis. </t>
  </si>
  <si>
    <t>Budget: N\A</t>
  </si>
  <si>
    <t xml:space="preserve">2726 patients for 2015 </t>
  </si>
  <si>
    <t>http://www.lex.bg/laws/ldoc/213467084</t>
  </si>
  <si>
    <t>BG0012</t>
  </si>
  <si>
    <t>Comprehensive cancer centers</t>
  </si>
  <si>
    <t>The centers are health care establishments providing comprehensive health and medico-social services for patients with oncological diseases. The centers implement also programmes for health promotion and prophylaxis. They can provide social services and rehabilitation for the patients.</t>
  </si>
  <si>
    <t>81447 patients for 2015</t>
  </si>
  <si>
    <t>http://www.lex.bg/laws/ldoc/213467085</t>
  </si>
  <si>
    <t>BG0013</t>
  </si>
  <si>
    <t>Mental health centers</t>
  </si>
  <si>
    <t>National (12 centers)</t>
  </si>
  <si>
    <t>mental disorders</t>
  </si>
  <si>
    <t>The centers are health care establishments providing integrated mental services (emergency care, out-and inpatient services), phsyho-social rehabilitation, health promotion and social services.</t>
  </si>
  <si>
    <t>23693 patients for 2015</t>
  </si>
  <si>
    <t>http://www.lex.bg/laws/ldoc/213467086</t>
  </si>
  <si>
    <t>BG0014</t>
  </si>
  <si>
    <t>Medico-social care centers</t>
  </si>
  <si>
    <t>chronic diseases and disabilities</t>
  </si>
  <si>
    <t>The medico-social care centres are health care establishments where medical professionals and other specialists offer continuous medical observation and specific care for chronically sick patients of all ages. They also provide specialized home care for those with chronic diseases and medicosocial problems.</t>
  </si>
  <si>
    <t>http://www.lex.bg/laws/ldoc/213467087</t>
  </si>
  <si>
    <t>BG0015</t>
  </si>
  <si>
    <t xml:space="preserve">Health mediators </t>
  </si>
  <si>
    <t>http://www.zdravenmediator.net/en/index.php?pagetype=text&amp;page_id=60</t>
  </si>
  <si>
    <t>NGOs, Ministry of Health, Medical Colleges</t>
  </si>
  <si>
    <t xml:space="preserve">roma ethnicity </t>
  </si>
  <si>
    <t>improvement of access to health and social services of roma population</t>
  </si>
  <si>
    <t>Government budget allocated to the municipalities</t>
  </si>
  <si>
    <t>BG0016</t>
  </si>
  <si>
    <t>Home Care and Assistance Services towards Independent and Dignified Life Project</t>
  </si>
  <si>
    <t>Intervention/project</t>
  </si>
  <si>
    <t>http://en.redcross.bg/projects/active_projects/home_care_project.html</t>
  </si>
  <si>
    <t>social and health care</t>
  </si>
  <si>
    <t xml:space="preserve">Regional - four home care centres established in the region of Vratza in the municipalities of Vratza, Byala Slatina, Oryahovo and Krivodol </t>
  </si>
  <si>
    <t>Bulgarian Red Cross</t>
  </si>
  <si>
    <t>Ministry of Health, Ministry of Labour and Social Policy and the Swiss Red Cross</t>
  </si>
  <si>
    <t>chronic diseases and co-morbidities, disability</t>
  </si>
  <si>
    <t>provision of home care, social and medical services</t>
  </si>
  <si>
    <t xml:space="preserve">Swiss Bulgarian Cooperation Program, Thematic Fund "Reform Fund Linked to the Inclusion of Roma and Other Vulnerable Groups concerning Home Care Services Activity” </t>
  </si>
  <si>
    <t>BG0017</t>
  </si>
  <si>
    <t>Caritas Home Care for Elderly People</t>
  </si>
  <si>
    <t>http://caritas.bg/our-campaign/caritas-home-care/home-care-support/item/2979-homecare?lang=bg#%D0%B7%D0%B0%D1%89%D0%BE</t>
  </si>
  <si>
    <t>Local - Ruse, Belene, Malko Tarnovo, Rakovski, Jitnitza, Plovdiv, Sofia, Burgas, Koloyanovo, Duvanlii</t>
  </si>
  <si>
    <t>Caritas - Bulgaria</t>
  </si>
  <si>
    <t>GPs, municipalities, Cariatas - Germany, other NGOs</t>
  </si>
  <si>
    <t>Provision of integrated health and social services for elderly people with health problems at home</t>
  </si>
  <si>
    <t xml:space="preserve">donations </t>
  </si>
  <si>
    <t>&gt; 400</t>
  </si>
  <si>
    <t>BG0018</t>
  </si>
  <si>
    <t>Centers for maternal and child health</t>
  </si>
  <si>
    <t>https://www.unicef.bg/bg/article/Tsentar-za-maychino -i-detsko-zdrave-otvori-vrati-v-oblast-Sliven/799#close https://www.unicef.bg/bg/article/Tsentar-Maychino-i-detsko-zdrave-otvori-vrati-v-oblast-Shumen/571</t>
  </si>
  <si>
    <t>Health and social care, education</t>
  </si>
  <si>
    <t xml:space="preserve">Regional - district Sliven and district Shumen </t>
  </si>
  <si>
    <t>UNICEF</t>
  </si>
  <si>
    <t>Ministry of Health, Regional Health Inspectorate - Sliven, Regional Health Inspectorate - Shumen Social Assistance Agency, Medical University - Varna, Multiprofile Hospital for Active Treatment - Sliven, Medical Center - Sliven, Multiprofile Hospital for Active Treatment - Shumen, Medical Center - Shumen, PostBank, Municipalities of Sliven, Kotel, Tvarditza and Nova Zagora</t>
  </si>
  <si>
    <t xml:space="preserve">N/A; focus on preventive health (and early detection and interventions) of children </t>
  </si>
  <si>
    <t xml:space="preserve"> aged 65 years and older</t>
  </si>
  <si>
    <t>The overall aim is to improve infant and maternal health. The both centers provide health and social services at home, educational services for parents, consultations and coordination of services for pregnet women, young mothers and children.</t>
  </si>
  <si>
    <t>Budget: BGN 664 000 - 1 034 000 (EUR 339 497 - 528 675)</t>
  </si>
  <si>
    <t>UNICEF and donations</t>
  </si>
  <si>
    <t>&gt; 3 000</t>
  </si>
  <si>
    <t>Presentation of the Center for Maternal and Child Health - Sliven - BG_UNICEF_2014 is available on the web-page</t>
  </si>
  <si>
    <t>BG0019</t>
  </si>
  <si>
    <t>Regional non-profit organisation (NPO) "Diabetic care" Burgas</t>
  </si>
  <si>
    <t>http://www.icare4eu.org/pdf/Diabetic_Care_Burgas_programme_Case%20Report.pdf</t>
  </si>
  <si>
    <t>Local - Burgas</t>
  </si>
  <si>
    <t>physicians</t>
  </si>
  <si>
    <t>Diabetes and associated co-morbidities</t>
  </si>
  <si>
    <t>The overall aim of the programme is to improve the quality of life of people with diabetes, to
increase their self-management capacities and to support their integration into society in the long
term. Moreover, the NPO aims to empower patients, to protect patient’s rights by means of
assistance, education, information and counselling. The NPO acts as a ‘hub’ of care management and
mediator between different professionals, institutions and across sectors. Access to their services is
free of charge for all patients, irrespective of their insurance or socio-economic status.</t>
  </si>
  <si>
    <t>Local (mainly charity, volunteer work and insignificant municipality funding)</t>
  </si>
  <si>
    <t>BG0020</t>
  </si>
  <si>
    <t>Volunteers, patients and physicians – united against diabetes</t>
  </si>
  <si>
    <t>health care</t>
  </si>
  <si>
    <t>Specialized hospital for active treatment in cardio-vascular diseases "Pontika"- Burgas (currently Acibadem Cityclinic Burgas)</t>
  </si>
  <si>
    <t>all ages, focus on adulth patients with diabetes</t>
  </si>
  <si>
    <t>a joint programme for screening, early detection of cardio-vascular complications from diabetes, medical examinations, promotion and training activities</t>
  </si>
  <si>
    <t>no budget</t>
  </si>
  <si>
    <t>program performed by the hospital using their own resources</t>
  </si>
  <si>
    <t>http://www.lobby-agency.com/index.php?page=topic&amp;id=301</t>
  </si>
  <si>
    <t>BG0021</t>
  </si>
  <si>
    <t>HISPA Center</t>
  </si>
  <si>
    <t>http://alexandrovska.com/display.php?bg/ %D0%90%D0%BA%D1%82%D1%83%D0%B0%D0%BB%D0%BD%D0%BE/3520</t>
  </si>
  <si>
    <t>Local - Sofia</t>
  </si>
  <si>
    <t>On-going (established in March 2017)</t>
  </si>
  <si>
    <t>Hypertension, Infarction and Stroke Prevention Association (HISPA)</t>
  </si>
  <si>
    <t>University Hospital "Alexandrovska" - Sofia</t>
  </si>
  <si>
    <t>Cardiovascular patients</t>
  </si>
  <si>
    <t>The aim of the center is to identify, diagnose, treat and follow patients with elevated cardiovascular risks  efficiently and in a timely manner.</t>
  </si>
  <si>
    <t>HR0001</t>
  </si>
  <si>
    <t>Adherence to Medication</t>
  </si>
  <si>
    <t>HR</t>
  </si>
  <si>
    <t>HR0002</t>
  </si>
  <si>
    <t>Croatian Registry for Renal Replacement Therapy (CRRRT)</t>
  </si>
  <si>
    <t>HR0003</t>
  </si>
  <si>
    <t>Croatian Psychoses Registry</t>
  </si>
  <si>
    <t>HR0004</t>
  </si>
  <si>
    <t>Croatian National Cancer Registry</t>
  </si>
  <si>
    <t>HR0005</t>
  </si>
  <si>
    <t>GeroS</t>
  </si>
  <si>
    <t>http://www.selfie2020.eu/wp-content/uploads/2016/12/SELFIE_WP2_Croatia_Final-thick-descriptions.pdf</t>
  </si>
  <si>
    <t>National - HR</t>
  </si>
  <si>
    <t>Ministry of Health Reference Centre for Health Gerontology, the Central Health Information System (CEZIH) of the Republic of Croatia, Croatian Health Insurance Fund</t>
  </si>
  <si>
    <t>People older than 65 years, insured persons and geriatric patients</t>
  </si>
  <si>
    <t>The main objectives of the intervention are Monitoring and evaluation of health needs and functional abilities
insured persons older than 65 and geriatric patients
Computerization of all health and social care records from services
provided to geriatric patients, regardless of ownership of institutions
in which they are located, as well as geriatric patients on long-term
treatment in a hospital for chronic diseases, long-term treatment and
palliative geriatric care
Keeping of all geriatric patient/ insured persons older than 65 data in
one place in the Central health Information System of the Republic of
Croatia, CEZIH, under the trademark GeroS.
CEZIH is co-developed and operated by the National Reimbursement
Fund</t>
  </si>
  <si>
    <t>HR0006</t>
  </si>
  <si>
    <t>Palliative Care System</t>
  </si>
  <si>
    <t>Ministry of Health, the Ministry of Social Policy and Youth, the Croatian Health Insurance Fund, and their services at national and county levels, Univerisities</t>
  </si>
  <si>
    <t>Centres for Social Care in Istria County, Homes for the elderly in Istria County, the Istria County Body, local self-government units, the League against Cancer Pula, the Volunteer Centre of Istria, the Pula General Hospital, the Emergency Medical Centre, the Muscular Dystrophy Sociaety of Istria, the Croatian Centre for Palliative Care. In Zagreb, the Secular Franciscan Order and the Centre for Coordination of Palliative Care.</t>
  </si>
  <si>
    <t>People who need palliative care (it is estimated that a minimum of 20% of cancer
patients and 5% of non-oncological patients need palliative care in the last year of
their life), and their families.</t>
  </si>
  <si>
    <t>The main goal: to organize palliative care on three levels: home care (provided by 
WP2 Report: Croatia
78
family medicine physicians, community nurses, and home care); extended palliative
care (provided by social services); and hospital care. A special centre, the so-called
Coordination Centre for Palliative Care, coordinates care at county levels between
hospitals, ambulatory palliative care, specialized palliative care teams, the mobile
palliative care team at the primary care level, and social care, providing vertical,
horizontal and intersectoral cooperation and collaboration. An institution/office for
renting medical aids/devices is included as well.</t>
  </si>
  <si>
    <t>Budget: N/A, "the overall planned resources of the Istria County for palliative care priorities in 2014 were 900,000 HRK"</t>
  </si>
  <si>
    <t>26,000 - 46,000 / year</t>
  </si>
  <si>
    <t>HR0007</t>
  </si>
  <si>
    <t>Development of an integrated e-health system in Croatia</t>
  </si>
  <si>
    <t>HR0008</t>
  </si>
  <si>
    <t>eKarton (electronic heakth record)ž</t>
  </si>
  <si>
    <t>It is expected that implementation of the portal for patients to facilitate health professionals perform the administrative part of the job and enable a more efficient reallocation of time and ultimately still contribute to reducing congestion in the waiting rooms, and patients to provide a higher standard of health services and better control of the interaction with the health system.</t>
  </si>
  <si>
    <t>health care, education, mental health</t>
  </si>
  <si>
    <t>Croatian Health Insurance Fund</t>
  </si>
  <si>
    <t>Yes, Ministry of health, professional associations of physsiciance</t>
  </si>
  <si>
    <t>All conditiont</t>
  </si>
  <si>
    <t>No limir</t>
  </si>
  <si>
    <t>Budget N/A</t>
  </si>
  <si>
    <t>All patients in Croatia from 7-77</t>
  </si>
  <si>
    <t>HR0009</t>
  </si>
  <si>
    <t>eRecioe (eRecept)</t>
  </si>
  <si>
    <t>HR0010</t>
  </si>
  <si>
    <t>National strategies</t>
  </si>
  <si>
    <t>IE0001</t>
  </si>
  <si>
    <t>RAPid Community COGnitive screening programme</t>
  </si>
  <si>
    <t>IE</t>
  </si>
  <si>
    <t>https://ec.europa.eu/eip/ageing/repository/rapid-community-cognitive-screening-programme_en</t>
  </si>
  <si>
    <t>Regional - South-West</t>
  </si>
  <si>
    <t>Collaboration on Ageing - Centre for Gerontology and Rehabilitation (University College Cork), National University of Ireland Galway</t>
  </si>
  <si>
    <t>St Finbarrs Hospital</t>
  </si>
  <si>
    <t>Mild Cognitive Impairment and dementia</t>
  </si>
  <si>
    <t xml:space="preserve">Software for community wide screening of MCI and dementia. </t>
  </si>
  <si>
    <t>IE0002</t>
  </si>
  <si>
    <t>Medications optimisation in multimorbidity</t>
  </si>
  <si>
    <t>IE0003</t>
  </si>
  <si>
    <t>OPTIMAL - OccuPaTIonal therapy self-MAnagement
muLtimorbidity</t>
  </si>
  <si>
    <t>IE0004</t>
  </si>
  <si>
    <t>Croí MyAction - A Community Based Cardiovascular Disease Prevention Programme</t>
  </si>
  <si>
    <t>http://chrodis.eu/wp-content/uploads/2015/09/Annex-Report-CHRODIS-WP5-Task-3_Version-1.3-.pdf</t>
  </si>
  <si>
    <t>Croí</t>
  </si>
  <si>
    <t>Croí MyAction adopts an integrated approach to care and targets high-risk individuals as defined by the European
Guidelines on CVD prevention (Perk et al., 2012). High-risk individuals include patients with a: SCORE (Systematic
Coronary Risk Evaluation) &gt;5%, type-2 diabetes, stroke/TIA (Transient Ischemic Attack) are referred to the
programme through a series of pathways which include general practice and hospital departments such as
cardiology, stroke, and endocrinology.</t>
  </si>
  <si>
    <t>Adults</t>
  </si>
  <si>
    <t xml:space="preserve">Croí MyAction is a 12-16 week intensive cardiovascular disease (CVD) prevention programme. This programme is a
gold standard intensive risk factor management and lifestyle modification programme driven by specific protocols
designed to achieve the latest ESC Guidelines (Perk et al., 2012). High-risk individuals defined as those with SCORE
(Systematic Coronary Risk Evaluation) of &gt;5% or type-2 diabetes were referred to the programme through a series
of pathways which include general practice and hospital departments such as cardiology, stroke, and
endocrinology. Subsequently, the programme was expanded to include patients with stroke/TIA (Transient
Ischemic Attack) and coronary heart disease (CHD). Established in 2009, this flagship community-based prevention
model has reached over 1100 individuals.
The key components are: lifestyle modification (smoking cessation, healthy food choices, and physical activity);
medical risk factor management (blood pressure, lipids, and glucose); and the prescription of cardio protective
medication where appropriate. The programme is co-ordinated by a multidisciplinary team (MDT) which includes a
nurse specialist, dietitian and a physiotherapist/exercise specialist supported by a physician. </t>
  </si>
  <si>
    <t xml:space="preserve">NGO </t>
  </si>
  <si>
    <t>IE0005</t>
  </si>
  <si>
    <t>Shifting acute care delivery from hospitals to homes in Ireland</t>
  </si>
  <si>
    <t>NL0001</t>
  </si>
  <si>
    <t>Fall risk assessment in domestic and hospital environments</t>
  </si>
  <si>
    <t>NL</t>
  </si>
  <si>
    <t>https://ec.europa.eu/eip/ageing/repository/fall-risk-assessment-domestic-and-hospital-environments_en</t>
  </si>
  <si>
    <t>Regional - Groot-Amesterdam</t>
  </si>
  <si>
    <t>Amsterdam University of Applied Science</t>
  </si>
  <si>
    <t>N/A; risk assessment of falls</t>
  </si>
  <si>
    <t>Research on the inference of fall risk in domestic and hospital environments.</t>
  </si>
  <si>
    <t>NL0002</t>
  </si>
  <si>
    <t>Buurtzorg model</t>
  </si>
  <si>
    <t>http://www.buurtzorgnederland.com/</t>
  </si>
  <si>
    <t>Buurtzorg Nederland</t>
  </si>
  <si>
    <t>All encompassing, but focused on home care</t>
  </si>
  <si>
    <t>Buurtzorg is a home care organisation with small nursing and personal care teams. Moreover, it introduced an in-built attempt to contact and integrate with other local, formal and informal care providers.</t>
  </si>
  <si>
    <t>Budget is part of the EUR 400 M national NL budget for home nursing</t>
  </si>
  <si>
    <t>More information can be found at: https://www.kingsfund.org.uk/sites/files/kf/media/jos-de-blok-buurtzorg-home-healthcare-nov13.pdf http://interlinks.euro.centre.org/model/example/NeighbourhoodCareBetterHomeCareAtReducedCost</t>
  </si>
  <si>
    <t>NL0003</t>
  </si>
  <si>
    <t xml:space="preserve">Geriant </t>
  </si>
  <si>
    <t>https://www.geriant.nl/over-geriant/</t>
  </si>
  <si>
    <t>Health, social care, mental health</t>
  </si>
  <si>
    <t>Regional - Noord-Holland province</t>
  </si>
  <si>
    <t>Wetsfries hospital (Hoorn), Alzheimer Center of the VU University Medical Centre (Amsterdam), Alzheimer Nederland, GGZ Noord-Holland-Noord, Free Ward (Den Helder), Warm Home (Oterleek), Zuidermeer / Horizon Care Centre (Broek op langedijk), Heron Farm (Heemskerk), Jonkers Care (Hoogwoud).</t>
  </si>
  <si>
    <t>Geriant is a Dutch organisation providing community-based care services for people suffering from dementia. Core to its model is the provision of clinical case management, embedded in multidisciplinary dementia care teams. The organisation provides clients and their informal caregivers with care and support from the first presumption of dementia until the client moves to a care home or deceases.</t>
  </si>
  <si>
    <t>Budget is part of the national metal healthcare budget</t>
  </si>
  <si>
    <t>c. 3,536</t>
  </si>
  <si>
    <t>More information can be found at: http://www.ijic.org/articles/10.5334/ijic.2248/</t>
  </si>
  <si>
    <t>NL0004</t>
  </si>
  <si>
    <t>Groningen Active Ageing Strategy: a sustainable dutch approach to enhance active ageing in community-dwelling older people living in deprived neighbourhoods</t>
  </si>
  <si>
    <t>https://ec.europa.eu/eip/ageing/repository/groningen-active-ageing-strategy-sustainable-dutch-approach-enhance-active-ageing_en</t>
  </si>
  <si>
    <t>Local - Groningen</t>
  </si>
  <si>
    <t>Hanze University of Applied Sciences Groningen</t>
  </si>
  <si>
    <t>Active ageing enhancement</t>
  </si>
  <si>
    <t>The GAAS project has four building blocks: (1) Tailoring of the project; (2) Recruitment of physically underactive older people; (3) Bonding (encourage social cohesion) and empowerment of participants; (4) Bridging (encourage social participation) and maintenance of behavioural change.</t>
  </si>
  <si>
    <t>NL0005</t>
  </si>
  <si>
    <t>Walcheren Integrated Care Model (WICM)</t>
  </si>
  <si>
    <t>http://bmcgeriatr.biomedcentral.com/articles/10.1186/1471-2318-13-31</t>
  </si>
  <si>
    <t>Health &amp; Social care</t>
  </si>
  <si>
    <t>Local - Walcheren</t>
  </si>
  <si>
    <t>2010
-
2013</t>
  </si>
  <si>
    <t>Erasmus University Rotterdam</t>
  </si>
  <si>
    <t>independently living frail elderly</t>
  </si>
  <si>
    <t>75+ years</t>
  </si>
  <si>
    <t>he Walcheren Integrated Care Model (WICM) is a comprehensive integrated model for the detection and assessment of needs and the assignment and evaluation of care for independently living frail elderly. The model comprises ten elements: a screening tool for the detection of frailty in the elderly, a single entry point, an evidence-based comprehensive need assessment tool, a multidisciplinary individualized service plan, case management, multidisciplinary team consultation and meetings, protocol-led care assignment, a steering group, task specialization and delegation, and a chain computerization system</t>
  </si>
  <si>
    <t>The model focuses on the entire chain, from detection to the provision of care, in the fields of prevention, cure, 
care, welfare and residence, in primary, secondary and tertiary care.</t>
  </si>
  <si>
    <t>NL0006</t>
  </si>
  <si>
    <t>INCA model</t>
  </si>
  <si>
    <t>http://www.icare4eu.org/pdf/INCA_Case_report.pdf</t>
  </si>
  <si>
    <r>
      <t>Coordination Platform Care Standards, Quality Institute at the National health Care Institute (</t>
    </r>
    <r>
      <rPr>
        <i/>
        <sz val="11"/>
        <color theme="1"/>
        <rFont val="Calibri"/>
        <family val="2"/>
        <scheme val="minor"/>
      </rPr>
      <t>Zorginstituut Nederland)</t>
    </r>
  </si>
  <si>
    <t>Patients with multiple diseases</t>
  </si>
  <si>
    <t>The overall aim of the model is to provide integrated care for patients with
multimorbidity. The key elements are: a translation of existing Dutch care standards
and protocols to an integral modular approach focussing on lifestyle and
medical interventions as well as psychosocial aspects. An Individual Care Plan is codecided
on with the patient based on a risk profile, which is visualized in a ‘Spider
Web’, and the patient’s personal perspective concerning their health and life issues
 Based on existing Dutch care standards, stepped care modules have been
developed for several chronic illnesses as well as health behaviour. Based on the
risk profile of a patient, which is visualized in a ‘Patient Health Issue Web’, stepped
care modules are suggested. These are currently developed for cardiovascular
diseases (CVD) and Diabetes Mellitus Type 2 (DM2) and chronic obstructive
pulmonary disease (COPD).</t>
  </si>
  <si>
    <t>National (Ministry of Health Welfare and Sports)</t>
  </si>
  <si>
    <t>NL0007</t>
  </si>
  <si>
    <t>AGEhIV Cohort Study (Comorbidity and ageing with HIV infection)</t>
  </si>
  <si>
    <t>NL0008</t>
  </si>
  <si>
    <t>Een ziekte komt zelden alleen; werkt het Guided Care model bij
mensen met multimorbiditeit</t>
  </si>
  <si>
    <t>Guided Care is a model developed in the United States, that was piloted in one hospital in the NL</t>
  </si>
  <si>
    <t>NL0009</t>
  </si>
  <si>
    <t>Case management in addition to diabetes management for comorbid type 2 diabetes patients (CasCo)</t>
  </si>
  <si>
    <t>Not a integrated care intervention</t>
  </si>
  <si>
    <t>NL0010</t>
  </si>
  <si>
    <t>Disease Management for comorbid depression and anxiety (DiMaCoDeA)</t>
  </si>
  <si>
    <t>NL0011</t>
  </si>
  <si>
    <t>Geriatric Care Model West-Friesland</t>
  </si>
  <si>
    <t>Regional - West-Friesland and Noord Holland (Amsterdam)</t>
  </si>
  <si>
    <t>Integrated Care Foundation in Central and North Zeeland  (Ketenzorg Organisatie West-Friesland)</t>
  </si>
  <si>
    <t>The model was implemented in 20 GP practises in West-Friesland and 15 in Amsterdam</t>
  </si>
  <si>
    <t>1.100 frail older people living at home at risk for health and social problems (which are using 5 types of medication at a long term)</t>
  </si>
  <si>
    <t>This project is an extension of a national programme for long-term care. Trained staff carries out a multidimensional assessment of the patients’ functional health and care needs with the Resident Assessment Instrument (RAI) , every 6 months. Computerisation of the RAI enables immediate identification of problem areas and provides guidance for individualised care plans. The Practice Nurse attached to primary care presents individualised care plans to manage or treat modifiable disabilities and risk factors. In complex situations, the assessment outcomes are discussed in a multidisciplinary consultation team including a nurse, GP and/or nursing home physician and, if necessary, other involved health and social care providers.</t>
  </si>
  <si>
    <t>the Model was implemented in 35 GP practices in West-Friesland en Amsterdam</t>
  </si>
  <si>
    <t>In complex situations, the assessment outcomes are discussed in a multidisciplinary consultation team including a nurse, GP and/or nursing home physician and, if necessary, other involved health and social care providers.</t>
  </si>
  <si>
    <t>Information page on Model: http://www.beteroud.nl/ouderen/zorg-geriatrisch-zorgmodel.html
Evaluation of the Model: http://www.beteroud.nl/ouderen/zorg-resultaten-geriatrisch-zorgmodel.htmlOther source: http://www.zonh.nl/images/special%20Kompas/Geriatrisch%20Zorgmodel.pdf</t>
  </si>
  <si>
    <t>NL0012</t>
  </si>
  <si>
    <t xml:space="preserve"> Transmurale Ouderenzorg Zeeland (TOZ)</t>
  </si>
  <si>
    <t>http://www.beteroud.nl/ouderen/nieuws-transmurale-ouderenzorg-zeeland.html</t>
  </si>
  <si>
    <t>Regional - Boven de Westerschelde (Zeeland)</t>
  </si>
  <si>
    <t>2014-2016</t>
  </si>
  <si>
    <t>The Integrated Care Foundation in Central and North Zeeland (Ketenzorg Midden en Noord Zeeland)</t>
  </si>
  <si>
    <t>Vilans: http://www.vilans.nl/thema-kwetsbare-ouderen-en-dementie-advies-transmurale-ouderenzorg.html</t>
  </si>
  <si>
    <t>vulnerable elderly that have been admitted to hospital and have been released again.</t>
  </si>
  <si>
    <t>After the elderly patient is allowed to leave the hospital, the hospital sends the patient information to the GP and the community nurse. The nurse then visits the patient within 48 hours at the patients home. The patient is visited 5 times. Specific goals of the implementation process are improving the structure -and process quality of care for frail elderly before, during and after hospitalization; better function and better quality of care for frail elderly before, during and after hospitalization; a lower burden of carers; a shorter duration of intramural after hospitalization; reducing readmissions, and nursing home admissions of wrong-bed issues; better information transfer; better services effectiveness of care for vulnerable elderly during and after hospitalisation and a training programme  for caregivers involved.</t>
  </si>
  <si>
    <t>Subsidies from the Nationaal Programma Ouderenzorg (NPO).</t>
  </si>
  <si>
    <t>Y (primary and secondary care)</t>
  </si>
  <si>
    <t>Other sources: https://www.erasmusmc.nl/cs-research/subsidies/3600331/samenvattingregiobovenschelde
http://www.beteroud.nl/ouderen/nieuws-transmurale-ouderenzorg-zeeland.html
http://www.beteroud.nl/ouderen/blog-transmurale-zorgbrug-zeeland.html
http://www.zeeuwsezorgschakels.nl/transmurale-ouderenzorg.htm
http://www.vilans.nl/docs/vilans/publicaties/project-transmurale-ouderenzorg.pdf</t>
  </si>
  <si>
    <t>NL0013</t>
  </si>
  <si>
    <t>Utrecht Proactive Frailty Intervention trial (U-PROFIT)
NL: Proactieve ouderenzorg in de eerste lijn voor kwetsbare ouderen</t>
  </si>
  <si>
    <t>http://bmcgeriatr.biomedcentral.com/articles/10.1186/1471-2318-12-16
https://www.google.co.uk/url?sa=t&amp;rct=j&amp;q=&amp;esrc=s&amp;source=web&amp;cd=2&amp;ved=0ahUKEwjU7_3tlPzSAhXqKcAKHRZ7BFcQFgggMAE&amp;url=https%3A%2F%2Fdspace.library.uu.nl%2Fbitstream%2Fhandle%2F1874%2F284117%2FBleijenberg.pdf%3Fsequence%3D1&amp;usg=AFQjCNHKlAiwuH9IqRJAeJh7X6MwccHNqw&amp;sig2=LNqabYaknimoKfn6nnVglg&amp;cad=rja
http://www.selfie2020.eu/wp-content/uploads/2016/12/SELFIE_WP2_Netherlands_Final-thick-descriptions.pdf</t>
  </si>
  <si>
    <t>Local - Utrecht and North-West Veluwe</t>
  </si>
  <si>
    <t>8 Primary care Centres in Utrecht (I-UP-Utrecht)</t>
  </si>
  <si>
    <t xml:space="preserve">Frail elderly (&gt;60 years) living at home. </t>
  </si>
  <si>
    <t>60+</t>
  </si>
  <si>
    <t>The aim of the project is to make a transition from reactive towards proactive elderly care and to preserve
daily functioning, improve quality of care, improve the health of a predefined
[potentially frail] population, and to reduce costs. Elderly persons should become
more self-sufficient and be able to live independently for longer. In the current
implementation phase (I-UP-Utrecht), arranging sustainable financing is another
aim.</t>
  </si>
  <si>
    <t>Insurer (Zilveren Kruis Achmea), Netherlands Organisation for Health Research and Development (ZonMw), and internal investments from the care organisations</t>
  </si>
  <si>
    <t>NL0014</t>
  </si>
  <si>
    <t>Care Chain Frail Elderly (CCFE) 
NL: Ketenzorg Kwetsbare Ouderen</t>
  </si>
  <si>
    <t>http://www.selfie2020.eu/wp-content/uploads/2016/12/SELFIE_WP2_Netherlands_Final-thick-descriptions.pdf</t>
  </si>
  <si>
    <t>Regional - South-East Brabant</t>
  </si>
  <si>
    <t>Three care groups, with a total of approximately 200 general practices, are
collaborating with secondary care, home care organisations, and other
primary care providers. The care groups act as the link between health
insurers and the general practices.</t>
  </si>
  <si>
    <t xml:space="preserve">Frail elderly  </t>
  </si>
  <si>
    <t>The general goal of the frail elderly care programme is to keep frail elderly
with loss of control in optimal health and quality of life for as long as possible
at home.
An additional aim, formulated from the payers’ perspective, is to develop
structured multidisciplinary primary care that decreases the demand for
secondary care, postpones nursing home admissions, and reduces health care
costs for persons in this stage of life</t>
  </si>
  <si>
    <t>Insurers (CZ and VGZ)</t>
  </si>
  <si>
    <t>NL0015</t>
  </si>
  <si>
    <t>Better Together in Amsterdam North 
NL: Beter Samen (BSiN)</t>
  </si>
  <si>
    <t>Local - Amsterdam North</t>
  </si>
  <si>
    <t xml:space="preserve">‘Krijtmolenalliantie’ (KMA), an alliance of care and support organisations
from acute and long-term health care, social care, welfare, and youth.
 Health insurer (Agisxii) / ‘Zilveren Kruis Achmea’
 Municipal services of Amsterdam
 Research organisations: Primarily TNO. Additionally, Ben Sajet (University
of Amsterdam (UvA)) and the VU University Medical Center Amsterdam
(VUmc). </t>
  </si>
  <si>
    <t>Persons with multiple complex needs in the health and/or social domain(s). The
target group can be split into four populations:
 Adults with multiple (mental) problems;
 Frail elderly (with a focus on dementia) (since 2016);
 Low income / vulnerable households / dysfunctional families (since 2016);
 Youth with obesity (since 2016).</t>
  </si>
  <si>
    <t>The goal of the BSiN approach is to develop and apply a well-aligned approach in
caring for people with complex needs, by professionals across different sectors.
This should lead to an improvement in the quality of the provided care and
services, and in turn to a healthier, more self-sufficient, population with reduced
care costs (i.e., triple aim).</t>
  </si>
  <si>
    <t>Budget: c. EUR 400,000 / year</t>
  </si>
  <si>
    <t>Providers of the KMA, the municipality, and Zilveren Kruis Achmea</t>
  </si>
  <si>
    <t>NL0016</t>
  </si>
  <si>
    <t>Prevention and Reactivation Care Program (PReCaP)</t>
  </si>
  <si>
    <t>http://bmcgeriatr.biomedcentral.com/articles/10.1186/1471-2318-12-7
http://www.erasmusmc.nl/cs-research/subsidies/3600331/precap200912</t>
  </si>
  <si>
    <t>Health and care</t>
  </si>
  <si>
    <t>Local - 3 hospitals: Vlietland Ziekenhuis in The Netherlands (450 beds); Sint Franciscus Gasthuis Rotterdam (613 bed teaching hospital); Ruwaard van Putten Ziekenhuis, Spijkenisse, 288-bed regional teaching hospital</t>
  </si>
  <si>
    <t>Erasmus University - Institute of Health Policy and Management</t>
  </si>
  <si>
    <t>elderly after hospital admission</t>
  </si>
  <si>
    <t>70+</t>
  </si>
  <si>
    <t>developed in 2010 as a means to reduce hospital related functional decline among elderly patients by offering interventions that are multidisciplinary, integrated and goal-oriented at the physical, social, and psychological domains of functional decline. The program combines existing treatment methods and innovative care paths for reactivation into a comprehensive care package that fits the individual needs of elderly patients and their informal caregivers. Furthermore, the PReCaP includes the following distinctive elements: (1) Early identification of elderly patients with a high risk of functional decline, and if necessary followed by the start of the reactivation treatment within 48 h after hospital admission; (2) Intensive follow-up treatment, for a maximum period of three months, of a selected patient group at the Prevention and Reactivation Centre (PRC) following referral from the multidisciplinary team. The intensive reactivation treatment is aimed at improving the patients' ability to live independently in the home environment, and is delivered concurrently with specialized nursing home care, (para) medical care, and mental health care; (3) Availability of multidisciplinary geriatric expertise during hospitalization, during admission at the PRC, and in the home environment; (4) Provision of support and consultation of relevant professionals (e.g. psychologist) to informal caregivers; (5) Intensive follow-up, for a maximum period of six months, throughout the entire chain of care (from hospital to home) by a casemanager with geriatric expertise.</t>
  </si>
  <si>
    <t xml:space="preserve"> 3 hospitals: Vlietland Ziekenhuis in The Netherlands (450 beds); Sint Franciscus Gasthuis Rotterdam (613 bed teaching hospital); Ruwaard van Putten Ziekenhuis, Spijkenisse, 288-bed regional teaching hospital</t>
  </si>
  <si>
    <t>lignment between 
hospital, PRC, general practitioner, and 
home care 
in the implementation 
of above agreements
•
Biweekly Multidisciplinary Team Meetings</t>
  </si>
  <si>
    <t>Y (hospital, PRC, general practitioner, and home care : multidisciplinary team with geriatric expertise, including geriatrician, geriatric nurse, nurse practitioner, ocial worker, transfer nurse, and case manager</t>
  </si>
  <si>
    <t>https://www.erasmusmc.nl/cs-research/subsidies/3600331/precap200912
https://bmchealthservres.biomedcentral.com/articles/10.1186/1472-6963-13-29</t>
  </si>
  <si>
    <t>NL0017</t>
  </si>
  <si>
    <t>Multidisciplinary treatment approach at Hospital Group Twente in Almelo, Netherlands, of hip fracture patients aged 65 years and older.</t>
  </si>
  <si>
    <t>https://www.ncbi.nlm.nih.gov/pubmed/21767423</t>
  </si>
  <si>
    <t>Local - Almelo</t>
  </si>
  <si>
    <t>hip fracture patients</t>
  </si>
  <si>
    <t>NL0018</t>
  </si>
  <si>
    <t>EMBRACE (‘SamenOud’)</t>
  </si>
  <si>
    <t>https://www.nivel.nl/sites/default/files/bestanden/Rapport-CHRODIS.pdf?</t>
  </si>
  <si>
    <t xml:space="preserve">Care </t>
  </si>
  <si>
    <t>Regional - Noord Holland  (municipalities of Stadskanaal, Veendam and Pekela)</t>
  </si>
  <si>
    <t>ongoing (since 2012)</t>
  </si>
  <si>
    <t>The Dep
artment of Health sciences (University Medical 
Center Groningen, University of Groningen), health 
insurance company Menzis, and health care organization 
Meander.</t>
  </si>
  <si>
    <t>Specific attention to multi-morbid patients and polypharmacy.</t>
  </si>
  <si>
    <t xml:space="preserve">75 + </t>
  </si>
  <si>
    <t>Embrace is an Integrated Elderly Care Program: it is a 
redesign of th
e care delivery system into personalized, 
coherent, proactive and preventive care and support for 
elderly people of 75 years and older. Patients receive a 
questionnaire 
each year
to screen their health situation 
for complex care needs and frailty. Data are
used for 
triage of these patients to a suitable level of care. 
Embrace recognizes three levels of care intensity, 
resulting in three main profiles. In each general practice 
an Elderly Care Team (ECT) organizes coherent, suitable, 
proactive and preventive 
care for each individual patient. 
The GP is in charge of this team, which furthermore 
comprises a district nurse and a social worker (both in the 
role of case manager), and an Elderly Care Physician 
(ECP). The ECTs are supported by a local network of 
medic
al and non
-
medical professionals and volunteers.</t>
  </si>
  <si>
    <t>This source states that there were reports stating that SamenOud was not more cost effective than regular care. https://zorgenz.nl/actueel/ouderenzorg-eerste-lijn-het-valt-nog-niet-mee/</t>
  </si>
  <si>
    <t>NL0019</t>
  </si>
  <si>
    <t>Care out of Precaution (Zorg uit Voorzorg)</t>
  </si>
  <si>
    <t>http://www.beteroud.nl/ouderen/zorg-uit-voorzorg-screening.html</t>
  </si>
  <si>
    <t>Care</t>
  </si>
  <si>
    <t>Regional -  Zuid Limburg</t>
  </si>
  <si>
    <t>2009-2012?</t>
  </si>
  <si>
    <t>CZIO, Orbis Medisch Centrum (OMC), Zuyd Hogeschool</t>
  </si>
  <si>
    <t>elderly (70 years and older) living at home with moderate to severe vulnerability</t>
  </si>
  <si>
    <t>aims to reduce the restrictions on  frail elderly that are living independently. Professionals from primary elderly care can use this intervention to intervene proactively. Together with the elderly,  the practice nurse, doctor, occupational and physio therapist discuss what actions they can take to  keep the elderly living independently as long as possible.</t>
  </si>
  <si>
    <t>Partially from funds from the Nationaal Programma Ouderenzorg (NPO)</t>
  </si>
  <si>
    <t xml:space="preserve">In an evaluation of this intervention,  346 elderly were looked at. </t>
  </si>
  <si>
    <t>Y (practice nurse, doctor, occupational and physio therapist  )</t>
  </si>
  <si>
    <t>Info sheet: http://www.beteroud.nl/docs/beteroud/projecten/wb/wetenschappelijke-beschrijving-zorg-uit-voorzorg.pdf
96 page book about the intervention: https://mcc-omnes.nl/system/ckeditor_assets/attachments/243/ZUVboek.pdf</t>
  </si>
  <si>
    <t>NL0020</t>
  </si>
  <si>
    <t>Integrating occupational therapy into cancer care in the Netherlands</t>
  </si>
  <si>
    <t>It’s in this report (p. 207) http://www.euro.who.int/__data/assets/pdf_file/0014/303026/Compendium-of-initiatives-in-the-WHO-European-Region-rev1.pdf?ua=1</t>
  </si>
  <si>
    <t>started in 2010</t>
  </si>
  <si>
    <t>Reade, , an organization of specialist rehabilitation centres within Amsterdam</t>
  </si>
  <si>
    <t xml:space="preserve">, chairs the Union  Branch for Occupational Therapy and Cancer. </t>
  </si>
  <si>
    <t>patients living with or recovering from cancer</t>
  </si>
  <si>
    <t>Aims to address the ncreasing number of patients living with or recovering from cancer and the lack of rehabilitative services for people affected by cancer. Responding to this issue, Reade’s holistic package of rehabilitation services, including occupational therapy, was extended to cancer patients in treatment and recovery. Patients follow personalized care plans delivered in outpatient clinics and work with occupational therapists to maintain or regain functioning and independence. Patients are referred to the programme by general practitioners or oncologists. As part of the initiative, providers in the area have received trainings on how occupational therapy could benefit patients, helping to encourage referrals. Reade management negotiated contracts with health insurance companies so that services for cancer patients would be fully reimbursable. Additional resources have not been necessary as the initiative works within the existing infrastructure and systems already in place at Reade. At present, the initiative continues to be actively implemented and improved based on clinical experiences, with plans for future research.</t>
  </si>
  <si>
    <t>NL0021</t>
  </si>
  <si>
    <t>bundled payment for diabetes care</t>
  </si>
  <si>
    <t>https://www.ncbi.nlm.nih.gov/m/pubmed/22323174/</t>
  </si>
  <si>
    <t>introduced in 2010</t>
  </si>
  <si>
    <t>Integrated care sems to be an effect/impact of the system, not the system itself: "The initial evaluation of the program indicated that it improved the organization and coordination of care and led to better collaboration among health care providers and better adherence to care protocols. "</t>
  </si>
  <si>
    <t>NL0022</t>
  </si>
  <si>
    <t>JOGG- Jongeren op Gezond Gewicht (young people at healthy weight)</t>
  </si>
  <si>
    <t>http://platform.chrodis.eu/clearinghouse?id=801</t>
  </si>
  <si>
    <t>National JOGG Project Bureau</t>
  </si>
  <si>
    <t>overweight</t>
  </si>
  <si>
    <t>0-19</t>
  </si>
  <si>
    <t>JOGG is a movement which encourages all people in a city, town or neighbourhood to make healthy food and exercise an easy and attractive lifestyle option for young people (0-19 years). It focusses on children and adolescents themselves, along with their parents and direct environment. JOGG advocates a local approach in which not just the parents and health professionals, but also shopkeepers, companies, schools and local authorities join hands to ensure that young people remain at a healthy weight.</t>
  </si>
  <si>
    <t>5000/10,000/year</t>
  </si>
  <si>
    <t>NL0023</t>
  </si>
  <si>
    <t>Dutch Obesity Interventions in Teenagers (DOiT)</t>
  </si>
  <si>
    <t>http://platform.chrodis.eu/clearinghouse?id=901</t>
  </si>
  <si>
    <t>Free university of Amsterdam</t>
  </si>
  <si>
    <t>Target group Adolescents attending the first two years of prevocational education (12 to 14 years old) Aim To prevent overweight among prevocational educational school children by improving energy-balance-related behaviours (EBRBs). Design/method The DOiT programme consists of 12 fixed theory lessons and four physical education lessons. The lessons in the first year are aimed at increasing awareness and knowledge of healthy behaviours. The lessons in the second year focus on increasing awareness and acting upon the influence of the obesogenic environments.</t>
  </si>
  <si>
    <t>N / A</t>
  </si>
  <si>
    <t>RO0001</t>
  </si>
  <si>
    <t>Network of Day Care Centres for the Elderly  in Arad Municipality</t>
  </si>
  <si>
    <t>RO</t>
  </si>
  <si>
    <t>http://www.esn-eu.org/practices/index.html</t>
  </si>
  <si>
    <t xml:space="preserve">Local- Arad </t>
  </si>
  <si>
    <t>Local Government- Head of Department for Projects, Social
Strategies and Logistics</t>
  </si>
  <si>
    <t>Frail elderly, unable to care for themselves</t>
  </si>
  <si>
    <t>The Day Care Centres offer: counselling in social and juridical problems, psychological counselling, medical and dentist attendance, meals, spending leisure time, social support during illness by home visits or at the hospital, home care services (in collaboration with the protection service for disabled people) for the elderly who are not able to look after themselves,</t>
  </si>
  <si>
    <t>Budget: EUR 355,000 / year</t>
  </si>
  <si>
    <t>RO0002</t>
  </si>
  <si>
    <t>Strengthening local capacity to implement integrated community health services in rural Romania</t>
  </si>
  <si>
    <t>RO0003</t>
  </si>
  <si>
    <t>Caritas Alba Iulia</t>
  </si>
  <si>
    <t>http://www.caritas-ab.ro/en/about-us</t>
  </si>
  <si>
    <t>health , social care</t>
  </si>
  <si>
    <t>local, regional (all local governments from 3 counties)</t>
  </si>
  <si>
    <t>Local councils</t>
  </si>
  <si>
    <t>County Councils of Harghita, Covasna, Mures</t>
  </si>
  <si>
    <t>home care for the elderly</t>
  </si>
  <si>
    <t xml:space="preserve">social workers, nurses and home carers are hired within the same organization </t>
  </si>
  <si>
    <t>fragmented funding with shares coming from national (25%), county councils (15%) and local councils (50%), beneficiaries (10%)</t>
  </si>
  <si>
    <t>9000 - 10000 effective beneficiaries yearly; elderly population of about 200000 has access to home care services (population over 65 years old in the three counties)</t>
  </si>
  <si>
    <t>RO0004</t>
  </si>
  <si>
    <t>APWR (Prader Willi Association Romania)</t>
  </si>
  <si>
    <t>http://www.apwromania.ro/node/419</t>
  </si>
  <si>
    <t>health, social education</t>
  </si>
  <si>
    <t>local (Zalau), national, international</t>
  </si>
  <si>
    <t>Prader Willy Association, Romania</t>
  </si>
  <si>
    <t>Frambu Norway, Local Authority, County Council , County level Insurance House, MoH</t>
  </si>
  <si>
    <t>rare diseases, autism spectru</t>
  </si>
  <si>
    <t>day center- children (0-18): residential center- all gups</t>
  </si>
  <si>
    <t>retea nat/ euro</t>
  </si>
  <si>
    <t>500 beneficiaries</t>
  </si>
  <si>
    <t>coordination</t>
  </si>
  <si>
    <t>http://www.socialplatform.org/wp-content/uploads/2017/03/cs4_the_noro_centre.pdf</t>
  </si>
  <si>
    <t>RO0005</t>
  </si>
  <si>
    <t>Ministry of Health Programme: The Reform Fund for Health Problems</t>
  </si>
  <si>
    <t>http://www.ms.ro/programe/programul-de-cooperare-elvetiano-roman/</t>
  </si>
  <si>
    <t>health, social care</t>
  </si>
  <si>
    <t>regional (6 communities from 3 counties)</t>
  </si>
  <si>
    <t>County Councils of Botosani, Tulcea, Salaj</t>
  </si>
  <si>
    <t>integrated community care services</t>
  </si>
  <si>
    <t>children, elderly, whole communities</t>
  </si>
  <si>
    <t>an average numer of 2 projects have been funded at community level for each of the three counties to implement community based social and health integrated services</t>
  </si>
  <si>
    <t>EUR 1M-5M</t>
  </si>
  <si>
    <t>Swiss cooperation program; National co-financing</t>
  </si>
  <si>
    <t>http://www.ijic.org/articles/abstract/10.5334/ijic.2887/</t>
  </si>
  <si>
    <t>RO0006</t>
  </si>
  <si>
    <t>Social inclusion through the provision of integrated community services at community level  (model)</t>
  </si>
  <si>
    <t>http://www.unicef.ro/media/incluziune-sociala-prin-furnizarea-de-servicii-sociale-integrate-la-nivelul-comunitatii/</t>
  </si>
  <si>
    <t>health, social, education</t>
  </si>
  <si>
    <t>regional</t>
  </si>
  <si>
    <t>MoH, MoEducation, MoLabor and Social Protection</t>
  </si>
  <si>
    <t>integrated socio-medico- educational services for children at community level</t>
  </si>
  <si>
    <t xml:space="preserve">children and their families, pregnant women </t>
  </si>
  <si>
    <t>community workers feom health and social side ork together to assess children needs at the level of one community, to provide / enable access to available socio-medical-educational basic services</t>
  </si>
  <si>
    <t xml:space="preserve">EUR 5.3M </t>
  </si>
  <si>
    <t>Norwegian funds (3.3 M EUR), UNICEF (2M)</t>
  </si>
  <si>
    <t>54000 children and their families</t>
  </si>
  <si>
    <t>http://legislatie.just.ro/Public/DetaliiDocumentAfis/173679; file:///C:/Users/FIC1/Downloads/SN%20privind%20Incluziunea%20Social%C4%83%20%C8%99i%20Reducerea%20S%C4%83r%C4%83ciei%202015-2020.pdf</t>
  </si>
  <si>
    <t>RO0007</t>
  </si>
  <si>
    <t>Law nr 95/2006 regarding the reform in hte health care system/ Title IV Emergency medical care (policy)</t>
  </si>
  <si>
    <t>policy</t>
  </si>
  <si>
    <t>http://www.cdep.ro/pls/legis/legis_pck.htp_act_text?idt=72105</t>
  </si>
  <si>
    <t>Ministry of Health,Ministry of Administration and Interior</t>
  </si>
  <si>
    <t>Mobile Emergency Service for Resuscitation and Extrication (SMURD), Foundation for SMURD</t>
  </si>
  <si>
    <t>emergency situations</t>
  </si>
  <si>
    <t>multidisciplinary intervention teams with emergency physicians, emergency nurses, fire fighters directed towards emergencies that are life thretening</t>
  </si>
  <si>
    <t>national budget</t>
  </si>
  <si>
    <t>http://fundatiapentrusmurd.ro/en/</t>
  </si>
  <si>
    <t>RO0008</t>
  </si>
  <si>
    <t>Social services about and for mental health (model)</t>
  </si>
  <si>
    <t>http://www.protectiacopilului6.ro/proiecte-ue_doc_1497_servicii-sociale-despre-si-pentru-sanatate-mintala_pg_0.htm</t>
  </si>
  <si>
    <t>health, social</t>
  </si>
  <si>
    <t>local</t>
  </si>
  <si>
    <t>Foundation Estuar</t>
  </si>
  <si>
    <t xml:space="preserve">Directorate for Social Assistance Sector 6 Bucharest </t>
  </si>
  <si>
    <t>mental health conditions</t>
  </si>
  <si>
    <t>adults with mental health problems</t>
  </si>
  <si>
    <t>care provided  in multisectoral teams - social workers, psychologists, psychiatrists in a day center and on a dedicated phone line</t>
  </si>
  <si>
    <t>250000 EUR</t>
  </si>
  <si>
    <t>project funded under Norwegian funds</t>
  </si>
  <si>
    <t>600-700 beneficiaries</t>
  </si>
  <si>
    <t>RO0009</t>
  </si>
  <si>
    <t>National Strategy for palliative services (model/strategy)</t>
  </si>
  <si>
    <t>strategy</t>
  </si>
  <si>
    <t>http://www.studiipaliative.ro/proiecte/sistem-integrat-de-servicii-de-ingrijiri-paliative-eea/</t>
  </si>
  <si>
    <t>palliative services</t>
  </si>
  <si>
    <t>Hospice Casa Serantei, Ministry of Health</t>
  </si>
  <si>
    <t>local hospitals, family doctors, home care teams</t>
  </si>
  <si>
    <t>patients with terminal diseases eeding pain management</t>
  </si>
  <si>
    <t>The model includes multidisciplinary teams (oncologysts, nurses, psychologists, priests - in some of the cases)</t>
  </si>
  <si>
    <t>private funds (donations), project based funding, national budget (investments), heath insurance house (running costs)</t>
  </si>
  <si>
    <t>http://www.unitbv.ro/Portals/0/Programe%20de%20studii/Master/MD_master_MSIP_RO.pdf</t>
  </si>
  <si>
    <t>UK0001</t>
  </si>
  <si>
    <t>Living it up - a digital self-management service allowing people to manage their health and wellbeing, and be better connected to their communities</t>
  </si>
  <si>
    <t>UK</t>
  </si>
  <si>
    <t>https://ec.europa.eu/eip/ageing/repository/living-it_en</t>
  </si>
  <si>
    <t>Local - Scotland (Eastern, North Eastern, South Western)</t>
  </si>
  <si>
    <t>Scottish Centre for Telehealth and Telecare, NHS 24</t>
  </si>
  <si>
    <t>N/A; focus on preventive health (and early interventions) in the elderly</t>
  </si>
  <si>
    <t>An online digital self-management service that empowers people aged 50 or over to use technology to manage their health and wellbeing, and be better connected to their communities.</t>
  </si>
  <si>
    <t>UK0002</t>
  </si>
  <si>
    <t>Safe Therapeutic Economic Pharmaceutical Selection</t>
  </si>
  <si>
    <t>https://ec.europa.eu/eip/ageing/repository/safe-therapeutic-economic-pharmaceutical-selection_en</t>
  </si>
  <si>
    <t>Regional - Northern Ireland</t>
  </si>
  <si>
    <t>Medicines Optimisation Innovation centre for Northern Ireland (Health and Social Care in Northern Ireland - HSC)</t>
  </si>
  <si>
    <t>N/A; focus on optimisation of medicines</t>
  </si>
  <si>
    <t>A clinician-centered approach to pharmaceutical selection predicated on the basis of safety and quality driving health gain and economy.</t>
  </si>
  <si>
    <t>UK0003</t>
  </si>
  <si>
    <t>Refer-to-Pharmacy</t>
  </si>
  <si>
    <t>https://ec.europa.eu/eip/ageing/repository/refer-pharmacy_en</t>
  </si>
  <si>
    <t>Local - East Lancashire</t>
  </si>
  <si>
    <t>East Lancashire Hospitals NHS Trust</t>
  </si>
  <si>
    <t>N/A; focus on pharmacy-hospital interface</t>
  </si>
  <si>
    <t>Refer-to-Pharmacy allows bedside referral of patients to their community pharmacist for either a post-discharge medicines adherence consultation, or to update a patient's medication record with changes made in hospital to improve safety.</t>
  </si>
  <si>
    <t>UK0004</t>
  </si>
  <si>
    <t>Teleswallowing</t>
  </si>
  <si>
    <t>https://ec.europa.eu/eip/ageing/repository/teleswallowing_en</t>
  </si>
  <si>
    <t>Teleswallowing Ltd</t>
  </si>
  <si>
    <t>NHS Foundation Trusts (Blackpool Teaching Hospitals</t>
  </si>
  <si>
    <t>Speech and language therapy for advice with eating and drinking (i.e. swallowing)</t>
  </si>
  <si>
    <t>Teleswallowing links speech and language therapy clinicians with patients resident within nursing homes to provide eating and drinking assessment in a timely way, in order to avoid deterioration and admission to hospitals.</t>
  </si>
  <si>
    <t>UK0005</t>
  </si>
  <si>
    <t>Electronic Frailty Index</t>
  </si>
  <si>
    <t>https://ec.europa.eu/eip/ageing/repository/electronic-frailty-index_en</t>
  </si>
  <si>
    <t>Academic Unit of Elderly Care &amp; Rehabilitation (University of Leeds), Healthy Ageing Collaborative</t>
  </si>
  <si>
    <t>GP practices at national level, but more prominently in the Yorkshire and Humber region</t>
  </si>
  <si>
    <t>A validated electronic frailty index (eFI) that uses routine GP data to enable evidence-based. Proactive models of integrated care for older people with frailty.</t>
  </si>
  <si>
    <t>UK0006</t>
  </si>
  <si>
    <t>Modality Partnership</t>
  </si>
  <si>
    <t>http://corporate.modalitypartnership.nhs.uk/about-us</t>
  </si>
  <si>
    <t>Regional (19 locations in Sandwell and Birmingham)</t>
  </si>
  <si>
    <t>Modality Partnership, NHS</t>
  </si>
  <si>
    <t>A GP super-partnership operating across 19 different locations in Birmingham, Sandwell and Walsall and delivering an MCP care model</t>
  </si>
  <si>
    <t>This is a pooled GP practice rather than an integrated care organisation</t>
  </si>
  <si>
    <t>UK0007</t>
  </si>
  <si>
    <t>Altogether Better</t>
  </si>
  <si>
    <t>https://ec.europa.eu/eip/ageing/repository/altogether-better_en</t>
  </si>
  <si>
    <t>Regional - Barnet, Yorkshire and the Humber</t>
  </si>
  <si>
    <t>ALTOGETHER BETTER</t>
  </si>
  <si>
    <t>Altogether Better is a national NHS network organisation with a diverse team of experienced managers, clinicians, community engagement specialists, and organisational development and change consultants, whose aim is to bring clinicians, patients and citizens together to deliver models of care based on the fundamental principles of coproduction. The changes which result have high impact, are cost effective, transformational and inherently sustainable.</t>
  </si>
  <si>
    <t>Additional information can be found at: http://www.altogetherbetter.org.uk</t>
  </si>
  <si>
    <t>UK0008</t>
  </si>
  <si>
    <t>North West London</t>
  </si>
  <si>
    <t>Local - London (North West)</t>
  </si>
  <si>
    <t>UK0009</t>
  </si>
  <si>
    <t>Torbay</t>
  </si>
  <si>
    <t>Local - Torbay</t>
  </si>
  <si>
    <t>UK0010</t>
  </si>
  <si>
    <t>Integrated Citizen Centred Health and Social Care for Older People</t>
  </si>
  <si>
    <t>UK0011</t>
  </si>
  <si>
    <t>Integrated long term conditions management for older citizens</t>
  </si>
  <si>
    <t>UK0012</t>
  </si>
  <si>
    <t>Integration of health and social care in Scotland</t>
  </si>
  <si>
    <t>Regional - Scotland</t>
  </si>
  <si>
    <t>UK0013</t>
  </si>
  <si>
    <t>SPARRA/ACP Patient-centric integrated care approach</t>
  </si>
  <si>
    <t>The Information Services Division Scotland</t>
  </si>
  <si>
    <t>Three different cohorts: a younger chaotic lifestyle group,
a long term conditions cohort and a frail elderly group.</t>
  </si>
  <si>
    <t>SPARRA helps practitioners plan and co-ordinate the care
and support for people with complex or frequently
changing needs, achieving a better experience and
outcomes for the patient and avoiding emergency
hospitalization. Regular use of SPARRA data should also
prompt discussions at multi-disciplinary, multi-agency
team meetings with practices or other settings and helps
make best use of people, resources and services.</t>
  </si>
  <si>
    <t>UK0014</t>
  </si>
  <si>
    <t>Technology Enabled Care Programme</t>
  </si>
  <si>
    <t>UK0015</t>
  </si>
  <si>
    <t>Building capacity and competency of staff using technology - Telehealthcare, Education and Training Strategy</t>
  </si>
  <si>
    <t>UK0016</t>
  </si>
  <si>
    <t>Well Connected: Integrated Care Programme for Worcestershire</t>
  </si>
  <si>
    <t>UK0017</t>
  </si>
  <si>
    <t>Discharge to Assess: Swale</t>
  </si>
  <si>
    <t>Regional - Kent</t>
  </si>
  <si>
    <t>Medway Maritime Hospital</t>
  </si>
  <si>
    <t>Patients which would be triaged from hospital as needing category 2 health rehabilitation and which would then have transferred to community hospitals</t>
  </si>
  <si>
    <t>65+ patients at Medway Maritime Hospital are currently assessed by the “Integrated Discharge Team” following the “own home is best” principle. The aim of the service is to reduce the number of patients transferring from acute hospitals to community hospitals or into care homes. The Team currently conduct triages and safety screens in the Hospital and, if clinically appropriate, patients are then discharged for a full care needs assessment in their own homes within four hours of the initial triage. Once home, patients receive the enablement and rehabilitative care as stipulated by the home assessment. In March 2016, “Discharge to Assess: Swale” will expand its service offer to patients who are discharged back home. The interventions will be delivered by the “Active Recovery Team” which will be made up of health and social care assessment practitioners like occupational therapists, physiotherapists, nurses, a Community Mental Health Practitioner Nurse, a Kent County Council Case Manager and Occupational Therapist. They will provide (more health &amp; social care integrated) complex and high level support where required (including night care).</t>
  </si>
  <si>
    <t>UK0018</t>
  </si>
  <si>
    <t>Sandgate Road Surgery "Over 75 Service"</t>
  </si>
  <si>
    <t>South Kent Coast CCG</t>
  </si>
  <si>
    <t>75+ with long-term care needs</t>
  </si>
  <si>
    <t>75+</t>
  </si>
  <si>
    <t>The Over 75 Service focuses on prevention, re-education and use of other services (e.g. voluntary sector organisations like Age UK, befriending services). The Service spans across two sites (general practice surgeries) with contrasting populations.
The aim of the SUSTAIN project will be to highlight ways in which the Over 75 Service can be adapted to link more clearly with South Kent Coast CCG’s wider transformation plan for “Primary Care Collaboration”, so more in-depth multi-professional collaboration and coordination will be key aspects of the project.</t>
  </si>
  <si>
    <t>UK0019</t>
  </si>
  <si>
    <t>Salford Integrated Care Programme (SICP) / Salford Together</t>
  </si>
  <si>
    <t>http://www.selfie2020.eu/wp-content/uploads/2016/12/SELFIE_WP2_UK_Final-thick-descriptions.pdf</t>
  </si>
  <si>
    <t>Regional - Salford</t>
  </si>
  <si>
    <t>Salford City Council (government partner)</t>
  </si>
  <si>
    <t>Salford CCG (health commissioner), Greater Manchester West (mental health provider), Salford Royal (acute and community health provider)</t>
  </si>
  <si>
    <t xml:space="preserve">The Salford Integrated Care Programme is designed to improve care for the broad population of
people with long-term conditions </t>
  </si>
  <si>
    <t xml:space="preserve">By having GPs, community staff, mental health services and social workers working together in
a much more joined up way, the programme aims to:
 Help patients to improve their wellbeing (physical and mental health) so they are less
reliant on health and social care services
 Care and support patients better at home, when they need it, instead of having to go to
hospital or into a care home. The aim is to have 2,000 fewer emergency hospital
admissions of older people and have 84 fewer permanent admissions to residential care
homes per year by 2020
 Have health and social care professionals involved in a person’s care work together on a
single shared care plan so patients don’t have to repeat themselves to each new health
or social care worker and can go to a single named care co-ordinator
 Help patients to use technology and equipment to stay living at home for longer.
 Help patients to look after their own health better – for example, aiming to increase the
number of people over 65 having the flu vaccine from 77% to 85%
 Help patients to feel able to tell professionals where they would like to die and, when
the time comes, help them to be in their preferred place </t>
  </si>
  <si>
    <t>Budget: GBP 100 M (for older people)</t>
  </si>
  <si>
    <t>c. 216,000</t>
  </si>
  <si>
    <t>UK0020</t>
  </si>
  <si>
    <t>South Somerset Symphony Programme</t>
  </si>
  <si>
    <t>Regional - South Somerset (South West England)</t>
  </si>
  <si>
    <t>Programme Board - Somerset CCG, Somerset County Council, Bristol / North Somerset / South Gloucestershire Area Team, Yeovil District Hospital, Somerset Partnership NHS Foundation Trust, Symphony Primary Care Group, Adult Social Care</t>
  </si>
  <si>
    <t>South Western Ambulance NHS Foundation Trust, South West Commissioning Support Unit, South Somerset District Council, and North Dorset CCG</t>
  </si>
  <si>
    <t>The programme targets people specifically based on multi-morbidity. Those with 3 or more
conditions have been estimated to drive the majority of cost of care, and so have been targeted
by the integrated care programme</t>
  </si>
  <si>
    <t>Aimed at 65+ patients</t>
  </si>
  <si>
    <t>The programme aims at a vision encompassing three main goals:
1. “Informed people, empowered to take responsibility for their health and wellbeing” [1]
2. “An ambitious and adaptive workforce, working creatively to deliver exceptional care”
[1]
3. “A seamless, integrated and responsive network of care services, working together to do
the right thing for patients” [1]
With the model they have developed, they estimate £2.1m in savings from the acute sector,
and ability to provide 20% of social care at home [2].</t>
  </si>
  <si>
    <t>Regional capitated outcome based commissioning contract</t>
  </si>
  <si>
    <t>c. 1,750</t>
  </si>
  <si>
    <t>UK0021</t>
  </si>
  <si>
    <t>Tobacco Free Ireland</t>
  </si>
  <si>
    <t xml:space="preserve">Policy </t>
  </si>
  <si>
    <t>http://platform.chrodis.eu/clearinghouse?id=2601</t>
  </si>
  <si>
    <t xml:space="preserve">Health, education </t>
  </si>
  <si>
    <t>Dep of Health</t>
  </si>
  <si>
    <t>A review of HSE social marketing campaigns for the period 2006-2009 pointed to the need for greater integration and engagement between mass media campaign activity and service delivery channels. The national standards for cessation support was informed by NICE guidance, the New Zealand smoking cessation guidelines (2007) and the UK NHS programmes. The Tobacco Free Ireland policy has a research and evaluation strand which supports the ongoing quality improvement of the various initiatives under the policy including the expansion of smoke-free places and the development of the smoking cessation mass media campaigns and support services.</t>
  </si>
  <si>
    <t>undisclosed</t>
  </si>
  <si>
    <t>nationa</t>
  </si>
  <si>
    <t xml:space="preserve">In Ireland! Move to IE </t>
  </si>
  <si>
    <t>UK0022</t>
  </si>
  <si>
    <t>Airedale NHS Foundation Trust</t>
  </si>
  <si>
    <t>https://www.kingsfund.org.uk/topics/integrated-care/integrated-care-map</t>
  </si>
  <si>
    <t>Local - Airedale</t>
  </si>
  <si>
    <t>Patients at home seeking intermediate care</t>
  </si>
  <si>
    <t>Enhancing intermediate care is an issue that has been given significant emphasis in Airedale. A single point of contact for all intermediate care services has been established and can be reached on a 24/7 basis.
Multidisciplinary teams provide patients with step-up and step-down care, the majority of this being delivered in patients’ own homes. They also support some patients in intermediate care beds delivered in nursing homes.</t>
  </si>
  <si>
    <t>UK0023</t>
  </si>
  <si>
    <t>Bedfordshire musculoskeletal services</t>
  </si>
  <si>
    <t>Local - Bedford</t>
  </si>
  <si>
    <t>Bedfordshire CCG</t>
  </si>
  <si>
    <t>Musculoskeletal conditions</t>
  </si>
  <si>
    <t>Bedfordshire CCG recognised that musculoskeletal care, its fourth biggest area of spend, was fragmented, inequitable and of variable quality. This fragmentation was reinforced by the CCG’s contractual arrangements, whereby it managed between 25 and 30 individual provider contracts for musculoskeletal services – each commissioned in an isolated fashion to deliver an isolated part of the pathway.
The CCG decided to appoint a single prime contractor to manage the pathway and sub-contracts with providers. It felt that a prime contractor would have greater ability to align incentives across the pathway through a programme budget and overarching outcomes.</t>
  </si>
  <si>
    <t>UK0024</t>
  </si>
  <si>
    <t>Cambridgeshire older people's services</t>
  </si>
  <si>
    <t>Local - Cambridge</t>
  </si>
  <si>
    <t>Cambridge and Peterborough CCG</t>
  </si>
  <si>
    <t>All-encompassing, but focussing on older patients</t>
  </si>
  <si>
    <t>Older people</t>
  </si>
  <si>
    <t xml:space="preserve">Cambridgeshire and Peterborough CCG felt there was considerable scope for improvement in the delivery of older people’s services. The local health economy faced numerous challenges, including an increasing number of older people and significant financial constraints. Addressing these led the CCG to consider a radical new approach centred on outcome-based commissioning and promoting innovation.
The CCG wanted to secure a focus on outcomes, a new approach to payment, a fresh approach to provision, and a longer-term contract. It concluded that the answer was to have an integrated service for older people with a single prime provider controlling the budget for the whole patient pathway and relevant services.
</t>
  </si>
  <si>
    <t>UK0025</t>
  </si>
  <si>
    <t>City and Hackney primary care psychitherapy consultation service</t>
  </si>
  <si>
    <t>Local - Hackney</t>
  </si>
  <si>
    <t>Tavistock and Portman NHS Foundation Trust</t>
  </si>
  <si>
    <t>Patients suffering from long-term mental health problems and complex social needs</t>
  </si>
  <si>
    <t>The Primary Care Psychotherapy Consultation Service (PCPCS) is an outreach service provided by The Tavistock and Portman NHS Foundation Trust to GPs throughout City and Hackney CCG. A multidisciplinary team of mental health professionals attend GP practices to help GPs manage patients with complex needs, typically characterised by a mix of physical symptoms, long-term mental health problems and challenging social circumstances. One of the service’s successes is the co-location of the GP and the psychotherapists, which is seen to deliver benefits for both the medical staff and patients.</t>
  </si>
  <si>
    <t>UK0026</t>
  </si>
  <si>
    <t>Cornwall (Newquay Pathfinder project)</t>
  </si>
  <si>
    <t>Regional - Cornwall and the Isles of Scilly</t>
  </si>
  <si>
    <t>NHS Kernow CCG</t>
  </si>
  <si>
    <t>Patients with long-term conditions</t>
  </si>
  <si>
    <t xml:space="preserve">
NHS Kernow Clinical Commissioning Group has been working with partners and the public to co-design new services and centre services around patients’ needs in Cornwall and the Isles of Scilly.
The CCG’s commitment to improving the health and wellbeing of patients was endorsed by the government in November 2013 when it was awarded integrated care pioneer status – 1 of 14 areas in the country. Their Newquay Pathfinder project, which provided tailored support to 100 people with long-term conditions, led to fewer emergency hospital admissions and people being less dependent on social care support. The project was rolled out to 1,000 people in west Cornwall in January 2014.
</t>
  </si>
  <si>
    <t>UK0027</t>
  </si>
  <si>
    <t>Cumbria</t>
  </si>
  <si>
    <t>Regional - Cumbria</t>
  </si>
  <si>
    <t>Cumbria CCG</t>
  </si>
  <si>
    <t>In Cumbria, primary care communities bring GP practice populations, community services and social care together.
Cumbria CCG is also looking at how to use its buildings to their full potential, and is developing a single approach to IT systems and to the workforce to decrease wastage across the system.</t>
  </si>
  <si>
    <t>UK0028</t>
  </si>
  <si>
    <t>Devon integrated perinatal health service</t>
  </si>
  <si>
    <t>Regional - Devon, Torbay</t>
  </si>
  <si>
    <t>Devon Partnership NHS Trust</t>
  </si>
  <si>
    <t>Royal Devon and Exeter Hospital, Torbay Hospital and North Devon District Hospital</t>
  </si>
  <si>
    <t>Women using maternity services</t>
  </si>
  <si>
    <t>The Devon and Torbay Perinatal Health Team provides mental health care and advice to women using maternity services at the Royal Devon and Exeter Hospital, Torbay Hospital and North Devon District Hospital. The team is provided by Devon Partnership NHS Trust and is fully integrated with maternity services at the three hospitals, allowing pregnant women to access mental health care in the same clinic, to the same standards and with the same methodical pathways as physical health care. It also provides community perinatal mental health services, ensuring that women who need the service (and their families) are supported throughout pregnancy and the first postnatal year, in their homes where possible.</t>
  </si>
  <si>
    <t>UK0029</t>
  </si>
  <si>
    <t>East London</t>
  </si>
  <si>
    <t>Local - East London</t>
  </si>
  <si>
    <t>NHS Tower Hamlets CCG</t>
  </si>
  <si>
    <t>King's Fund and local partners</t>
  </si>
  <si>
    <t>As part of our three-year integrated care collaborative programme with four communities across England, The King’s Fund is supporting NHS Tower Hamlets Clinical Commissioning Group and local partners across health and social care to make integrated care happen.</t>
  </si>
  <si>
    <t>UK0030</t>
  </si>
  <si>
    <t>Haywood rheumatology centre</t>
  </si>
  <si>
    <t>Local - Haywood</t>
  </si>
  <si>
    <t>Haywood Hospital</t>
  </si>
  <si>
    <t>Staffordshire and Stoke-on-Trent Partnership NHS Trust</t>
  </si>
  <si>
    <t>Rheumatology patients</t>
  </si>
  <si>
    <t>Haywood rheumatology centre is based at Haywood Hospital, a community hospital which is part of Staffordshire and Stoke-on-Trent Partnership NHS Trust, an integrated health and social care provider.
The centre has a dedicated inpatient ward with 10 beds, a day-case unit providing treatment and rehabilitation for rheumatology patients, physiotherapy and occupational therapy departments, and x-ray, ultrasound and DEXA scanning facilities to diagnose osteoporosis.</t>
  </si>
  <si>
    <t>UK0031</t>
  </si>
  <si>
    <t>Highgate mental health unit physical health liaison service</t>
  </si>
  <si>
    <t>Local - North London</t>
  </si>
  <si>
    <t>Whittington Health NHS Trust</t>
  </si>
  <si>
    <t>Highgate hospital, Camden and Islington Foundation Trust</t>
  </si>
  <si>
    <t>Patients seeking physical health checks within a secure mental health clinic environment</t>
  </si>
  <si>
    <t>In Highgate, north London, a physical health liaison service has been established whereby consultants from a range of specialties from Whittington Health NHS Trust provide weekly physical health clinics within the secure mental health unit at Highgate hospital, which is part of Camden and Islington NHS Foundation Trust. This service allows patients to receive regular, specialist care for physical health conditions within the boundaries of the mental health hospital, saving time and distress that can occur in a formal transfer from one provider to the other.</t>
  </si>
  <si>
    <t>UK0032</t>
  </si>
  <si>
    <t>Hull psychological medicine services</t>
  </si>
  <si>
    <t>Local - Hull</t>
  </si>
  <si>
    <t>Hull Royal Infirmary and Castle Hill Hospital</t>
  </si>
  <si>
    <t>Hull and East Riding of Yorkshire CCGs, Humber NHS Foundation Trust</t>
  </si>
  <si>
    <t>Liaison psychiatry services</t>
  </si>
  <si>
    <t>Liaison psychiatry services in Hull Royal Infirmary and Castle Hill Hospital are commissioned by Hull and East Riding of Yorkshire CCGs and provided by Humber NHS Foundation Trust. The service is delivered by multidisciplinary teams working throughout the hospital and accepting referrals from the emergency department, inpatient wards and outpatient clinics. One of its important features is the focus on treatment and therapeutic work, in the short term and long term.</t>
  </si>
  <si>
    <t>UK0033</t>
  </si>
  <si>
    <t>Imperial child health general practice hubs</t>
  </si>
  <si>
    <t>Local - North West London</t>
  </si>
  <si>
    <t>St Mary's Hospital</t>
  </si>
  <si>
    <t>Children</t>
  </si>
  <si>
    <t>The Imperial child health general practice hubs comprise groups of two or three general practices within Inner North West London, which work with paediatric consultants from St Mary’s Hospital to provide care to practice populations of approximately 4,000 children.
The hubs have three core components: specialist outreach, open access and patient and public engagement.</t>
  </si>
  <si>
    <t>UK0034</t>
  </si>
  <si>
    <t>Lambeth mental health services</t>
  </si>
  <si>
    <t>Local - Lambeth</t>
  </si>
  <si>
    <t>Mental health service providers</t>
  </si>
  <si>
    <t xml:space="preserve">Mental health providers in Lambeth felt they had achieved as much as they could by ‘tinkering at the edges’ through existing contractual mechanisms and informal partnerships. They wanted to drive a larger-scale innovation that would significantly improve the quality of care and manage costs.
Existing contracting mechanisms did not incentivise providers to consider new or innovative approaches. They chose to develop a new contractual approach specifically for mental health rehabilitation services using an alliance contract model. This would build on the existing local collaborative approach; recognise the contribution of the range of providers; reduce the risk of a dominant provider; and ensure that outcomes drive the changes that the team wanted to see.
</t>
  </si>
  <si>
    <t>UK0035</t>
  </si>
  <si>
    <t>Leeds</t>
  </si>
  <si>
    <t>Local - Leeds</t>
  </si>
  <si>
    <t>Leeds City Council</t>
  </si>
  <si>
    <t>Leeds NHS trusts and CCGs</t>
  </si>
  <si>
    <t>Leeds City Council, NHS trusts and clinical commissioning groups have a joint 'best city' vision for Leeds. They work together, using the concept of a Leeds £ to make the best use of their collective resource.</t>
  </si>
  <si>
    <t>UK0036</t>
  </si>
  <si>
    <t>Leeds interface geriatrician service</t>
  </si>
  <si>
    <t>Leeds Teaching Hospitals</t>
  </si>
  <si>
    <t>Leeds Community Healthcare NHS Trust</t>
  </si>
  <si>
    <t>Focus on preventive health</t>
  </si>
  <si>
    <t>The geriatrics team at Leeds Teaching Hospitals NHS Trust works with Leeds Community Healthcare NHS Trust to provide a number of services beyond their core acute work. These aim to keep patients out of hospital and involve geriatricians working across secondary, primary and community care settings.
The service has four main areas: multidisciplinary team-working in the community, a nurse-led primary care telephone service, geriatrician input in A&amp;E and intermediate care.</t>
  </si>
  <si>
    <t>UK0037</t>
  </si>
  <si>
    <t>LIFT Psychology in Swindon</t>
  </si>
  <si>
    <t>Local - Swindon</t>
  </si>
  <si>
    <t>Psychological support</t>
  </si>
  <si>
    <t>LIFT Psychology applies a ‘least intervention first time’ principle to psychological support. Over two decades, LIFT services have been established in a number of areas, aimed at providing psychological support in primary care, including lower intensity support. The key difference between Swindon’s LIFT service and psychological therapy providers in other areas is that patients are able to book straight onto a self-management course or a one-to-one appointment without being assessed first.</t>
  </si>
  <si>
    <t>UK0038</t>
  </si>
  <si>
    <t>Midhurst Macmillan Service</t>
  </si>
  <si>
    <t>Local - Midhurst</t>
  </si>
  <si>
    <t>NHS, Macmillan Cancer Support</t>
  </si>
  <si>
    <t xml:space="preserve">Focus on palliative care </t>
  </si>
  <si>
    <t>End-of-life patients</t>
  </si>
  <si>
    <t xml:space="preserve">The Midhurst Macmillan Service is a community-based, consultant-led, specialist palliative care service in a rural community in the south of England. It is jointly funded by the NHS and Macmillan Cancer Support up to a total value of £1.2 million per year.
The service seeks to provide direct care and support to patients in the last 12 months of life to prevent unnecessary hospital admissions and enable them to live at home and die in the place of their choice.
</t>
  </si>
  <si>
    <t>Budget: GBP 1.2M / year</t>
  </si>
  <si>
    <t>UK0039</t>
  </si>
  <si>
    <t>North East Lincolnshire</t>
  </si>
  <si>
    <t>Regional - Lincolnshire</t>
  </si>
  <si>
    <t>North East Lincolnshire CCG</t>
  </si>
  <si>
    <t xml:space="preserve">
The North East Lincolnshire Clinical Commissioning Group (CCG) is an integrated health and adult social care commissioning organisation.
North East Lincolnshire GP practices are at the heart of implementing the NHS and social care reforms in the area, with GPs placed to use their local knowledge and community leadership role. Devolving the local authority social care budget into the CCG has enabled the team to create a single strategy and a single point of access to care, shaping the system around the individual.
</t>
  </si>
  <si>
    <t>UK0040</t>
  </si>
  <si>
    <t>Northumbria</t>
  </si>
  <si>
    <t>UK0041</t>
  </si>
  <si>
    <t>Norwich</t>
  </si>
  <si>
    <t>Local - Norwich</t>
  </si>
  <si>
    <t>NHS Norwich CCG</t>
  </si>
  <si>
    <t>"The King’s Fund is supporting NHS Norwich Clinical Commissioning Group and local partners across health and social care to make integrated care happen."</t>
  </si>
  <si>
    <t>UK0042</t>
  </si>
  <si>
    <t>Oldham integrated persistent pain pathway</t>
  </si>
  <si>
    <t>Local - Oldham</t>
  </si>
  <si>
    <t>Oldham CCG</t>
  </si>
  <si>
    <t>Pennine MSK Partnership, Pennine Care NHS Foundation Trust, Pennine Acute Hospitals NHS Trust</t>
  </si>
  <si>
    <t>Musculoskeletal conditions and psychological support</t>
  </si>
  <si>
    <t>The integrated persistent pain pathway in Oldham is provided jointly by Pennine MSK Partnership, Pennine Care NHS Foundation Trust and The Pennine Acute Hospitals NHS Trust, and commissioned by Oldham CCG.
Led by a team of clinicians, the partnership operates as an integrated pathway hub across all musculoskeletal conditions. Recognising that psychological support is a key component of its work, the partnership sub-contracts mental health services to deliver an integrated service for persistent pain.</t>
  </si>
  <si>
    <t>UK0043</t>
  </si>
  <si>
    <t>Oxford Psychological Medicine Service</t>
  </si>
  <si>
    <t>Local - Oxford</t>
  </si>
  <si>
    <t>Oxford University Hospitals NHS Foundation Trust</t>
  </si>
  <si>
    <t>Patients seeking psychiatric and psychological support, as well as treatment for physical conditions</t>
  </si>
  <si>
    <t xml:space="preserve">The Oxford Psychological Medicine Service aims to transform patients’ experiences in Oxford University Hospitals NHS Foundation Trust by integrating psychiatric and psychological support with medical care. The service is distinct from counterparts in other acute hospitals in that the team is employed directly by the acute trust, rather than being delivered by a mental health provider. The service is led by a consultant psychiatrist and a consultant clinical psychologist and largely delivered by consultant psychiatrists and senior clinical psychologists, within a unified team.
</t>
  </si>
  <si>
    <t>UK0044</t>
  </si>
  <si>
    <t>Oxleas Advanced Dementia Service</t>
  </si>
  <si>
    <t>Local - Oxleas</t>
  </si>
  <si>
    <t>Greenwich Advanced Dementia Service, Bexley Advanced Dementia Care At Home</t>
  </si>
  <si>
    <t>Patients with advanced dementia living at home</t>
  </si>
  <si>
    <t>Oxleas Advanced Dementia Service provides care co-ordination, palliative care and support to patients with advanced dementia living at home. Formed in November 2012, the service consists of the Greenwich Advanced Dementia Service and Bexley Advanced Dementia Care At Home project in London.
To provide care support, a core team of old-age psychiatrists, mental health and community staff work with GPs, secondary care and social services.</t>
  </si>
  <si>
    <t>UK0045</t>
  </si>
  <si>
    <t>Pembrokeshire, Community Care closer to Home project</t>
  </si>
  <si>
    <t>Regional - Pembrokeshire</t>
  </si>
  <si>
    <t>People with complex health and social care needs</t>
  </si>
  <si>
    <t>In Pembrokeshire, integrated teams of health and social care professionals, known as community resource teams, work to co-ordinate care for people living at home in the largely rural county of Pembrokeshire. This model of care is one aspect of a wider strategic programme of integrated care, called Care Closer to Home.
The main goals of the programme are to improve or restore the quality of life and confidence for people with complex health and social care needs, and to reduce avoidable admissions to hospital.</t>
  </si>
  <si>
    <t>UK0046</t>
  </si>
  <si>
    <t>Portsmouth and South East Hampshire diabetes service</t>
  </si>
  <si>
    <t>Regional - Portsmouth and South East Hampshire</t>
  </si>
  <si>
    <t>Diabetes patients</t>
  </si>
  <si>
    <t>In Portsmouth and the surrounding area, the care of a group of diabetes patients who were previously managed at Portsmouth Hospitals NHS Trust has shifted to general practice.
The service defined six patient groups, known as the ‘super six’, whose care would continue to be managed in hospital. The ongoing care of all other patients with diabetes was discharged to primary care.</t>
  </si>
  <si>
    <t>UK0047</t>
  </si>
  <si>
    <t>Sandwell integrated primary care mental health and wellbeing service - The Esteem Team</t>
  </si>
  <si>
    <t>Local - Sandwell</t>
  </si>
  <si>
    <t>Sandwell Wellbeing Hub</t>
  </si>
  <si>
    <t>People with complex mental health conditions and social care needs</t>
  </si>
  <si>
    <t>The key aim of the Esteem Team (part of the Sandwell Wellbeing Hub) is to support people with mild to moderate mental health conditions and complex social needs at an early stage to prevent deterioration and admission to secondary care services.
The service uses care co-ordinators who work with individuals to help them navigate and access a wide variety of primary care-based mental health and wellbeing services that support their needs.</t>
  </si>
  <si>
    <t>UK0048</t>
  </si>
  <si>
    <t>Sheffield</t>
  </si>
  <si>
    <t>UK0049</t>
  </si>
  <si>
    <t>Solihull</t>
  </si>
  <si>
    <t>Local - Solihull</t>
  </si>
  <si>
    <t>Solihull has been through a significant transformational health and social care journey over the past seven years, during which time they have developed working relationships across a broad base of partners, including the primary, secondary, mental health, social care and third sectors.
They are currently finalising a programme of work that will drive whole-system integration, building on existing work such as the connecting communities programme, risk stratification, access to psychological therapies, admissions avoidance and more effective discharge, virtual wards, dementia services and end-of-life care. They have identified a need to develop a single information resource, a needs assessment and a care navigation service and to transform their local hospital into a ‘vibrant hub for integrated care’.</t>
  </si>
  <si>
    <t>UK0050</t>
  </si>
  <si>
    <t>South Devon and Torbay (Torbay Care Trust)</t>
  </si>
  <si>
    <t>Torbay Care Trust</t>
  </si>
  <si>
    <t>South Devon and Torbay CCG</t>
  </si>
  <si>
    <t>Torbay Care Trust was originally created in 2000 as a single organisation with responsibility for the commissioning and provision of health and social care. Care is provided by multidisciplinary health and social care teams, with care co-ordinators who work in geographical ‘zones’ aligned to general practices to provide a range of services that meet the specific needs of older people after they are discharged from hospital.
More recently, the South Devon and Torbay Clinical Commissioning Group have introduced proactive case management of at-risk older people, using predictive risk tools. This has provided an added capability to intervene before hospitalisation occurs. These teams also provide ongoing care and support in the home environment.</t>
  </si>
  <si>
    <t>UK0051</t>
  </si>
  <si>
    <t>Southern Health NHS Foundation Trust</t>
  </si>
  <si>
    <t>Regional - Southern Hampshire</t>
  </si>
  <si>
    <t>16 local NHS, local government and voluntary sector organisations</t>
  </si>
  <si>
    <t xml:space="preserve">Southern Health NHS Foundation Trust is working in partnership with 16 local NHS, local government and voluntary sector organisations to develop their vanguard Multispecialty Community Provider (MCP) across Southern Hampshire.
The MCP will serve a population of nearly one million, and will include 27 GP practices with a combined population of 220,000 and cover a rural area with an aging demographic (South West New Forest), an urban population with high levels of deprivation and significant pressure on local GPs (Gosport) and an aging population in a semi-rural area with difficult transport links (East Hampshire).
</t>
  </si>
  <si>
    <t>1 M</t>
  </si>
  <si>
    <t>UK0052</t>
  </si>
  <si>
    <t>South Warwickshire</t>
  </si>
  <si>
    <t>Local - South Warwickshire</t>
  </si>
  <si>
    <t>South Warwickshire NHS Foundation trust</t>
  </si>
  <si>
    <t>Age UK Warwickshire</t>
  </si>
  <si>
    <t>South Warwickshire NHS Foundation Trust provides acute hospital services to South Warwickshire and community health services across the whole of Warwickshire.
The trust has worked with partners from primary care, social care and Age UK Warwickshire to develop integrated services for older people. This has been established through early intervention to promote independence in old age and includes GP identification of at-risk older people followed by telephone assessment by trained Age UK assessors. The trust has also worked to provide a better response to a frailty crisis, by improving pre-admission to hospital assessment, providing specialist acute care, and promoting recovery before placement.</t>
  </si>
  <si>
    <t>UK0053</t>
  </si>
  <si>
    <t>Staffordshire cancer and end-of-life care services</t>
  </si>
  <si>
    <t>Local - Staffordshire</t>
  </si>
  <si>
    <t>Macmillan Cancer Support</t>
  </si>
  <si>
    <t>Four CCGs, two local authorities, NHS England, PHE</t>
  </si>
  <si>
    <t>Cancer and end-of-life care</t>
  </si>
  <si>
    <t>In order to transform the delivery of cancer and end-of-life care in Staffordshire, Macmillan Cancer Support has funded a local programme team comprising four CCGs, two local authorities, NHS England and Public Health England.
The commissioners are appointing a prime contractor who will manage contracts and re-design care pathways. They feel they cannot remove duplication and create more efficient pathways themselves within the existing payment and contracting environment.
They plan to separately procure two 10-year prime contracts – one each for cancer and end-of-life care. Each prime contractor will be accountable for the entire patient journey, patient experiences and outcomes, and will manage these outcomes through sub-contracts with other providers.</t>
  </si>
  <si>
    <t>UK0054</t>
  </si>
  <si>
    <t>Sunderland dermatology and minor surgery service</t>
  </si>
  <si>
    <t>Local - Sunderland</t>
  </si>
  <si>
    <t>Skin conditions not requiring hospital admission</t>
  </si>
  <si>
    <t>The Sunderland dermatology and minor surgery service is an intermediate service that diagnoses and manages patients with a range of skin conditions whose treatment does not require a hospital setting.
Services include general dermatology, rapid access and nurse-led clinics, minor skin surgery, and a telephone advice line.</t>
  </si>
  <si>
    <t>UK0055</t>
  </si>
  <si>
    <t>Whittington respiratory service</t>
  </si>
  <si>
    <t>Local - Whittington (North London)</t>
  </si>
  <si>
    <t>Haringey and Islington CCGs</t>
  </si>
  <si>
    <t>Respiratory conditions</t>
  </si>
  <si>
    <t>The respiratory service, based at Whittington Health NHS Trust, provides acute services and community health services to a population of approximately 460,000 people in Haringey and Islington CCGs.
The service comprises a specialist outpatient respiratory clinic based at Whittington Hospital, a 21-bed acute inpatient ward including a 4-bed high-dependency unit, and the Whittington Integrated Community Respiratory (CORE) team, which supports patients in their homes following discharge from hospital or referral from GPs.</t>
  </si>
  <si>
    <t>UK0056</t>
  </si>
  <si>
    <t>Wigan</t>
  </si>
  <si>
    <t>Local - Wigan</t>
  </si>
  <si>
    <t>NHS Wigan Borough CCG</t>
  </si>
  <si>
    <t>"As part of our three-year integrated care collaborative programme with four communities across England, The King’s Fund is supporting NHS Wigan Borough Clinical Commissioning Group and local partners across health and social care to make integrated care happen.
"</t>
  </si>
  <si>
    <t>UK0057</t>
  </si>
  <si>
    <t>Yeovil District Hospital NHS Foundation Trust</t>
  </si>
  <si>
    <t>Local - Yeovil</t>
  </si>
  <si>
    <t>Centre for Health Economics in York</t>
  </si>
  <si>
    <t>Multi-morbidity</t>
  </si>
  <si>
    <t>Yeovil is implementing a multi-morbidity care model. The approach is based on an economic analysis of local linked data conducted by the Centre for Health Economics in York, which showed that co-morbidities were the primary factor in demand for care resources, rather than age. As the number of conditions we have tends to rise with age, this still means the majority of patients will be older people, but a significant minority of younger multi-morbid patients (roughly 20 per cent) exists alongside them.
Yeovil aspires to meet the needs of all patients with multiple conditions, applying the same principles for care across this group</t>
  </si>
  <si>
    <t>UK0058</t>
  </si>
  <si>
    <t>Appropriate prescribing for patients and polypharmacy guidance for review of quality, safe and effective use of medication</t>
  </si>
  <si>
    <t>NHS 24, representing NHS Scotland</t>
  </si>
  <si>
    <t>People with multiple long term conditions and
polypharmacy. Especially people identified at risk of
emergency admission.</t>
  </si>
  <si>
    <t xml:space="preserve">Enhance the role of pharmacists and encourage closer
working with GPs and community services providing
personalized care for long-term conditions and minor
ailments to ensure people get the best results from their
medicines. Aligning it with other specific medicines
interventions Scotland will have a coherent quality
program to drive safe, effective, person centred practice
and deliver pharmaceutical care that improves adherence
and clinical outcomes. </t>
  </si>
  <si>
    <t>UK0059</t>
  </si>
  <si>
    <t>Achieving benefits for patients by levering the use of risk prediction to support anticipatory care planning at scale through the General Practice contract</t>
  </si>
  <si>
    <t>NHS Scotland</t>
  </si>
  <si>
    <t>Patients who benefit most from an anticipatory care plans
and poly-pharmacy review: Long-term conditions and
multi-morbidity. Patients at significant risk of future
emergency admission to hospital.</t>
  </si>
  <si>
    <t>Acknowledging the potential benefit for patients, their
carers, and local health and care service providers,
Anticipatory Care Planning and Polypharmacy Review was
agreed as part of the Quality and Productivity domain of
the General Medical Services contract in Scotland for
2013-2015. This domain assigns GPs the resources
required to enable them to identify, review and then coproduce
an anticipatory care plan with patients and their
carers at significant risk of future emergency admission to
hospital.</t>
  </si>
  <si>
    <t>UK0060</t>
  </si>
  <si>
    <t>COINCIDE trial</t>
  </si>
  <si>
    <t>Regional - North West</t>
  </si>
  <si>
    <t>University of Manchester</t>
  </si>
  <si>
    <t>Care for depression in people with diabetes type 1 or 2
and/or coronary heart disease.</t>
  </si>
  <si>
    <t>COINCIDE trial tested the effectiveness of collaborative
care in the UK for patients with depression and a longterm
condition.</t>
  </si>
  <si>
    <t>More information available at http://www.bmj.com/content/350/bmj.h638</t>
  </si>
  <si>
    <t>DE0001</t>
  </si>
  <si>
    <t>Gesundes Kinzigtal</t>
  </si>
  <si>
    <t>DE</t>
  </si>
  <si>
    <t>http://www.gesundes-kinzigtal.de/</t>
  </si>
  <si>
    <t>Regional - Kinzigtal</t>
  </si>
  <si>
    <t>GK GmbH</t>
  </si>
  <si>
    <t>Full list of partners here: http://www.gesundes-kinzigtal.de/kooperationspartner/</t>
  </si>
  <si>
    <t>A joint venture between a network of physicians in Kinzigtal and a Hamburg-based healthcare management company (OptiMedis AG) delivering population-based integrated care to nearly half of the regional population.</t>
  </si>
  <si>
    <r>
      <rPr>
        <i/>
        <sz val="11"/>
        <color theme="1"/>
        <rFont val="Calibri"/>
        <family val="2"/>
        <scheme val="minor"/>
      </rPr>
      <t xml:space="preserve">c. </t>
    </r>
    <r>
      <rPr>
        <sz val="11"/>
        <color theme="1"/>
        <rFont val="Calibri"/>
        <family val="2"/>
        <scheme val="minor"/>
      </rPr>
      <t>31,000</t>
    </r>
  </si>
  <si>
    <t>Additional information can be found at: http://www.selfie2020.eu/wp-content/uploads/2016/12/SELFIE_WP2_Germany_Final-thick-descriptions.pdf https://www.kingsfund.org.uk/publications/population-health-systems/gesundes-kinzigtal-germany http://www.igi-global.com/chapter/from-agreement-to-realization/111387 http://publications.jrc.ec.europa.eu/repository/bitstream/JRC93763/jrc93763.pdf</t>
  </si>
  <si>
    <t>DE0002</t>
  </si>
  <si>
    <t>Gesundheitsnetz Qualität &amp; Effizienz eG</t>
  </si>
  <si>
    <t>http://www.que-nuernberg.de/index.php/ueber-uns/leitbild</t>
  </si>
  <si>
    <t>Local - Nuremberg</t>
  </si>
  <si>
    <t>Gesundheitsnetz QuE Nürnberg</t>
  </si>
  <si>
    <t>Medizinische Qualitätsgemeinschaft Praxisnetz Nürnberg Nord (PNN) 
Medical Valley
Aerztenetze e.V.
Aktionsbuendnis Patientensicherheit</t>
  </si>
  <si>
    <t>Chronic and preventive health</t>
  </si>
  <si>
    <t xml:space="preserve">A network of general practitioners and specialists to define certain treatment standards and, as a result, to achieve a higher and measurable quality level. </t>
  </si>
  <si>
    <t>No information</t>
  </si>
  <si>
    <t>DE0003</t>
  </si>
  <si>
    <t>Schaaz Schaafheim</t>
  </si>
  <si>
    <t>http://www.schaaz.de/pages/startseite</t>
  </si>
  <si>
    <t>Local - Schaafheim</t>
  </si>
  <si>
    <t>A local network of primary care physicians in a rural area with the objective of providing access to healthcare in the region</t>
  </si>
  <si>
    <t>Excluded - seems to be a surgery, not relevant to integrated care practices</t>
  </si>
  <si>
    <t>DE0004</t>
  </si>
  <si>
    <t>GeReNet - Geriatric network Wiesbaden</t>
  </si>
  <si>
    <t>https://www.wiesbaden.de/leben-in-wiesbaden/gesellschaft/aeltere-menschen/content/geriatrische-rehabilitation.php</t>
  </si>
  <si>
    <t>Local - Wiesbaden</t>
  </si>
  <si>
    <t>City Council; Department of Welfare</t>
  </si>
  <si>
    <t>Institut für Gerontologie der Universität Heidelberg (Institute for Gerontology, University of Heidelberg)</t>
  </si>
  <si>
    <t>Geriatric rehabilitation</t>
  </si>
  <si>
    <t>A cooperation platform for Wiesbaden services, institutions, and practices that are commited to maintaining the independece and health status of older people.</t>
  </si>
  <si>
    <t>DE0005</t>
  </si>
  <si>
    <t>Health Region Lower Saxony (Niedersachsen)</t>
  </si>
  <si>
    <t>http://www.ms.niedersachsen.de/startseite/themen/gesundheit/gesundheitsregionen_niedersachsen/gesundheitsregionen-niedersachsen-119925.html</t>
  </si>
  <si>
    <t>Regional - Lower Saxony</t>
  </si>
  <si>
    <t>Ministry of Social Affairs</t>
  </si>
  <si>
    <t>AOK Niedersachsen, der Kassenärztlichen Vereinigung Niedersachsen, den Ersatzkassen sowie dem BKK Landesverband Mitte Niedersachsen (AOK Lower Saxony, the Association of Statutory Health Insurance Physicians Lower Saxony, the subsistute funds, BKK National Association Center Lower Saxony)</t>
  </si>
  <si>
    <t xml:space="preserve">All service areas (ambulatory, inpatient, preventive, health promotion, rehabilitation, care) </t>
  </si>
  <si>
    <t>Health integration network with the aim of maintaining access to primary health care, especially in rural regions, improve quality and efficiency of chronic and long-term care, prevention and health promotion</t>
  </si>
  <si>
    <t>35 health regions</t>
  </si>
  <si>
    <t>More information available at: http://www.innovative-gesundheitsmodelle.de/documents/10329/28481/InGe_EFPC2013-1.pdf/37171729-2b81-479d-a8ce-2a8fb3fa9878</t>
  </si>
  <si>
    <t>DE0006</t>
  </si>
  <si>
    <t>Geriatric Concept</t>
  </si>
  <si>
    <t>Regional - Saxony</t>
  </si>
  <si>
    <t>Geriatric patients with chronic diseases</t>
  </si>
  <si>
    <t>Integrated care model for cross-sector cooperation of the
health care providers, establishing standard
assessments, introducing treatment pathways
and supporting formal and informal carers.
Integrated care model for cross-sector cooperation of the
health care providers, establishing standard
assessments, introducing treatment pathways
and supporting formal and informal carers.</t>
  </si>
  <si>
    <t>DE0007</t>
  </si>
  <si>
    <t>TK Integrated Care Contract for Back Pain</t>
  </si>
  <si>
    <t>National - DE</t>
  </si>
  <si>
    <t xml:space="preserve">Integrated care model (linking doctors, hospitals and outpatient care facilities) to improve the treatment of back pain. 
Focus on secondary and tertiary prevention.
</t>
  </si>
  <si>
    <t>DE0008</t>
  </si>
  <si>
    <t>Erbitte Rücksprache über Form und Umfang der Vorstellung</t>
  </si>
  <si>
    <t>DE0009</t>
  </si>
  <si>
    <t>INVADE - Interventionsprojekt zerebrovaskuläre Erkrankungen
und Demenz im Landkreis Ebersberg</t>
  </si>
  <si>
    <t>https://www.invade.de/projekte.html</t>
  </si>
  <si>
    <t>Health records, Health Care</t>
  </si>
  <si>
    <t>Regional - Ebersberg</t>
  </si>
  <si>
    <t>People with cerebrovascular illness and dementia</t>
  </si>
  <si>
    <t>Systematic collection and treatment of cerebrovascular risk factors and their treatment. The project is putting together an inventory of diagnosis of the risk factors. The results are being transferred into therapy, which is regularly monitored and assessed.</t>
  </si>
  <si>
    <t>Over 50 year olds who are insured with the AOK (health insurance) and live in the region Ebersberg.</t>
  </si>
  <si>
    <t>DE0010</t>
  </si>
  <si>
    <t>Netzbezogenes Betreuungsarzt-System mit KOSI-Unterstützung</t>
  </si>
  <si>
    <t>DE0011</t>
  </si>
  <si>
    <t>KV RegioMed Zentrum Templin</t>
  </si>
  <si>
    <t>Intervention, Organisation, Policy</t>
  </si>
  <si>
    <t>Local - Templin - Uckermark - Brandenburg</t>
  </si>
  <si>
    <t>Consortium of a local management company, IGiB, the regional physician association, KV for primary care and outpatient specialist care, the local hospital, Sana, and three statutory health insurers. A research company is doing M&amp;E.</t>
  </si>
  <si>
    <t xml:space="preserve">Mostly older people living at home, but also everyone else requiring access and care in a remote and resource poor area
</t>
  </si>
  <si>
    <t>"Older people"</t>
  </si>
  <si>
    <t>In response to massive demographic change in rural Brandenburg, in 2014 an innovative care concept for older patients has been put in place in the Uckermark district, situated in the Northeast of Brandenburg. Housed at a local hospital in the town of Templin (16,000 inhabitants (2011), 23% 65+), the innovative programme offers intensive outpatient geriatric coaching for older patients with complex needs. With its Complex Therapy programme, KV RegioMed Zentrum Templin follows a preventive and rehabilitative approach aimed at strengthening the patient’s own coping capabilities. For three weeks, patients visit the Elder Practice on a daily basis. While receiving care and supporting therapy, programme participants learn about their medication plan, fall prevention, and a healthy diet and lifestyle. For each patient a personal, tailored care plan is developed, and guidance to professional and voluntary services in the community is also provided.
A key role is held by the case manager, the so-called agnestwo nurse. This practice assistant, specially trained in geriatric care, communicates with patients, physicians and other health care agencies and assists patients with administrative and logistic matters. Agnestwo was developed by “Innovative Healthcare in Brandenburg”, a joint initiative of the regional statutory physicians association (KVBB), and two regional statutory health insurers.</t>
  </si>
  <si>
    <t>Budget: EUR 14.5 M over 4 years</t>
  </si>
  <si>
    <t>European (SUSTAIN IF Grant)</t>
  </si>
  <si>
    <t>The approach is rather unique in that it aligns all providers from health and social care, and is strongly supported by local an national level policy makers and managers. They know they're in it together, and they know they're chartering new territory, hopefully serving as an example of how to manage populations in rapidly aging regions.</t>
  </si>
  <si>
    <t>DE0012</t>
  </si>
  <si>
    <t>Pflegewerk (Careworks)</t>
  </si>
  <si>
    <t>Local - Berlin Marzahn-Hellersdorf</t>
  </si>
  <si>
    <t>Careworks</t>
  </si>
  <si>
    <t>Older, chronically ill people with long-term care needs as well as those affected by social isolation that comes with living alone</t>
  </si>
  <si>
    <t>Careworks Berlin is aimed at improving the care of older people with complex health and long-term care needs in the Berlin neighborhood of Marzahn-Hellersdorf. Based on integrated care provisions as mapped out in the German Social Codes V (health) and XI (long-term care), Careworks Berlin’s innovative approach consists of combining discharge management, case management and palliative care under one roof. Patients’ health and social care needs are determined using the Resident Assessment Instrument (RAI); however, patient records are not yet integrated digitally. 300 patients are receiving Careworks TuR (therapy and rehabilitation) services, another 400 are assisted with long-term care. Consisting of high-density housing popular among residents, the Marzahn-Hellersdorf district is ageing rapidly. Of a 256.173 population 92.000 are older people, of these 12.000 are estimated to have long-term care needs. Across Berlin, Careworks operates a comprehensive network of facilities where therapists, physicians, social workers, pharmacies and volunteers explore new ways of collaborating along the care continuum from multi-morbidity to end of life.</t>
  </si>
  <si>
    <t>DE0013</t>
  </si>
  <si>
    <t>Casaplus</t>
  </si>
  <si>
    <t>http://www.selfie2020.eu/wp-content/uploads/2016/12/SELFIE_WP2_Germany_Final-thick-descriptions.pdf</t>
  </si>
  <si>
    <t>MedicalContact AG (MeCo)</t>
  </si>
  <si>
    <t>German Association for caring professions (DeutscheDBfK), Evangelisches
Geriatriezentrum Berlin -EGZB</t>
  </si>
  <si>
    <t>People older than 55 years, with multiple chronic conditions and being at risk of hospital admissins within the next 12 months</t>
  </si>
  <si>
    <t>55+</t>
  </si>
  <si>
    <t xml:space="preserve">The overall aim of the programme is to provide comprehensive, easy accessible and high quality
care. More precisely, the programme aims at reducing avoidable hospital admissions through
preventive case management and enhanced self-management skills (enrolled persons in the
intervention group). Casaplus offers a case management service with a mandatory risk
assessment, patient education and a 24/7 crisis management service (25). Structured case
management is an essential element of the programme. Trained case managers inform, advice,
support and monitor the well-being of the enrolled elderly, multi-morbid persons. Moreover,
they align and coordinate care services provided by nursing professionals, participating in the
Casaplus programme. </t>
  </si>
  <si>
    <t>Capped payments from sickness funds</t>
  </si>
  <si>
    <t>DE0014</t>
  </si>
  <si>
    <t>Care Network Leipzig</t>
  </si>
  <si>
    <t>http://www.euro.centre.org/data/1449489294_15493.pdf</t>
  </si>
  <si>
    <t>Local - Leipzig</t>
  </si>
  <si>
    <t>DE0015</t>
  </si>
  <si>
    <t>Gerinet Leipzig e.V.</t>
  </si>
  <si>
    <t>Regional - Eastern Germany</t>
  </si>
  <si>
    <t>The aim of Gerinet is to identify deficits in the provision of geriatric care in the region and to establish integrated treatment pathways for older patients in order to avoid double treatments and hospitalisation. Within an elaborated system of discharge and treatment pathways and case management, an intense exchange between medical, nursing and social care providers has been realised. In total, 250 partners including home care and residential care organisations, long-term care insurances, general practicioners, health insurances, municipalities, welfare organisations, social assistance office and housing companies that cooperate in five working groups</t>
  </si>
  <si>
    <t>DE0016</t>
  </si>
  <si>
    <t>Seniorenbüros (Senior Citizen Centres - Leipzig)</t>
  </si>
  <si>
    <t>Since 2013, 10 "Senior Citizen Centres" have been installed in Leipzig, based on an initiative of the City's official responsible for senior citizens and the senior citizens council. The responsibility to run these centres has been divided between the large welfare organisations. They provide information and advice in all matters of ageing as well as opportunities to socialise</t>
  </si>
  <si>
    <t>DE0017</t>
  </si>
  <si>
    <t>Pflegestützpunkte ("Care Support Centres") / Long-Term Care Development Act (2008)</t>
  </si>
  <si>
    <t>With the implementation of the Long-Term Care Development Act (2008), the regional authorities were enabled to have so-called 'Pflegestützpunkte' (Care Support Centres) established with the local agencies of the health / LTC insurers. Their aim was to provide information and advice about local providers and supply structures to all beneficiaries of the LTC insurance, but also to coordinate local providers. The government of Saxony did not support the introduction of 'Care Support Centres', but there are nevertheless a number of 'Care counsellors' affiliated to the local branch offices of the health / LTC insurances.</t>
  </si>
  <si>
    <t>DE0018</t>
  </si>
  <si>
    <t>GesundheitzNetz Leipzig (Health Network)</t>
  </si>
  <si>
    <t>http://www.euro.centre.org/data/1449489294_15493.pdf http://www.gesundheitsnetz-leipzig.de</t>
  </si>
  <si>
    <t>The 'Health Network" was founded by more than 100 medical doctors (GPs and specialists) and other health care providers in Leipzig to shape primary care from prevention and diagnosis to therapy, nursing care and rehabilitation</t>
  </si>
  <si>
    <t>DE0019</t>
  </si>
  <si>
    <t>Dortmunder Modell': a voluntary public-private partnership to gather stakeholders at the 'Round Table' / 'Seniorenbüros'</t>
  </si>
  <si>
    <t>Local - Dortmund</t>
  </si>
  <si>
    <t>Various stakeholders have been involved to generate the innovative 'Dortmunder Modell' that is characterised by a more coordinated approach to demographic ageing in general, but in particular in health and social care delivery. This approach has to a large degree been influenced by the rising complexity of LTC for regulators, providers and citizens. It has been realised, among other things, by installing 12 'Seniorenbüros' (Senior Citizen Centres) in each of Dortmund's districts since 2005. The objective of the centres is to enable older citizens to remain at home as long as possible with the support of a local network that is best able to meet the needs of older people.</t>
  </si>
  <si>
    <t>DE0020</t>
  </si>
  <si>
    <t>Innovation Fund - The Care Provision Strengthening Act (GKV-Versorgungsstärkungsgesetz)</t>
  </si>
  <si>
    <t>Federal Government</t>
  </si>
  <si>
    <t>The Care Provision Strengthening Act (GKV-Versorgungsstärkungsgesetz) included the establishment of an innovation fund (Section 92a Social Code V). The aim is to make available €300 million every year from the health insurance funds and from the liquidity reserves of the Health Fund, particularly to promote innovative cross-sectoral forms of care as well as health services research in the years 2016 to 2019.</t>
  </si>
  <si>
    <t>Budget: EUR 3 M / year</t>
  </si>
  <si>
    <t>Natonal</t>
  </si>
  <si>
    <t>DE0021</t>
  </si>
  <si>
    <t>Disease Management Programmes (DMPs)</t>
  </si>
  <si>
    <t>Chronically ill patients</t>
  </si>
  <si>
    <t>Disease management programmes (DMPs) are structured treatment regimens for chronically ill persons. The core idea of these programmes is to improve the cross-sector treatment process and the quality of medical care for chronically ill patients.</t>
  </si>
  <si>
    <t>DE0022</t>
  </si>
  <si>
    <t>Cooperation contracts between long-term care facilities and panel doctors</t>
  </si>
  <si>
    <t>Long-term care facilities</t>
  </si>
  <si>
    <t>In a move to reduce avoidable hospitalisations of patients who are receiving inpatient care in long-term care facilities, particularly on evenings and weekends, and also to improve the specialist care of patients in long-term care facilities, such facilities are to enter into cooperation contracts with contractual service providers if there is a relevant need for care.</t>
  </si>
  <si>
    <t>DE0023</t>
  </si>
  <si>
    <t>Discharge management (section 39 subs 1a of SGB V)</t>
  </si>
  <si>
    <t>Hospitals</t>
  </si>
  <si>
    <t>Pursuant to section 39 subs 1a of SGB V, hospital care includes discharge management to enhance cross-sectoral patient care. Especially, the hospital is responsible for specifying and arranging for the clinically necessary transitional care services that must be provided immediately upon discharge.</t>
  </si>
  <si>
    <t>DE0024</t>
  </si>
  <si>
    <t>Short-time care as a new service reimbursed by the statutory health insurance system</t>
  </si>
  <si>
    <t>Entered into force on 1 January 2016, the Hospital Structures Act (Krankenhausstrukturgesetz – KHSG) closes gaps in transitional/follow-up nursing care, especially after hospitalisation: this new service reimbursed by the statutory health insurance enables patients who need outpatient care due to a serious illness or an acute aggravation of an illness - particularly after a hospital stay, inpatient treatment or outpatient surgery - but do not have long-term care needs, to go for short-time care in a suitable institution (section 39 SGB V).</t>
  </si>
  <si>
    <t>DE0025</t>
  </si>
  <si>
    <t>Electronic Health Card (eGK)</t>
  </si>
  <si>
    <t>The electronic health card (eGK) supports applications such as an emergency data set and an electronic patient record and patient compartment to enhance sectoral and intersectoral communication. It is linked to the establishment of central and safe telematics infrastructures that ensures data privacy. The eGK and the telematics infrastructure are under development.</t>
  </si>
  <si>
    <t>DE0026</t>
  </si>
  <si>
    <t>„Optimal versorgt bei Depression“ - Freiburger Modell zur Integrierten Versorgung depressiver Erkrankungen</t>
  </si>
  <si>
    <t>http://www.sciencedirect.com/science/article/pii/S1865921712001225</t>
  </si>
  <si>
    <t>Regional - Freiburg</t>
  </si>
  <si>
    <t>In order to improve outpatient care, an integrated care model for patients with depressive disorders was initiated in Freiburg in December 2008. The model aims at implementation of central recommendations of the “Conceptual Framework Integrated Care: Depression” of the German Association for Psychiatry and Psychotherapy.</t>
  </si>
  <si>
    <t>To network health care for persons with depressive disorder, the usage of health services and effects of the model were analyzed by means of patient and physician data as part of a continuous project evaluation.</t>
  </si>
  <si>
    <t>40 physicians have been participating, and have included a total of 234 patients</t>
  </si>
  <si>
    <t>DE0027</t>
  </si>
  <si>
    <t>Geriatrische Versorgungsstrukturen in Deutschland</t>
  </si>
  <si>
    <t>https://link.springer.com/article/10.1007%2Fs00391-013-0570-0</t>
  </si>
  <si>
    <t>Ongoing</t>
  </si>
  <si>
    <t>Bundesverband Geriatrie (Federal Association of Geriatric Medicine)</t>
  </si>
  <si>
    <t>Gediatric patients</t>
  </si>
  <si>
    <t>Elderly with a typical geriatric profile</t>
  </si>
  <si>
    <t>Taking into account regional structures of providing care, the Federal Association of Geriatric Medicine in Germany developed the concept of Cross-Border Cooperation in Geriatric Medicine. This concept combines specific geriatric expertise provided by inpatient health care with specialised networking in ambulatory treatment of elderly with a typical geriatric profile. The objective is to provide geriatric patients with a holistic and specific care and case management that overcomes existing limitations.</t>
  </si>
  <si>
    <t>DE0028</t>
  </si>
  <si>
    <t>Interdisziplinäre Notaufnahmen</t>
  </si>
  <si>
    <t>https://link.springer.com/article/10.1007%2Fs00063-010-1072-0</t>
  </si>
  <si>
    <t>Any</t>
  </si>
  <si>
    <t xml:space="preserve">The creation of interdisciplinary emergency departments as self-standign departments in hospitals to guarantee a quick and wholesome care for patients. </t>
  </si>
  <si>
    <t>DE0029</t>
  </si>
  <si>
    <t xml:space="preserve">FAST network for acute stroke care </t>
  </si>
  <si>
    <t>https://www.researchgate.net/project/FAST-STROKE-CONSORTIUM-RHINE-NECKAR</t>
  </si>
  <si>
    <t>University Heidelberg</t>
  </si>
  <si>
    <t>Stroke patients</t>
  </si>
  <si>
    <t>The initiative connects approximately 30 hospitals in the Rhine-Neckar Region. It will ensure that stroke patients receive treatment locally whenever possible and centrally whenever necessary.</t>
  </si>
  <si>
    <t>People with a stroke in the Rhine-Neckar Region</t>
  </si>
  <si>
    <t>DE0030</t>
  </si>
  <si>
    <t>MANAGE CARE (Active Ageing with Type 2 Diabetes as Model for the Development and Implementation of Innovative Chronic Care Management in Europe)</t>
  </si>
  <si>
    <t>http://www.managecare-project.eu/</t>
  </si>
  <si>
    <t>University of Dresden (TU Dresden)</t>
  </si>
  <si>
    <t>37 partners covering nearly the whole European Union</t>
  </si>
  <si>
    <t>Diabetes related chronic care management</t>
  </si>
  <si>
    <t>MANAGE-CARE focuses onto the development of chronic care management standards and guidance in Europe. The goal is to develop applicable standards for clinical pathways as well as guidelines and training curricular for health care professionals using these standards.</t>
  </si>
  <si>
    <t>European Commission</t>
  </si>
  <si>
    <t>DE0031</t>
  </si>
  <si>
    <t>Beyond bariatric surgery: a pilot aftercare programme for bariatric patients in Germany</t>
  </si>
  <si>
    <t>Project (pilot)</t>
  </si>
  <si>
    <t>http://www.integratedcare4people.org/contents/tags/bariatric%20surgery/</t>
  </si>
  <si>
    <t>KKH (major health insurer in Germany)</t>
  </si>
  <si>
    <t xml:space="preserve">Bariatric patients </t>
  </si>
  <si>
    <t xml:space="preserve">A pilot aftercare programme offering a six-month nutritional counselling and weight monitoring service to qualifying bariatric patients </t>
  </si>
  <si>
    <t>100 people for the pilot</t>
  </si>
  <si>
    <t>SE0001</t>
  </si>
  <si>
    <t>Jönköping County Council (Esther Model)</t>
  </si>
  <si>
    <t>SE</t>
  </si>
  <si>
    <t>http://www.rjl.se/Folkhalsa-och-vard/</t>
  </si>
  <si>
    <t>Regional - Jönköping</t>
  </si>
  <si>
    <t>Region Jönköpings Iän, Ministry of Health and Social Affairs</t>
  </si>
  <si>
    <t>Institute for Healthcare Improvement (IHI, US) - Pursuing Perfection programme</t>
  </si>
  <si>
    <t>Jönköping County Council has been widely recognised for delivering integrated, high-quality, population-based health and care for the last 20 years. The care model is based on a fictional patient, Esther, an 88-year old Swedish woman living in the community with a chronic care condition.</t>
  </si>
  <si>
    <r>
      <t>c.</t>
    </r>
    <r>
      <rPr>
        <sz val="11"/>
        <color theme="1"/>
        <rFont val="Calibri"/>
        <family val="2"/>
        <scheme val="minor"/>
      </rPr>
      <t xml:space="preserve"> 337,013</t>
    </r>
  </si>
  <si>
    <t>Additional information can be found at: https://www.kingsfund.org.uk/time-to-think-differently/publications/reforming-nhs-within/case-study-1-j%C3%B6nk%C3%B6ping-county-council https://www.kingsfund.org.uk/publications/population-health-systems/jonkoping-county-council-sweden https://www2.rcn.org.uk/__data/assets/pdf_file/0005/537926/26.13_RCN_briefing_Swedens_experience_with_shifting_care_out_of_hospitals.pdf</t>
  </si>
  <si>
    <t>SE0002</t>
  </si>
  <si>
    <t>Norrtälje Integrated Organisation</t>
  </si>
  <si>
    <t>http://www.norrtalje.se/info/stod-och-omsorg/</t>
  </si>
  <si>
    <t>Regional - Norrtaelje</t>
  </si>
  <si>
    <t>Norrtälje Kommun, Ministry of Health and Social Affairs</t>
  </si>
  <si>
    <t>The Norrtälje model is made up of three separate organisations that work jointly to provide a shared model of integrated care: TioHundra Forvaltiningen is the financial arm of the model and admisters pooled budgets (from Stockholm and Norrtälje municipalities), collects payments and pays providers; Tio-Hundra delivers health and social services; a joint governance board is responsible for commissioning services.</t>
  </si>
  <si>
    <t>c. 59,129</t>
  </si>
  <si>
    <t>Additional information can be found at: https://www2.rcn.org.uk/__data/assets/pdf_file/0005/537926/26.13_RCN_briefing_Swedens_experience_with_shifting_care_out_of_hospitals.pdf https://www.ncbi.nlm.nih.gov/pmc/articles/PMC4628508/ http://www.ijic.org/articles/10.5334/ijic.2244/</t>
  </si>
  <si>
    <t>SE0003</t>
  </si>
  <si>
    <t>Distance spanning healthcare</t>
  </si>
  <si>
    <t>https://ec.europa.eu/eip/ageing/repository/distance-spanning-healthcare_en</t>
  </si>
  <si>
    <t>Regional - Norrbottens Iän</t>
  </si>
  <si>
    <t>The County Council of Norrbotten, Primary care</t>
  </si>
  <si>
    <t>Distance spanning healthcare is a practice stemming from the strategy for distance spanning healthcare where three prioritized areas for carrying out healthcare at distance are pointed out: 1. Acute assessment between rural healthcare centers and hospitals as well as between hospitals 2. Planned and routine visits/assessments between rural healthcare centers and hospitals as well as between hospitals 3. Planned and routine visits/assessments between rural healthcare centers and healthcare centers along the cost (larger towns) .</t>
  </si>
  <si>
    <t>Additional information can be found at: http://www.norrbotten.se/sv/Halsa-och-sjukvard/</t>
  </si>
  <si>
    <t>SE0004</t>
  </si>
  <si>
    <t>Psychosis and schizofrenia care process</t>
  </si>
  <si>
    <t>https://ec.europa.eu/eip/ageing/repository/psychosis-and-schizofrenia-care-process_en</t>
  </si>
  <si>
    <t>The County Council of Norrbotten, Gällivare</t>
  </si>
  <si>
    <t>Schizofrenia, psychosis and disabilities of mental / somatic illness</t>
  </si>
  <si>
    <t xml:space="preserve">Patients with schizophrenia and/or psychosis can have varying disabilities of mental/somatic illness. This group of patients should be offered early interventions and professional treatment by a health care programs that support them in the rehabilitation process. Medical and psychosocial interventions should be provided by a symptoms and function-oriented approach. A clear and documented care plan must be drawn up and evaluated in collaborations with patients.
</t>
  </si>
  <si>
    <t>Additional information can be found at: http://www.norrbotten.se/</t>
  </si>
  <si>
    <t>SE0005</t>
  </si>
  <si>
    <t>The patient journey through emergency medical care</t>
  </si>
  <si>
    <t>https://ec.europa.eu/eip/ageing/repository/patient-journey-through-emergency-medical-care_en</t>
  </si>
  <si>
    <t>The County Council of Norrbotten</t>
  </si>
  <si>
    <t>All-encompassing, but focussing on emergency care</t>
  </si>
  <si>
    <t>"Our goal has been to reduce the transportations and provide better accessibility for patients to local hospitals. Everyone who seeks the hospital gets a call and a prioritizing where we determine the level of care according to an interview guide. Then, we take care of the sick patients directly, while others who are not acutely ill refer to other instances. This saves energy and time for the elderly. They may also meet familiar health professionals, without long waiting times. The references are made both at the hospital and from the ambulances in Piteå. Many times, the paramedics to meet the person’s needs are done already in their homes by treating and safeguarding patients directly, without bringing them to the hospital. We work together with the patient through the use of person-centered care. We listen to the patient's story, forming a partnership with the elderly and documenting what we come up with together. "</t>
  </si>
  <si>
    <t>SE0006</t>
  </si>
  <si>
    <t>My plan</t>
  </si>
  <si>
    <t>https://ec.europa.eu/eip/ageing/repository/my-plan_en</t>
  </si>
  <si>
    <t>Discharged patients</t>
  </si>
  <si>
    <t>All</t>
  </si>
  <si>
    <t xml:space="preserve">The Project covers 5 hospitals, 33 primary Health care centres and the social service at 14 municipalities. It aims to empower the patient in both the discharge planning process and the planning process at home by increasing their influence on the process and enhance their access to their plan. This will be reached through development, test and implementation of new workflows, routines and new supportive technology that support a new upcoming law that regulate the planning process.
</t>
  </si>
  <si>
    <t>SE0007</t>
  </si>
  <si>
    <t>Äldreomsorgens värdegrund - fundamental values in elderly care</t>
  </si>
  <si>
    <t>https://ec.europa.eu/eip/ageing/repository/%C3%A4ldreomsorgens-v%C3%A4rdegrund-fundamental-values-elderly-care_en</t>
  </si>
  <si>
    <t>Local - Stockholm</t>
  </si>
  <si>
    <t>Elderly Services Administration, City of Stockholm</t>
  </si>
  <si>
    <t>Elderly people</t>
  </si>
  <si>
    <t>The fundamental values have been disseminated through education/work shops, written materials as well as movies. The aim is that all employees in the city's elderly care should know and follow the intentions of the fundamental values. The City of Stockholm also has a dignity guarantee, stating that the elderly: • has the right to obtain information and guidance when he/she need support and care • is involved in the investigation that is the basis for the support and care he/she will be granted • has the right to choose and change among the providers included in Stockholm's system for freedom of choice • have the right to influence how and when support is to be given. In order to ensure his/her right to influence this, a written agreement between he/she and his/her providers about how he/she want his/her care, a so-called implementation plan, is established. • given the opportunity to join the Care Diary so he/she can follow the documentation is written about him/her</t>
  </si>
  <si>
    <t>SE0008</t>
  </si>
  <si>
    <t>BLMSE / Better life for the most sick older people</t>
  </si>
  <si>
    <t>http://webbutik.skl.se/sv/artiklar/a-better-life-for-elderly-sick-people-major-improvements-over-a-short-time.html</t>
  </si>
  <si>
    <t>Local - Skåne</t>
  </si>
  <si>
    <t>The Swedish Government</t>
  </si>
  <si>
    <t>SKL (Responsible for national coordination)</t>
  </si>
  <si>
    <t>Most severely ill elderly people</t>
  </si>
  <si>
    <t>A Better Life for Elderly Sick was a framework agreement between SKL and the Swedish government on Coordinated health and social care for the most severely ill elderly people, in which annual agreements were made from 2010 to 2014.At the start of the initiative in 2010, interviews were conducted with nearly 300 sick elderly people who had a large consumption of health and social care. They spoke about a system in which it was easier to call for an ambulance and go to the hospital than get an appointment at the medical center. Today, five years later, health and social care staff are working with new standardized, common and evidence-based approaches.</t>
  </si>
  <si>
    <t xml:space="preserve">SEK 3,834 million </t>
  </si>
  <si>
    <t>SE0009</t>
  </si>
  <si>
    <t>Shoulder rehabilitation via distance technology</t>
  </si>
  <si>
    <t>https://ec.europa.eu/eip/ageing/repository/shoulder-rehabilitation-distance-technology_en</t>
  </si>
  <si>
    <t xml:space="preserve">The County COuncil of Norrbotten Orthopedic clinic, Sunderby sjukhus
</t>
  </si>
  <si>
    <t>Patients requiring shoulder physiotherapy</t>
  </si>
  <si>
    <t>"In our part of the country some people live far away from a physiotherapist, and may not have the ability to travel far. In those cases we use distance technique, after for example shoulder surgery, in order to give equal rehabilitation to every patient. We have used this method for some years. The patient is at home with a computer or a I-Pads and meet the PT at the hospital via distance technique. The PT and patient can see and talk to each other while exercising. The communication programme is safe and the secrecy is maintained."</t>
  </si>
  <si>
    <t>More information can be found at: http://media.nll.se?nodeid=20595</t>
  </si>
  <si>
    <t>SE0010</t>
  </si>
  <si>
    <t>Samordning för Linnea - lokala team med samordningsansvar i
Kronobergs län</t>
  </si>
  <si>
    <t>http://assets.wm3.se/sites/65/media_files/6095/GbT5mXInzB0gjQq4FHJwRA/original_Slutrapport_samordning_for_Linnea.pdf?1379336197</t>
  </si>
  <si>
    <t>Kronbergs län (and its 8 municipalities)</t>
  </si>
  <si>
    <t>The most ill elderly</t>
  </si>
  <si>
    <t>People over 75 years with muliple diseases</t>
  </si>
  <si>
    <t>Coordination for Linnea is a trial activity involving the county council Kronoberg and eight
Municipalities. Multi-professional teams have been formed with employees from county councils and 
municipality in order to improve the care of the most ill elderly. Linnea is the county symbol of an elderly person with great need for care. In some cases, the team has
total skills were utilized to find Linneor while other teams focused on
Jointly create improvements for Linneor as a group. Much time was spent relaxing elder relatives to Linneor, which proved to be something that was not requested in any major extension in our county</t>
  </si>
  <si>
    <t>SE0011</t>
  </si>
  <si>
    <t>ViSam modellen</t>
  </si>
  <si>
    <t>https://www.regionorebrolan.se/Files-sv/%C3%96rebro%20l%C3%A4ns%20landsting/Regional%20utveckling/V%C3%A4lf%C3%A4rd%20och%20folkh%C3%A4lsa/Dokument/Slutrapport%20ViSam.pdf?epslanguage=sv</t>
  </si>
  <si>
    <t>Örebro County</t>
  </si>
  <si>
    <t>ViSam is a model for care planning and information transfer with the aim of creating continuity and coherence in the care and care chain for the most ill elderly. The model is to be used by the care providers in Örebro County and includes routines for implementing coordinated individual plans (SIPs), where coordinators and permanent care contacts are appointed. The model also includes decision support in case of impaired home health and procedures for safe discharge from the outpatient care.
The model provides tools that increase clarity and improve communication pathways between caregivers. The model also aims to increase the elderly's involvement in healthcare through good planning and collaboration. This includes information transfer and collaboration on preventive working methods for the elderly, good dementia care, good drug treatment and good care at the end of life.</t>
  </si>
  <si>
    <t xml:space="preserve">aprox. 10.000 </t>
  </si>
  <si>
    <t>SE0012</t>
  </si>
  <si>
    <t>Äldres Bästa projekt äldrelots</t>
  </si>
  <si>
    <t>Trial</t>
  </si>
  <si>
    <t>http://www.karlshamn.se/Karlshamn/Bo/Stod--omsorg/Kvalitet-och-utvecklingsarbete/Projekt-Aldres-Basta-2013/</t>
  </si>
  <si>
    <t>Council and municipalities in Blekinge</t>
  </si>
  <si>
    <t>SKL and Blekinge University of Technology</t>
  </si>
  <si>
    <t xml:space="preserve">Relatives to eldly people can make healthcare safer for the elderly </t>
  </si>
  <si>
    <t>The county council and the municipalities in Blekinge aim to improve the care of the elderly by providing support with elderly relatives. All the work of the elderly is done based on the needs of the individual - the elderly relatives have the focus of the older person.
Elderly relatives should have a supportive function by, among other things, participating in care planning, follow up on information transfer and focus on health promotion efforts for the elderly as well as for close relatives. The mission of the elder relay also includes continually identifying and documenting improvement areas in the care and care processes. The goal is to improve for the elderly and their close relatives so that they feel safe and have a good quality of life. In order for this to be achieved, a well-functioning care and care system is required, which is characterized by overall vision and collaboration.</t>
  </si>
  <si>
    <t>SE0013</t>
  </si>
  <si>
    <t>Rehabilitation at home</t>
  </si>
  <si>
    <t>Model + Strategy</t>
  </si>
  <si>
    <t>Regional - Östersund</t>
  </si>
  <si>
    <t>Municipality of Östersund together with the region of Jämtland</t>
  </si>
  <si>
    <t>Service users who want to recover / maintain their capacity / strength</t>
  </si>
  <si>
    <t>Two que-questions asked from the start: What is important for you? and What can we do to make you as selfreliant as possible? Goals are made up together with the service user and to reach those goals both the homecare social service and the home Health care work together with the customer. Evaluation and a premium to those serviceproviders who have reached the goals.</t>
  </si>
  <si>
    <t>SE0014</t>
  </si>
  <si>
    <t>West Skaraborg community care (through Esther Model)</t>
  </si>
  <si>
    <t>Local - West Skaraborg</t>
  </si>
  <si>
    <t>Skaraborg Hospital</t>
  </si>
  <si>
    <t>Eleven health centres</t>
  </si>
  <si>
    <t>West Skaraborg community care works in a way that the investigation judge as very successful. There has managed to create an organizational framework of the functions of head of authority are, multiple microsystems in harmony with each other. Community care West Skaraborg currently consists of six municipalities with a catchment area of about 96 000 inhabitants. Health care includes eleven health centres (four private) and "Skaraborg Hospital in Lidköping. The hospital is one out of four hospitals the region of “Västra Götaland”. The county funded health care interventions and the municipally funded interventions were integrated and given on the basis of a different "mediation logic" than the traditional forms of mediation. The model is based on collaborative microsystems and services are primarily provided in the patient's home. The development of the model is based on a common understanding of the target group's needs rather than a more formal one. The model takes a clear base the e patient groups health status and needs. A local team consisting of a doctor (geriatrician) and two specialist nurses addressed to patients with complex needs for medical care and where care requires collaboration between the municipal home care, primary care and hospital care.</t>
  </si>
  <si>
    <t>SE0015</t>
  </si>
  <si>
    <t>Pioneering integrated organizational models for improving care for elderly people in Angelholm, Sweden</t>
  </si>
  <si>
    <t>Local - Angelholm</t>
  </si>
  <si>
    <t>Municipality of Ängelholm and Regional council of Skåne</t>
  </si>
  <si>
    <t xml:space="preserve">Elderly people receiving homecare </t>
  </si>
  <si>
    <t>Regional and municipal
resources are pooled in a joint budget to fund Hälsostaden and several
new projects are also being tested, such as the introduction of mobile
care teams, electronic medical records and e-health technologies. As a
pilot project, leaders of the initiative have significant freedom to explore
innovative models of care, the long-term goal being to permanently adopt
successful strategies across Sweden.Early
results indicate reductions in unnecessary hospitalizations, increased
cost savings and high patient satisfaction with services.</t>
  </si>
  <si>
    <t>Regional and municipal ressources</t>
  </si>
  <si>
    <t xml:space="preserve">18% of the total Swedish Population </t>
  </si>
  <si>
    <t>SE0016</t>
  </si>
  <si>
    <t>Final report: Care chain for the most sick elderly patients</t>
  </si>
  <si>
    <t>http://epi.vgregion.se/upload/Samverkanstorget%202014/Organisation/Temagrupper/%C3%84ldre/Dokument%20och%20material/In-%20och%20utskrivningsklar%20patient/Slutrapport%20In-%20och%20utskrivningsklar%20patient%20130902.pdf</t>
  </si>
  <si>
    <t>helth care</t>
  </si>
  <si>
    <t>finalized</t>
  </si>
  <si>
    <t>collaboration between municipalities, hospital and GPs</t>
  </si>
  <si>
    <t>55 000 staff in the LGS-oarea, 10 neighborhoods of  Göteborg, 4 municipalities , 3 hospitals,  80 GP clinincs</t>
  </si>
  <si>
    <t xml:space="preserve">te weakest of the elderlypts </t>
  </si>
  <si>
    <t>elderly people</t>
  </si>
  <si>
    <t>Projektet aim was to develop the close care so that sick elderly are hanlded safe and secure, at the right time at the right level of helth care. The project has led to a permanent intervention:  ”Bättre Liv för sjuka äldre”.</t>
  </si>
  <si>
    <t>na</t>
  </si>
  <si>
    <t xml:space="preserve">In the area live 100 000 citizewn above  65 years or older , of these app.  2000 are regarded as the most ill. </t>
  </si>
  <si>
    <t>n</t>
  </si>
  <si>
    <t>y</t>
  </si>
  <si>
    <t>co-coordination</t>
  </si>
  <si>
    <t>SE0017</t>
  </si>
  <si>
    <t xml:space="preserve">Report on the health care region's action plans for SVF </t>
  </si>
  <si>
    <t xml:space="preserve">SE </t>
  </si>
  <si>
    <t>policy (action plans)</t>
  </si>
  <si>
    <t>http://www.cancercentrum.se/globalassets/om-rcc/uppsala-orebro/organisation/samordnade-handlingsplaner-svf2015.pdf</t>
  </si>
  <si>
    <t>regional Uppsala-Örebro</t>
  </si>
  <si>
    <t>ongoing</t>
  </si>
  <si>
    <t xml:space="preserve">collaboration actoss hospital specialities to coordingat cancer pts. Pathways </t>
  </si>
  <si>
    <t>cancer pts</t>
  </si>
  <si>
    <t>no age</t>
  </si>
  <si>
    <t xml:space="preserve">policy comment on the tsatus of the regional attempts to coordinate cancer pathways </t>
  </si>
  <si>
    <t>all cancer pats</t>
  </si>
  <si>
    <t>SE0018</t>
  </si>
  <si>
    <t xml:space="preserve">Actionplan for distance meeting via video </t>
  </si>
  <si>
    <t>http://www.samverkanstorget.se/upload/Samverkanstorget%202014/%C3%96vergripande/SVPL/Dokument%20och%20material/Handlingsplan%20f%C3%B6r%20implementering%20av%20distansm%C3%B6te%20via%20video,%202015-12-16.pdf</t>
  </si>
  <si>
    <t>Västra Götaland</t>
  </si>
  <si>
    <t>all healthcare actors</t>
  </si>
  <si>
    <t>Pts dischaged from hosptak in need of primary care supposrt</t>
  </si>
  <si>
    <t>all</t>
  </si>
  <si>
    <t xml:space="preserve">Implementation of joint pcare pathway plannin for both somatic and psychiatric pats through  video conference meetings </t>
  </si>
  <si>
    <t xml:space="preserve">na </t>
  </si>
  <si>
    <t>pts in need for primary care support</t>
  </si>
  <si>
    <t>SE0019</t>
  </si>
  <si>
    <t>Coherent close care without unnecessary hospital stays</t>
  </si>
  <si>
    <t>model</t>
  </si>
  <si>
    <t>http://www.vgregion.se/halsa-och-vard/vardgivarwebben/uppdrag-och-avtal/kommunsamverkan/mobilnarvard/</t>
  </si>
  <si>
    <t>Regional -Västra Götaland</t>
  </si>
  <si>
    <t>primary helath care</t>
  </si>
  <si>
    <t xml:space="preserve">Municipality </t>
  </si>
  <si>
    <t>specialist doctors and GPs</t>
  </si>
  <si>
    <t>pts with extra care needs</t>
  </si>
  <si>
    <t>Mobil close care model: People with extensive heltha and care needs is a soecial groups that needs interventions from several actors. Coordination is very important to avoid gaps in the care.</t>
  </si>
  <si>
    <t>SE0020</t>
  </si>
  <si>
    <t>Regulatory documents. A sample of docoments on national and regional level</t>
  </si>
  <si>
    <t>http://www.samverkanstorget.se/sv/Kommun-och-sjukvard---samverkan-i-Goteborgsomradet/Dokument/</t>
  </si>
  <si>
    <t xml:space="preserve">ongoing </t>
  </si>
  <si>
    <t xml:space="preserve">districts, regions, munuicipalities </t>
  </si>
  <si>
    <t>all pts in need of coordinated care</t>
  </si>
  <si>
    <t>Coordinated helth and care planining (Samordnad Vård- och Omsorgsplanering() - all relevant documents and regulations on this</t>
  </si>
  <si>
    <t>webresources on this topic</t>
  </si>
  <si>
    <t>SE0021</t>
  </si>
  <si>
    <t>Video- och distansmöte Handlingsplan 2013-2018</t>
  </si>
  <si>
    <t>http://www.inera.se/globalassets/tjanster/video--och-distansmote/dokument/handlingsplan/handlingsplan_video_distansmote_2013_2018.pdf</t>
  </si>
  <si>
    <t>Action plan developed by  Working group on video- and distcnce meetings under CeHis</t>
  </si>
  <si>
    <t xml:space="preserve">Pts with chronic illness, or pts living far away from the hospitals </t>
  </si>
  <si>
    <t xml:space="preserve">Action Plan describing areas which need coordinaton and development at national level to support businesses and citizens. The aim is to implement video and distance meetings to enhance borerless communication across organisationer, departments, authorities and even with the patients </t>
  </si>
  <si>
    <t>SE0022</t>
  </si>
  <si>
    <t>Wägledning om barns behov</t>
  </si>
  <si>
    <t>Se</t>
  </si>
  <si>
    <t>https://www.socialstyrelsen.se/Lists/Artikelkatalog/Attachments/19159/2013-8-1.pdf</t>
  </si>
  <si>
    <t xml:space="preserve">Socialstyrelsen </t>
  </si>
  <si>
    <t xml:space="preserve">Skolverket, Specialpedagogiska
myndigheten (SPSM) och Sveriges Kommuner och Landstings (SKL)
modellområdesprojekt, numera Psynkprojektet. </t>
  </si>
  <si>
    <t xml:space="preserve">children and youth with social problems, health problems </t>
  </si>
  <si>
    <t>under 18</t>
  </si>
  <si>
    <t xml:space="preserve">Guidance form Socialstyrelsen on how to improve interventuins for youth and children in municiplaities and regions through systematic improvembnts of the coordination </t>
  </si>
  <si>
    <t xml:space="preserve">national guidance to all actors </t>
  </si>
  <si>
    <t>SE0023</t>
  </si>
  <si>
    <t>Report on samordnat vårdplanering</t>
  </si>
  <si>
    <t>mapping</t>
  </si>
  <si>
    <t>http://www.fouvalfard.se/$2/2011-samordnad-vardplanering.pdf</t>
  </si>
  <si>
    <t>heltha and social care</t>
  </si>
  <si>
    <t>municipal</t>
  </si>
  <si>
    <t>SeniroForum</t>
  </si>
  <si>
    <t>primary care , danderys hospital, municipalities in the northeastern region</t>
  </si>
  <si>
    <t>elderly in need of coordnated care</t>
  </si>
  <si>
    <t xml:space="preserve"> a study of why the obligatpory coordinated care systems are not always fiunctioning fwhen elderly are doischarged from hospital and need follow-up</t>
  </si>
  <si>
    <t>co-ordiunation</t>
  </si>
  <si>
    <t>study of integrated care plans</t>
  </si>
  <si>
    <t>Se0024</t>
  </si>
  <si>
    <t>description of: Samordnad individuell plan, SIP, insatser från både socialtjänst och hälso- och sjukvård</t>
  </si>
  <si>
    <t>https://skl.se/halsasjukvard/kunskapsstodvardochbehandling/samordnadindividuellplansip.samordnadindividuellplan.html</t>
  </si>
  <si>
    <t>Sveriges komunier og landsting (municipalities and regions)</t>
  </si>
  <si>
    <t>all local staff</t>
  </si>
  <si>
    <t>all pts in neeed of coordinated care</t>
  </si>
  <si>
    <t xml:space="preserve">Available training for staff on how to use Coordinated Indicisual Plans (SIUP), which need to be set up in collbaotaion with the pts inneed of care from social services and helath services in coordination </t>
  </si>
  <si>
    <t>info on how to improve coordination by using SIP</t>
  </si>
  <si>
    <t>SE0025</t>
  </si>
  <si>
    <t>Overview presentation of the Swedish integrated health care</t>
  </si>
  <si>
    <t>http://aws-cdn.internationalforum.bmj.com/pdfs/2016_E11.pdf</t>
  </si>
  <si>
    <t>swedish association for local authotitie and regions</t>
  </si>
  <si>
    <t>Overview of National initiatives to promote better and more integrated care with examples (models such as Esther and many others)</t>
  </si>
  <si>
    <t>SE0026</t>
  </si>
  <si>
    <t>Lots of learning on IC in Nortalje Sweden</t>
  </si>
  <si>
    <t xml:space="preserve">https://integratedcarefoundation.org/blog/lots-of-learning-on-integrated-care-in-norrtalje-sweden
</t>
  </si>
  <si>
    <t>Project Integrate</t>
  </si>
  <si>
    <t>Tiohundra AB in Norrtälje, Sweden</t>
  </si>
  <si>
    <t>mental helth</t>
  </si>
  <si>
    <t>Tiohundra AB is owned mutually by the county of Stockholm and the municipality of Norrtälje and provides health services as well as social services to the population of Norrtälje</t>
  </si>
  <si>
    <t>county of Stockholm and the municipality of Norrtälje</t>
  </si>
  <si>
    <t>This organizational and financial integration is unique in Sweden and it is the base for Tiohundra AB in our ambition to provide integrated care to our customers.</t>
  </si>
  <si>
    <t>SE0027</t>
  </si>
  <si>
    <t>Collaboration between social services and psychiatry - in compulsory
psychiatric care</t>
  </si>
  <si>
    <t>study</t>
  </si>
  <si>
    <t>http://www.diva-portal.org/smash/get/diva2:881163/FULLTEXT01.pdf</t>
  </si>
  <si>
    <t>helth care social care</t>
  </si>
  <si>
    <t>fialized</t>
  </si>
  <si>
    <t>UMEÅ UNIVERSITET</t>
  </si>
  <si>
    <t>staff in two regions: Norrbotten and Jämtland; Västerbotten and Joch Västernorrland</t>
  </si>
  <si>
    <t>pts in compulsory psychiatric care</t>
  </si>
  <si>
    <t>study on the Collaboration between social services and psychiatry - in compulsory psychiatric care. Two professions experiences of collaboration and its conditions in the compulsory psychiatric care.</t>
  </si>
  <si>
    <t xml:space="preserve">app 10.000 pts in compulsory care nationally </t>
  </si>
  <si>
    <t>Follow-up study 10 years after the national policy on National psykiatric collaboration “ambition and responsibility” (from 2006)</t>
  </si>
  <si>
    <t>SE0028</t>
  </si>
  <si>
    <t>Nntionell-samordnare-for-utveckling-och-samordning-av-insatser-inom-omradet-psykisk-halsa</t>
  </si>
  <si>
    <t>http://www.regeringen.se/4af7f7/contentassets/06ccd5b67bca4b869f65004e20939bdd/nationell-samordnare-for-utveckling-och-samordning-av-insatser-inom-omradet-psykisk-halsa-dir2015_138.pdf</t>
  </si>
  <si>
    <t>helath care</t>
  </si>
  <si>
    <t>Myndigheten för vård- och omsorgsanalys</t>
  </si>
  <si>
    <t>authorities, municipalities, regional organizations within the area of psycriatic helath</t>
  </si>
  <si>
    <t>psyciatric helath</t>
  </si>
  <si>
    <t xml:space="preserve">Establishment of new coordination group to develope and coordinate interventionswithin psychiatric helath care and support ongoing work across all actors </t>
  </si>
  <si>
    <t>new structure to support coordination</t>
  </si>
  <si>
    <t>SE0029</t>
  </si>
  <si>
    <t>Pilotproject: Cooperation between region and municipality</t>
  </si>
  <si>
    <t>http://media.mvte.se/2016/11/170124_-eh%C3%A4lsa-f%C3%B6r-s%C3%B6ml%C3%B6s-v%C3%A5rd-%C3%B6ver-gr%C3%A4nserna.pdf</t>
  </si>
  <si>
    <t>Örebro region and Örebro municiaplity</t>
  </si>
  <si>
    <t xml:space="preserve">Ambulance service Region Örebro; Geriatriska rehabteamet University Hosp Örebro; public dentalcare, Region Örebro; nurses Örebro municipality </t>
  </si>
  <si>
    <t>all pats</t>
  </si>
  <si>
    <t xml:space="preserve">test of patient record on mobile device </t>
  </si>
  <si>
    <t xml:space="preserve">mobile device give high accessibility to informtion on pts for all staff groups </t>
  </si>
  <si>
    <t>SE0030</t>
  </si>
  <si>
    <t xml:space="preserve">Coordinated care planning - simpler and higher quality </t>
  </si>
  <si>
    <t>https://www.ltu.se/cms_fs/1.90291!/file/FIA%20Samordnad%20vardplanering.pdf</t>
  </si>
  <si>
    <t xml:space="preserve"> Centrum för Innovation och eHälsa, EIC </t>
  </si>
  <si>
    <t xml:space="preserve"> patients which need inteventions from municipalityand/or primary helath care upon dichrge from hospital and who are offered coodinated care planning </t>
  </si>
  <si>
    <t xml:space="preserve">pilot project testing new technological tool to faciliate the coordinated care planning processes </t>
  </si>
  <si>
    <t>SE0031</t>
  </si>
  <si>
    <t xml:space="preserve"> Better care in chronic diseases. Presenting a model for interprofessinal and patient inclusion living in rheumatic care </t>
  </si>
  <si>
    <t>http://svenskreumatologi.se/wp-content/uploads/2016/10/rapport_lvp2.pdf</t>
  </si>
  <si>
    <t>finalixzed</t>
  </si>
  <si>
    <t>Interprofessional working group of people from professional organisatios engaged in reumatologi and prevetive methods</t>
  </si>
  <si>
    <t>rheumatology</t>
  </si>
  <si>
    <t>MAPPING OF ONGOING AND FINALIZED interventions and  Models adressing pts lifestyle conducted by  teams of fysioterapists, ergoterapist, nurses, psychologistsand doctors, dietists or more staff for rheumatological rehabilittation
professioner</t>
  </si>
  <si>
    <t xml:space="preserve">suggestion on how to focus on life style in pts with rheumatological illness </t>
  </si>
  <si>
    <t>SE0032</t>
  </si>
  <si>
    <t>Interprofessional teamwork in emergency department</t>
  </si>
  <si>
    <t>http://www.researchweb.org/is/vgr/project/165841</t>
  </si>
  <si>
    <t>finalized'</t>
  </si>
  <si>
    <t>emmergency department, hospital in  Västra Götalandsregionen</t>
  </si>
  <si>
    <t xml:space="preserve">emergency department </t>
  </si>
  <si>
    <t>emmergency pts</t>
  </si>
  <si>
    <t>study of the satff experiences of Interprofessional Teamwork in Emergency Department</t>
  </si>
  <si>
    <t>study of staff exoperiences and communication</t>
  </si>
  <si>
    <t>SE0033</t>
  </si>
  <si>
    <t xml:space="preserve">Samordnad individuell plan (SIP) </t>
  </si>
  <si>
    <t>http://stad.org/sites/default/files/media/STAD%20rapport%2059.pdf</t>
  </si>
  <si>
    <t>health- and Social care</t>
  </si>
  <si>
    <t xml:space="preserve">regional </t>
  </si>
  <si>
    <t>STAD (STockholm förebygger Alkohol- och Drogproblem) and  Centrum 
för psykiatriforskning Stockholm.</t>
  </si>
  <si>
    <t>hospitals and social services in  Stockholms region</t>
  </si>
  <si>
    <t>druguse and /or alcohl problems</t>
  </si>
  <si>
    <t>adults</t>
  </si>
  <si>
    <t>Follow up on the implementation of SIP as a tool to improve coordinaction across sectors</t>
  </si>
  <si>
    <t>Stockholms region</t>
  </si>
  <si>
    <t>interviews with staff on the use and implementation of SIP</t>
  </si>
  <si>
    <t>SE0034</t>
  </si>
  <si>
    <t>Samordnad vård och omsorg
En analys av samordningsutmaningar i ett fragmenterat vård- och omsorgssystem</t>
  </si>
  <si>
    <t>http://www.healthnavigator.se/wp-content/uploads/2016/02/samordnad-vard-och-omsorg.-en-analys-av-samordningsutmaningar-i-ett-fragmenterat-vard-och-omsorgssystem.pdf</t>
  </si>
  <si>
    <t xml:space="preserve">Forum For Health Policy </t>
  </si>
  <si>
    <t xml:space="preserve">pts with special need for integrated care </t>
  </si>
  <si>
    <t>Status report on integrated care in Sweden, invluding suggestions and recommendations</t>
  </si>
  <si>
    <t>lists several good examples of integred care projects</t>
  </si>
  <si>
    <t>SE0035</t>
  </si>
  <si>
    <t>En samlad vårdprocess för kroniskt sjuka - vilka incitament och verktyg behövs?</t>
  </si>
  <si>
    <t>http://healthpolicy.se/wp-content/uploads/2016/07/Gran_Stenberg_integrerad_vrd.pdf</t>
  </si>
  <si>
    <t>www.vardanalys.se '</t>
  </si>
  <si>
    <t>chronic ill pts</t>
  </si>
  <si>
    <t xml:space="preserve">Analys of shared care interventions in a fragmented hospital and care system. The report provides a patient or user perspective on what shoul dbe the coordinated care pathways in Sweedish helath care system </t>
  </si>
  <si>
    <t>app 1 million chronic  ill pts</t>
  </si>
  <si>
    <t xml:space="preserve">  status report on integrated care in sweden and the way forward from a pt perspective</t>
  </si>
  <si>
    <t>SE0036</t>
  </si>
  <si>
    <t xml:space="preserve">Ett gemensamt ansvar om samverkan mellan rättspsykiatrisk vård och socialtjänst </t>
  </si>
  <si>
    <t>status report</t>
  </si>
  <si>
    <t>http://www.lansstyrelsen.se/vasternorrland/SiteCollectionDocuments/Sv/publikationer/rapporter/2008/2008-11-ett-gemensamt-ansvar.pdf</t>
  </si>
  <si>
    <t>helth and social care</t>
  </si>
  <si>
    <t xml:space="preserve">regionl: 3 municipalities and the regional clinic for judiciary psychiatry in Västernorrland. </t>
  </si>
  <si>
    <t xml:space="preserve">Länsstyrelsen och Socialstyrelsen </t>
  </si>
  <si>
    <t>3 municipalitiesSollefteå, Sundsvall, Härnös and regional Rättspsykiatriska clininc  in
Sundsvall, Västernorrland</t>
  </si>
  <si>
    <t xml:space="preserve">pts in psychriatic care based on court decisions </t>
  </si>
  <si>
    <t xml:space="preserve">Report based on control of how the collaboraton between psyciatric juridical system and the municipalities is functioning and identify recomendations for improvements 
förbättringsåtgärder. </t>
  </si>
  <si>
    <t>control report on the status of collaborateion between regional psychiatry and municipalities upon descharge of pts.</t>
  </si>
  <si>
    <t>SE0037</t>
  </si>
  <si>
    <t xml:space="preserve">Nisseprojektet i Malmö </t>
  </si>
  <si>
    <t>special hospital ward</t>
  </si>
  <si>
    <t>municipal care from one district in Malmø</t>
  </si>
  <si>
    <t>pts with genrale medcsl conditions or smaller ortopedc problems not requirong operation</t>
  </si>
  <si>
    <t xml:space="preserve"> a special war was established atthe hospital, and all pts from one district were allocated here. Special staff had close contact to municipal helath staff and the dischares were coordinated closely   </t>
  </si>
  <si>
    <t>no</t>
  </si>
  <si>
    <t>no extra ressoiurces</t>
  </si>
  <si>
    <t>district with 30.000 citizens</t>
  </si>
  <si>
    <t xml:space="preserve">thsi pilot ptoject has later been made a permament intervention covering all 300.000 malmø citizens </t>
  </si>
  <si>
    <t>FI0001</t>
  </si>
  <si>
    <t>Healt, social services and regional government reform</t>
  </si>
  <si>
    <t>Finland</t>
  </si>
  <si>
    <t>Policy; Strategy</t>
  </si>
  <si>
    <t>Information on and documents about the health, social services and regional reform in Finland
http://alueuudistus.fi/en/frontpage</t>
  </si>
  <si>
    <t>Health care, social care,health records, mental health</t>
  </si>
  <si>
    <t>Ministry of Social Affairs and Health</t>
  </si>
  <si>
    <t>Ministry of Finance, Municipalities, Counties (in the future)</t>
  </si>
  <si>
    <t xml:space="preserve">Social and health care of the entire population in a more customer-oriented, effective and cost-efficient and better coordinated way than before </t>
  </si>
  <si>
    <t>The entire population</t>
  </si>
  <si>
    <t xml:space="preserve">The services will be integrated in a customercentred way based on people’s needs. Basic services will be strengthened and information technology will be used more effectively than today.
</t>
  </si>
  <si>
    <t xml:space="preserve">In 2013, total expenditure on health and social services was estimated to be EUR 25.8 billion </t>
  </si>
  <si>
    <t>Responsibility for funding will be transferred to the central government</t>
  </si>
  <si>
    <t>The entire population (5,5 million)</t>
  </si>
  <si>
    <t xml:space="preserve">Full integration </t>
  </si>
  <si>
    <t>International expert panel pre-review of health and social care reform in Finland http://stm.fi/artikkeli/-/asset_publisher/kansainvalinen-arviointi-maakunta-sote-palvelujen-jarjestajana-on-hyva-ratkaisu?_101_INSTANCE_yr7QpNmlJmSj_languageId=en_US</t>
  </si>
  <si>
    <t>FI0002</t>
  </si>
  <si>
    <t xml:space="preserve">The South Karelia District of Social and Health Services (EKSOTE) </t>
  </si>
  <si>
    <t xml:space="preserve">Policy; Strategy; Organisation: Programme or model </t>
  </si>
  <si>
    <t>Information about Eksote 
http://www.eksote.fi/sites/eng/Sivut/default.aspx</t>
  </si>
  <si>
    <t>The South Karelia District of Social and Health Services (EKSOTE), a joint municipality authority of the South Karelia region, comprised of nine municipalities</t>
  </si>
  <si>
    <t>All health and social care in Eksote region: outpatient care, oral healthcare, mental healthcare and substance abuse services, laboratory and imaging examination services, medicinal care, rehabilitation services, hospital services, family services, social services for adults, special services for the disabled, and flexible services for the elderly that are adaptable to the needs and age structure of the population</t>
  </si>
  <si>
    <t>Al citizens in the region</t>
  </si>
  <si>
    <t>Eksote enters into service contracts with the participating municipalities and provides services for the residents. Conventional healthcare centres are replaced by wellbeing centres, which offer social and healthcare services based on the needs and age structure of the population of each service area. The Eksote network places a high priority on assessing service needs and on providing advisory and instructional services.  It also produces alternative forms of local services such as mobile and electronic services.</t>
  </si>
  <si>
    <t>About EUR 500 M</t>
  </si>
  <si>
    <t xml:space="preserve">Central government, municipalities </t>
  </si>
  <si>
    <t>132 000.</t>
  </si>
  <si>
    <t xml:space="preserve">Integration of Social and Health Care in the South Karelia, Finland
http://www.adjacentopenaccess.org/special-reports/integration-social-health-care-south-karelia-finland/20770/
Eksote, homepage 
http://www.eksote.fi/Sivut/default.aspx
</t>
  </si>
  <si>
    <t>FI0003</t>
  </si>
  <si>
    <t>A house for children and youth (EKSOTE)</t>
  </si>
  <si>
    <t>FI</t>
  </si>
  <si>
    <t>https://www.innokyla.fi/web/verstas2034019/etusivu/-/verstas/perustiedot</t>
  </si>
  <si>
    <t>social, health, mental</t>
  </si>
  <si>
    <t>Regional, federation of municipalities</t>
  </si>
  <si>
    <t xml:space="preserve">Completed </t>
  </si>
  <si>
    <t>The city of Lappeenranta</t>
  </si>
  <si>
    <t>Several municipalities</t>
  </si>
  <si>
    <t>Children, youth and families</t>
  </si>
  <si>
    <t>The house includes several family srvices under the same organisation.</t>
  </si>
  <si>
    <t>http://www.eksote.fi/toimipisteet/lasten-ja-nuorten-talot/Sivut/default.aspx</t>
  </si>
  <si>
    <t>FI0004</t>
  </si>
  <si>
    <t xml:space="preserve">The North Karelia District of Social and Health Services (Siun  sote) </t>
  </si>
  <si>
    <t xml:space="preserve">Finland </t>
  </si>
  <si>
    <t>Siun sote, homepage 
http://www.siunsote.fi/fi/web/guest/</t>
  </si>
  <si>
    <t>Health care, social care, health records, mental health</t>
  </si>
  <si>
    <t xml:space="preserve">The North Karelia District of Social and Health Services (Siun  sote), a joint municipality authority of the North Karelia region, comprised of  14 municipalities </t>
  </si>
  <si>
    <t>Statutory health and social care in Siun sote region</t>
  </si>
  <si>
    <t>All citizens in the region</t>
  </si>
  <si>
    <t xml:space="preserve"> Siun sote combines the social and health services of all 14 municipalities (contractual agreement) as well as the central hospital of North Carelia into one organization. There is a regional data-based information system on patients and regional treatment protocols. Social services are synchronized with the health services. </t>
  </si>
  <si>
    <t xml:space="preserve">About EUR 669 M </t>
  </si>
  <si>
    <t xml:space="preserve">SIUN SOTE: action model for service production structure in social and health care sectors
https://teamworker.ernact.eu/DocHandler.ashx?AID=5588
</t>
  </si>
  <si>
    <t>FI0005</t>
  </si>
  <si>
    <t xml:space="preserve">The South Savonia District of Social and Health Services (ESSOTE) </t>
  </si>
  <si>
    <t>Essote, homepage 
http://www.essote.fi/</t>
  </si>
  <si>
    <t xml:space="preserve">Health care, social care, health records, mental health, education </t>
  </si>
  <si>
    <t xml:space="preserve">The South Savonia District of Social and Health Services (ESSOTE), a joint municipality authority of the Southern Savonia region, comprised of  9 municipalities </t>
  </si>
  <si>
    <t xml:space="preserve">Statutory health and social care in  ESSOTE region </t>
  </si>
  <si>
    <t xml:space="preserve"> ESSOTE  combines the social and health services of 9 municipalities (contractual agreement). The main goal is the integration of social services, basic health services and specialised health services to create seamless client centered service chains and service models. Digital services will be available for clients and professionals. </t>
  </si>
  <si>
    <t>EUR 300 M</t>
  </si>
  <si>
    <t xml:space="preserve">Etelä-Savon uusi sote-palvelukonsepti - perusterveydenhuollon, sosiaalipalveluiden ja erikoissairaanhoidon integroitu toimintamalli
https://www.innokyla.fi/web/hanke916482/etusivu?p_p_id=projects_WAR_projectsportlet&amp;p_p_lifecycle=0&amp;p_p_state=normal&amp;p_p_mode=view&amp;p_p_col_id=column-1&amp;p_p_col_count=1&amp;_projects_WAR_projectsportlet_projectId=4353107&amp;_projects_WAR_projectsportlet_action=viewGoals
</t>
  </si>
  <si>
    <t>FI0006</t>
  </si>
  <si>
    <t>The Kainuu Social and Health Care Joint Authority (Kainuun sote) </t>
  </si>
  <si>
    <t>Kainuun sote, homepage 
http://sote.kainuu.fi/index.asp</t>
  </si>
  <si>
    <t xml:space="preserve">Health care, social care, mental health, </t>
  </si>
  <si>
    <t xml:space="preserve">The Kainuu Social and Health Care Joint Authority (Kainuun sote), a joint municipality authority of the Southern Savonia region, comprised of  7 municipalities </t>
  </si>
  <si>
    <t xml:space="preserve">Statutory health and social care in  Kainuu region </t>
  </si>
  <si>
    <t xml:space="preserve">Kainuun sote provides all social welfare and health care services except children’s day care for seven municipalities, providing also HR, financial and ict-services for member municipalities. E.g. all local services for children, young people and families with children, with the exception of day care, have been gathered together in the family centres. Maternity, child health and family planning clinics, family counselling, and social services for families with children can all be found on a one-stop-shop basis. </t>
  </si>
  <si>
    <t>EUR 330 M</t>
  </si>
  <si>
    <t>FI0007</t>
  </si>
  <si>
    <t xml:space="preserve">Programme to address reform in child and family services (LAPE) </t>
  </si>
  <si>
    <t>Policy; Strategy; Programme or model</t>
  </si>
  <si>
    <t>Project material 
http://stm.fi/lapsi-ja-perhepalvelut/materiaalit</t>
  </si>
  <si>
    <t xml:space="preserve">The Ministry of Social Affairs and Health (one of the Finnish Government's key projects) </t>
  </si>
  <si>
    <t xml:space="preserve">Municipalities: 19 regional  projects  </t>
  </si>
  <si>
    <t xml:space="preserve"> The wellbeing of all children and different types of families</t>
  </si>
  <si>
    <t>Children and families, no specific age groups</t>
  </si>
  <si>
    <t xml:space="preserve">All services for children, adolescents and families will be pooled into a set of child and familyoriented services. The focus is on preventive services and early support and care. A knowledge-based approach where child and family policies and services are being operated across administrative boundaries will be promoted. Low-threshold child, youth and family services that work seamlessly together will be introduced. Digitalisation, multiplex actors and partnerships with associations and parishes will also be taken into account. Support will be given to parenting, services for divorcing families will be enhanced and school and early childhood education will be strengthened. 
</t>
  </si>
  <si>
    <t xml:space="preserve">EUR 40 M for years 2016-2018 from the government mainly to be used for regional reform work
Mainly funded by the government, regional budgets vary </t>
  </si>
  <si>
    <t>Central government, municipalities</t>
  </si>
  <si>
    <t>Lapsi- ja perhepalveluiden muutosohjelma (procect plan) 
http://julkaisut.valtioneuvosto.fi/handle/10024/74904
LAPE-kärkihankkeessa rahoitettavat maakuntahankkeet (regional projects)
http://stm.fi/hankkeet/lapsi-ja-perhepalvelut/maakuntahankkeet1</t>
  </si>
  <si>
    <t>FI0008</t>
  </si>
  <si>
    <t>The older people family foster care model in the City of Tampere</t>
  </si>
  <si>
    <t>https://ec.europa.eu/eip/ageing/repository/older-people-family-foster-care-model-city-tampere-0_en</t>
  </si>
  <si>
    <t>Local - Tampere</t>
  </si>
  <si>
    <t>The City of Tampere</t>
  </si>
  <si>
    <t>Family foster care for older people is in the beginning in Finland. Elderly Foster Care homes are municipality licensed private homes that offer assisted living to those who require help with day to day activities but are not in need of full term nursing care. A family foster carer is paid to take in elderly people and provide them a home -- meals, laundry, a place to sleep, someone to talk to and watch over them. In the long-term (permanent) family foster care the older person moves permanently to live with the foster family. in the short-term (temporary) family foster care the older person spends short times at the family foster home e.g. during the permanent caregiver’s day off. Care at family carer´s home can be full-time (24/7) or part-time i.e. daycare. In the part-time family foster care an elderly person spends the daytime with the foster family. Family foster care of older people is arranged, supported and supervised by the municipality.</t>
  </si>
  <si>
    <t>FI0009</t>
  </si>
  <si>
    <t>The POTKU project (Potilas kuljettajan paikalle, Putting the Patient in the Driver's Seat)</t>
  </si>
  <si>
    <t>http://www.icare4eu.org/pdf/POTKU_Case_report.pdf</t>
  </si>
  <si>
    <t>National - involving five hospital districts in Middle Finland and covering 61 municipalities</t>
  </si>
  <si>
    <t>Several institutions</t>
  </si>
  <si>
    <t xml:space="preserve">The Finnish POTKU project (2010–2014) aimed at improving patient-centred care
by developing care for people with chronic illnesses.
 The POTKU project was targeted at all people with a chronic disease seeking care
from the local primary care health centres in the regions covered by the project. A
considerable part of them were people with multimorbidity.
 The POTKU project consisted of several sub-programmes in five hospital districts in
Middle Finland, covering 61 municipalities and about one million inhabitants. 420
health care professionals in local health centres were involved in care development
activities during the project. A slightly modified version of the Chronic Care Model
was used as a theoretical framework for development. </t>
  </si>
  <si>
    <t>Budget (POTKU I): EUR 6 M // Budget (POTKU II): EUR 4.4M</t>
  </si>
  <si>
    <t>FI0010</t>
  </si>
  <si>
    <t>Value based management in South Karelia Social and Healthcare District (EKSOTE)</t>
  </si>
  <si>
    <t>http://www.eksote.fi/sites/eng/Sivut/default.aspx</t>
  </si>
  <si>
    <t>FI0011</t>
  </si>
  <si>
    <t>Municipal experiments,  youth guarantee</t>
  </si>
  <si>
    <t>https://www.innokyla.fi/kuntakokeilut/nuorisotakuu</t>
  </si>
  <si>
    <t>Education, social care</t>
  </si>
  <si>
    <t>national, involving several municipalities and federations of municipalities</t>
  </si>
  <si>
    <t>Completed April 2017</t>
  </si>
  <si>
    <t>Ministry of Finance</t>
  </si>
  <si>
    <t>Youth under 25 years, and graduated under 30 years</t>
  </si>
  <si>
    <t>To experiment a model to offer to the under 30 years old youth a workplace, trainingplace, student place, rehabilitation palce or a workshop withn three months of unemployment; experimenting especially a one-stop shop "Ohjaamo" for counseling, informing and guiding the youth to the services</t>
  </si>
  <si>
    <t>http://vm.fi/kuntakokeilut</t>
  </si>
  <si>
    <t>FI0012</t>
  </si>
  <si>
    <t>ODA project (Self-care and digital services)</t>
  </si>
  <si>
    <t>http://www.espoo.fi/fi-FI/Sahkoinen_omahoito_mullistaa_sosiaali_ja%2884712%29</t>
  </si>
  <si>
    <t>The city of Espoo</t>
  </si>
  <si>
    <t>Several municipalities and fererations of municipalities</t>
  </si>
  <si>
    <t>Patients with chronic illneses</t>
  </si>
  <si>
    <t>Development of digital services for self-care and especially development of a common welfare plan</t>
  </si>
  <si>
    <t>FI0013</t>
  </si>
  <si>
    <t>Tesoma welfare centre</t>
  </si>
  <si>
    <t>http://omatesoma.fi/</t>
  </si>
  <si>
    <t>social, health, welfare</t>
  </si>
  <si>
    <t>The city of Tampere</t>
  </si>
  <si>
    <t>Third and private sector companies</t>
  </si>
  <si>
    <t>Several</t>
  </si>
  <si>
    <t>All the age groups</t>
  </si>
  <si>
    <t>A welfare centre in the Tesoma area in Tampere, includes social, helath and welfare services, allianece model</t>
  </si>
  <si>
    <t>https://www.innokyla.fi/web/tyotila1906666</t>
  </si>
  <si>
    <t>FI0014</t>
  </si>
  <si>
    <t>"Paremi arki" project (Better everyday, National Kaste project)</t>
  </si>
  <si>
    <t>http://www.parempiarki.fi/</t>
  </si>
  <si>
    <t>Etelä pohjanmaa hospital district</t>
  </si>
  <si>
    <t>61 municipalities, 6 provinces</t>
  </si>
  <si>
    <t xml:space="preserve">People who live at home and use several social and health care services </t>
  </si>
  <si>
    <t>A project where service integration is developed between social care, primary health care and special health care</t>
  </si>
  <si>
    <t>National, regional, local</t>
  </si>
  <si>
    <t>https://www.innokyla.fi/web/hanke1911098</t>
  </si>
  <si>
    <t>FI0015</t>
  </si>
  <si>
    <t>Those who need plenty of support - those who use several services (National Kaste project)</t>
  </si>
  <si>
    <t>http://www.sosiaalikollega.fi/hankkeet/paljon-tukea-tarvitsevat/hankeinfo/ptt_tiedote_01_2017</t>
  </si>
  <si>
    <t>Kolpeneen palvelukeskuksen kuntayhtymä (Feredation of municipalities)</t>
  </si>
  <si>
    <t>Several municiplaities and provences</t>
  </si>
  <si>
    <t>People who need plenty of support and use several social and health care services</t>
  </si>
  <si>
    <t>http://www.sosiaalikollega.fi/hankkeet/paljon-tukea-tarvitsevat</t>
  </si>
  <si>
    <t>FI0016</t>
  </si>
  <si>
    <t>Social and health care in the middle of Finland (Keski-Suomen sote, National Kaste project)</t>
  </si>
  <si>
    <t>https://www.innokyla.fi/web/hanke830854/etusivu?p_p_id=projects_WAR_projectsportlet&amp;p_p_lifecycle=0&amp;p_p_state=normal&amp;p_p_mode=view&amp;p_p_col_id=column-1&amp;p_p_col_count=1&amp;_projects_WAR_projectsportlet_projectId=4579445&amp;_projects_WAR_projectsportlet_action=viewGeneral</t>
  </si>
  <si>
    <t>Social, health</t>
  </si>
  <si>
    <t>The city of Jyväskylä</t>
  </si>
  <si>
    <t>All the municipalities of the hospital dsitrict..</t>
  </si>
  <si>
    <t>Integrated care models for social care, primary health care and special health care</t>
  </si>
  <si>
    <t>Nationa, regional, local</t>
  </si>
  <si>
    <t>Several new models developed</t>
  </si>
  <si>
    <t>DK0001</t>
  </si>
  <si>
    <t>Integrated Care Odense</t>
  </si>
  <si>
    <t>DK</t>
  </si>
  <si>
    <t>http://www.integratedcare.dk/topmenu/projektet</t>
  </si>
  <si>
    <t>Regional - Odense</t>
  </si>
  <si>
    <t>Odense kommune</t>
  </si>
  <si>
    <t>A full list of partners can be found at: http://www.integratedcare.dk/topmenu/projektet/projektdeltagere</t>
  </si>
  <si>
    <t>Two target groups: elderly medical patients and people with stress, anxiety and depression</t>
  </si>
  <si>
    <t>Cooperation in Integrated Care is anchored around a decentralised cooperation model: occupational professionals from municipalities and hospital GPs are organised in cross-sectoral teams, which are accountable for a coordinated and coherent acton for the most vulnerable citizens.</t>
  </si>
  <si>
    <t>DK0002</t>
  </si>
  <si>
    <t>MedCom</t>
  </si>
  <si>
    <t>http://medcom.dk/medcom-in-english/about-medcom</t>
  </si>
  <si>
    <t>The Ministry of Health</t>
  </si>
  <si>
    <t>Medcom's role is to contribute to the development, testing, dissemination and quality assurance of electronic communication and information in the healthcare sector in order to support excellent continuity of care. Medcom is thus developping standards and profiles regarding exchange of healthcare related data throughout the entire Danish healthcare sector. Moreover, it supervises and monitors the national technical and organisational implementation of these standards / profiles.</t>
  </si>
  <si>
    <t>The ministry of health, Danish Regions and Local Government Denmark</t>
  </si>
  <si>
    <t>DK0003</t>
  </si>
  <si>
    <t>Life Long Living</t>
  </si>
  <si>
    <t>http://www.fredericia.dk/LMIEL/Sider/About-the-project.aspx</t>
  </si>
  <si>
    <t>Regional - Fredericia</t>
  </si>
  <si>
    <t>Pleje og Sundhedsafdelingen; Fredericia Kommune (The Health and Care Department; Municipality of Fredericia)</t>
  </si>
  <si>
    <t>“Life Long Living” is a new model of interaction between the municipality and the elderly citizen who request practical or personal care and assistance. The objective is to maintain physical, social and cognitive abilities in order to postpone age-related weakening, and maintain independent living as long as possible.</t>
  </si>
  <si>
    <t>More information can be found at: https://www.fredericia.dk/LMIEL/presserum/Documents/Life%20Long%20Living%20Fredericia%20dk%20EY2012%20award_16%2009%2012.pdf</t>
  </si>
  <si>
    <t>DK0004</t>
  </si>
  <si>
    <t>SAM:BO Cooperation of care pathways in the Region of Southern Denmark</t>
  </si>
  <si>
    <t>http://publications.jrc.ec.europa.eu/repository/bitstream/JRC94488/jrc94488.pdf</t>
  </si>
  <si>
    <t>National, but more focussed on Southern Denmark</t>
  </si>
  <si>
    <t>Currently available for patients suffering from CVD, but will be further rolled out for COPD, diabetes, and cancer patients</t>
  </si>
  <si>
    <t xml:space="preserve">Cooperation on care pathways between GPs, local authorities and hospitals. 
Backed up by a Shared Care Portal as a tool in the treatment of the complex chronically ill patients.
Currently available for patients suffering from CVD, but will be rolled out to include COPD, diabetes, and cancer.
</t>
  </si>
  <si>
    <t>Potentially 1.2 M (the population of Southern Denmark)</t>
  </si>
  <si>
    <t>More information can be found at: http://publications.jrc.ec.europa.eu/repository/bitstream/JRC94488/jrc94488.pdf</t>
  </si>
  <si>
    <t>DK0005</t>
  </si>
  <si>
    <t>Clinic for Multimorbidity and Polypharmacy</t>
  </si>
  <si>
    <t>http://www.icare4eu.org/pdf/Case_report_Clinic%20Silkeborg_final.pdf</t>
  </si>
  <si>
    <t>Regional - Central Denmark Region (city of Silkeborg)</t>
  </si>
  <si>
    <t>Diagnostic Centre of the Silkeborg Regional Hospital</t>
  </si>
  <si>
    <t xml:space="preserve">The CMP organises comprehensive integrated care services to patients with
multiple diseases, using a holistic approach to patient care.
 Their guiding aim is to support GPs (General Practitioners) with the care of
multimorbid patients.
 The multidisciplinary clinic offers a same-day service, where multimorbid,
polypharmacy patients receive a comprehensive assessment of their
disease status, including a review of their medication plan and follow-up
recommendations.
 A multidisciplinary team, consisting of a medical doctor, nurse, pharmacist,
physiotherapist, occupational therapist and relevant specialists, including a
psychiatrist, is involved in the one-day assessment of the patient. </t>
  </si>
  <si>
    <t>Budget: 1 M DKK / year</t>
  </si>
  <si>
    <t>DK0006</t>
  </si>
  <si>
    <t>Preventing Multimorbidity - Healthier life in social psychiatry</t>
  </si>
  <si>
    <t>http://www.folkesundhedsdage.dk/media/PW_5_Multisygdom_forebyggelse_i_socialpsykiatr.pdf</t>
  </si>
  <si>
    <t>Local, 4 municipalities: Randers, Syddjurs, Holstebro, Herning</t>
  </si>
  <si>
    <t>Region Midt Jylland</t>
  </si>
  <si>
    <t>CFK</t>
  </si>
  <si>
    <t>Mentally ill patients  in social psychiatry</t>
  </si>
  <si>
    <t xml:space="preserve">This project aims to promote health among mentally ill patients in social psycriatry. Aditionally it aims to prevent development of chronic diseases. 
The four included Socail psychiatric housings offer better conditions to create a healthy life style. including areas to be active, limited possibility to smoke, healty food etc. During the intervention the staff participate in courses about implementing locale "helathpackages". </t>
  </si>
  <si>
    <t>DK0007</t>
  </si>
  <si>
    <t>Deveoplement of disease management programmes for the most
common multimorbidities</t>
  </si>
  <si>
    <t>https://www.regionh.dk/udsatteborgere/projekter/projekter-fase-2/Documents/K%20-%20Projektbeskrivelse%20-%20Rehabilitering%20for%20mennesker%20med%20samtidig%20forekomst%20af%20flere%20kroniske%20sygdomme.pdf</t>
  </si>
  <si>
    <t>Local. Cooperation beteween: Bispebjerg Hospital, helath management, Copenhage municipal and GP</t>
  </si>
  <si>
    <t>Implemented</t>
  </si>
  <si>
    <t>Capital Region</t>
  </si>
  <si>
    <t>16+ years old</t>
  </si>
  <si>
    <t xml:space="preserve">The aim of this project is to develop some tools to make the cooperation between health organizationsions better, and to develop effective treatment- and rehabilization progress targeted patients with multimorbidity. Furthermore, the aim is to ensure high quality across sectors and make a coordinated progress for the patients. 
    </t>
  </si>
  <si>
    <t>Aprox. 4,5 M DKK</t>
  </si>
  <si>
    <t>Local/regional</t>
  </si>
  <si>
    <t>340.000 citizen with multiple diseases</t>
  </si>
  <si>
    <t>DK0008</t>
  </si>
  <si>
    <t>Skaevinge</t>
  </si>
  <si>
    <t>https://www2.rcn.org.uk/__data/assets/pdf_file/0008/455633/Hilarys_Paper.pdf</t>
  </si>
  <si>
    <t>Local - Skaevinge</t>
  </si>
  <si>
    <t>Bauneparken Health Centre</t>
  </si>
  <si>
    <t>Focus on well-being of elderly people</t>
  </si>
  <si>
    <t>The rural municipality of Skævinge adopted an integrated health and social care service in
the mid-1980s, one of the first to do so (Stuart and Weinrich, 2001). Services are provided
from the Bauneparken Health Centre, which also has supported accommodation for elderly
residents unable to continue living in their own homes. The scheme employs 136 people
from 13 different professional groups and provides a single entry point to health and social
care services. The PROCARE study describes improvements in the well-being of elderly
people in Skævinge following the start of the new approach. Expenditure on services 
10
decreased despite an increase in the elderly population, an outcome presumed to result
from the preventive focus of the scheme. There is no waiting list for supported living
apartments in the Bauneparken Health Centre, no delayed discharge and the used of
intermediate care has reduced hospital admissions by 30 to 40 per cent (Billings and
Leichsenring, 2005).</t>
  </si>
  <si>
    <t>DK0009</t>
  </si>
  <si>
    <t>Telerehabilitation to reduce hospitalization of patients with COPD in Denmark</t>
  </si>
  <si>
    <t>health and social care</t>
  </si>
  <si>
    <t>WHO</t>
  </si>
  <si>
    <t>patients with COPD</t>
  </si>
  <si>
    <t xml:space="preserve">The objective of this project was to reduce hospital readmissions for patients with COPD by promoting home-based rehabilitation. The project is a collaboration between patients, health providers, researchers and private technology companies. The patients participating in the study were required to self-manage their disease at home for four months using telemedicine services. 
Results from the study provided the necessary evidence to scale up the study in more areas across Denmark. </t>
  </si>
  <si>
    <t>DK0010</t>
  </si>
  <si>
    <t>Evaluering af indsats for forløbskoordination. Midtvejsrapport - Status for regionale og kommunale aktiviteter og resultater</t>
  </si>
  <si>
    <t xml:space="preserve">Strategy (intervention) </t>
  </si>
  <si>
    <t>www.kora.dk</t>
  </si>
  <si>
    <t>finaLISED</t>
  </si>
  <si>
    <t>Commissioned by National Board of heltha (Sundhedsstyrelsen)</t>
  </si>
  <si>
    <t xml:space="preserve">all helath actors </t>
  </si>
  <si>
    <t xml:space="preserve">elderly medical pts </t>
  </si>
  <si>
    <t xml:space="preserve">elderly </t>
  </si>
  <si>
    <t xml:space="preserve">Commissioned evaluation of the municiaplities and regions implementation of shared care and care pathsways for the eldery patients </t>
  </si>
  <si>
    <t>National fund (satspuljen) for 2012-2015 has 200,4 mio. dkr. to a national action plan on the elderly medical patient. Half of the ressources are targetted initiativ #. 2.2.9 Common regionale-municipal case management functions for particular weak elderly  medicinske patienter.</t>
  </si>
  <si>
    <t>all weak elderly patients</t>
  </si>
  <si>
    <t>Y (?)</t>
  </si>
  <si>
    <t>?</t>
  </si>
  <si>
    <t>DK0011</t>
  </si>
  <si>
    <t>Forløbskoordination og diagnoserettede tilbud til borgere med KOL, hjertesygdom og type 2-diabetes i Slagelse Kommune 2010-2012</t>
  </si>
  <si>
    <t xml:space="preserve">Municipality Slagelse </t>
  </si>
  <si>
    <t>hospital, GPs, municipality</t>
  </si>
  <si>
    <t>pts with KOL, heart diseasess, diabetes II</t>
  </si>
  <si>
    <t xml:space="preserve">evaluation of the municipal inititive on shared care rehailitation pathways </t>
  </si>
  <si>
    <t xml:space="preserve">Y </t>
  </si>
  <si>
    <t>DK0012</t>
  </si>
  <si>
    <t>Forløbskoordination for patienter med kronisk sygdom</t>
  </si>
  <si>
    <t xml:space="preserve">model </t>
  </si>
  <si>
    <t>ww.kora.dk</t>
  </si>
  <si>
    <t>Region Southern denamrk</t>
  </si>
  <si>
    <t>hospitals, municipalities, GPs</t>
  </si>
  <si>
    <t>rehabilitation of pts chronic illness</t>
  </si>
  <si>
    <t>allll ages</t>
  </si>
  <si>
    <t xml:space="preserve">evaluation of the regional development of path care ways across sectors </t>
  </si>
  <si>
    <t xml:space="preserve">linkage </t>
  </si>
  <si>
    <t>DK0013</t>
  </si>
  <si>
    <t xml:space="preserve">forløbskoordinator under konstruktion - et studie af, hvordan koordination udfoldes i parksis </t>
  </si>
  <si>
    <t xml:space="preserve">project </t>
  </si>
  <si>
    <t>AKF, Anvendt KommunalForskning''</t>
  </si>
  <si>
    <t>Nybporg Municiaplity</t>
  </si>
  <si>
    <t xml:space="preserve"> chronical ill heart pts </t>
  </si>
  <si>
    <t xml:space="preserve">Thesis project evaluation of coodinator function in Nyborg Municipality heartpats  rehabilitation programme </t>
  </si>
  <si>
    <t>DK0014</t>
  </si>
  <si>
    <t>Forløbskoordination på kronikerområdet - Hvad skal der til i i praksis?</t>
  </si>
  <si>
    <t xml:space="preserve">programme </t>
  </si>
  <si>
    <t xml:space="preserve">all helath care </t>
  </si>
  <si>
    <t>pts with chronic illmnesses</t>
  </si>
  <si>
    <t>Summary of the status in DK og implem,enting coordinsted pth pathways</t>
  </si>
  <si>
    <t xml:space="preserve"> FOFOKUS (Forum for Kvalitet og Udvikling i offentlig Service) &amp; Dansk Sundhedsinstitut.</t>
  </si>
  <si>
    <t>DK0015</t>
  </si>
  <si>
    <t>Integrated care-modellen - indsatsen målrettet stress, angst og depressionsramte</t>
  </si>
  <si>
    <t>Integrated Care-model – intervention targetted stress, angst and depressed pts. Www.kora.dk</t>
  </si>
  <si>
    <t>comlpeted</t>
  </si>
  <si>
    <t>Odense Municipality, Southern denm,ark Region Syddanmark, national GP Organisation</t>
  </si>
  <si>
    <t>elder weak pts, pts with stress, angst and depression</t>
  </si>
  <si>
    <t>Midterm evaluation of collaboration on the deveæopment and testing of integreret care</t>
  </si>
  <si>
    <t>DK0016</t>
  </si>
  <si>
    <t xml:space="preserve">Integrated care-modellen - indsatsen målrettet ældre medicinske patienter   </t>
  </si>
  <si>
    <t>Integrated care model targetting elderly medical pats</t>
  </si>
  <si>
    <t xml:space="preserve">regionl </t>
  </si>
  <si>
    <t>onging</t>
  </si>
  <si>
    <t xml:space="preserve">Municipality Odense, Region Southern denmark, national  GP Organisation </t>
  </si>
  <si>
    <t xml:space="preserve">GPs, nurses, social workers, pharmacists etc </t>
  </si>
  <si>
    <t>elderly medical weak pts.</t>
  </si>
  <si>
    <t>Partial evaluation of Intefgrated Care model implementation</t>
  </si>
  <si>
    <t>DK0017</t>
  </si>
  <si>
    <t xml:space="preserve">opfølgende hjemmebesøg i regionhovedstaden </t>
  </si>
  <si>
    <t>cross sectors - follow-up visits after hospitalization for weak olde rpats.</t>
  </si>
  <si>
    <t>Capital region</t>
  </si>
  <si>
    <t>hospitals, mumicipalities, GPs</t>
  </si>
  <si>
    <t>weak elderly pts, just released from hospitalization</t>
  </si>
  <si>
    <t xml:space="preserve">evaluation of implementation of cross sectoral follow-up visist in the homes of elderly ots. </t>
  </si>
  <si>
    <t>NA</t>
  </si>
  <si>
    <t>Dk0018</t>
  </si>
  <si>
    <t>Evaluering af Region Hovedstadens implementering af forløbsprogram for lænderyglidelser</t>
  </si>
  <si>
    <t>fongoing intervention</t>
  </si>
  <si>
    <t>commissioned by Capital Region</t>
  </si>
  <si>
    <t>KORA</t>
  </si>
  <si>
    <t>pts lower back pain</t>
  </si>
  <si>
    <t>evaluation of the status of impelemnetation of the care pathway programme and on how the collaborations unfolds today</t>
  </si>
  <si>
    <t>Capital Regionl patient lower back pain</t>
  </si>
  <si>
    <t>DK0019</t>
  </si>
  <si>
    <t>Organisation der samarbejder på det psykiatriske område og sociale område</t>
  </si>
  <si>
    <t xml:space="preserve">Linkage </t>
  </si>
  <si>
    <t>DK0020</t>
  </si>
  <si>
    <t>Evaluering af Region Hovedstadens implementering af forløbsprogram for hjerte-kar-sygdomme</t>
  </si>
  <si>
    <t>evaluation of rehabilitation of heart patients</t>
  </si>
  <si>
    <t xml:space="preserve"> heart patients</t>
  </si>
  <si>
    <t>DK0021</t>
  </si>
  <si>
    <t>Sammenhæng i tværsektorielle KOL-forløb</t>
  </si>
  <si>
    <t>Dk0022</t>
  </si>
  <si>
    <t>Status for Region Hovedstadens forløbsprogrammer for kronisk obstruktiv lungesydom (KOL) og type 2-diabetes</t>
  </si>
  <si>
    <t>www.KORA.dk</t>
  </si>
  <si>
    <t xml:space="preserve">integrated care pathways </t>
  </si>
  <si>
    <t>capital region</t>
  </si>
  <si>
    <t>ongong</t>
  </si>
  <si>
    <t xml:space="preserve">capital region health </t>
  </si>
  <si>
    <t>Captal region, municipalities, GPs</t>
  </si>
  <si>
    <t>chronic ill pats (KOL and Diabete II)</t>
  </si>
  <si>
    <t xml:space="preserve">commisioned evlauation on the ststus of Capital regions programme opf integrated care for chronic patients  </t>
  </si>
  <si>
    <t xml:space="preserve">National funds for treatment of chronic pats. via Capital region </t>
  </si>
  <si>
    <t>all pts with chronic iconditions in capital region</t>
  </si>
  <si>
    <t>DK0023</t>
  </si>
  <si>
    <t xml:space="preserve">Tværsektoriel forløbskoordinator kan mindske frafald fra hjerterehabiliteringsprogram </t>
  </si>
  <si>
    <t>Ugeskrift for Læger (no access)</t>
  </si>
  <si>
    <t>DK0024</t>
  </si>
  <si>
    <t>Evaluering af samarbejdsmodel omkring børn med handicappet cerebral parese</t>
  </si>
  <si>
    <t>KDBrorgholt_Hjarlsbech_rasmussen&amp;Brønnum2016.pdf</t>
  </si>
  <si>
    <t>sociel and helath care</t>
  </si>
  <si>
    <t>Helene Elsass Center</t>
  </si>
  <si>
    <t>Municipalities and hospitals in Region Midtjylland, Herning Municipality &amp; Regionalhospitalet in Herning; Region South Denmark, Odense Municipality &amp; Odense University Hosop; capital Region, Municipalities Furesø, Lyngby-Taarbæk &amp; Gentofte and Herlev Hospi-tal and Hillerød Hospital.</t>
  </si>
  <si>
    <t>families with a child with cerebral parese.</t>
  </si>
  <si>
    <t>children 0-9 years (and families)</t>
  </si>
  <si>
    <t xml:space="preserve">Evaluation of a quality improvement project/intervention model, which supports knowledge about and coordination of the care for children aged 0-9 y with cerebral parese. </t>
  </si>
  <si>
    <t>DK0025</t>
  </si>
  <si>
    <t xml:space="preserve">Tværsektorielt samarbejde omkring mennesker med ikke-psykotisk sindslidelse og misbrug </t>
  </si>
  <si>
    <t>Region Hovedstadens Psykiatri (Capital region Psyciatric dep.)</t>
  </si>
  <si>
    <t>Psykiatrisk Center Glostrup, Municipality Glostrup, GPs</t>
  </si>
  <si>
    <t>duble diagnose psykiatric patients (drug use and psychological illness)</t>
  </si>
  <si>
    <t>Evaæuation of implementation of new regional double diagnose (DD) clinic based on integral collaboration between addiction care centers and Psykiatrisk Center Glostrup</t>
  </si>
  <si>
    <t>DK0026</t>
  </si>
  <si>
    <t>Samarbejdet med almen praksis: Diabetes 2 patienter</t>
  </si>
  <si>
    <t>DKGjessing2015.pdf</t>
  </si>
  <si>
    <t>Diabetes ambulatory Fred ericia Hospital and Middelfart and Fredericia municipalities</t>
  </si>
  <si>
    <t>GPs</t>
  </si>
  <si>
    <t>Diabetes-2</t>
  </si>
  <si>
    <t>1) establish cohenrent patient education for diabetes-2 patients across Fred ericia Hosp og Middelfart og Fredericia municiaplities,  2) strengthen collaboration with GPs in Middelfart &amp; Fredericia Municipalities, and 3) map need for communication and knowldge sharing
mellem sek torerne sygehus, almen praksis og kommuner og implementere disse i
patientforløbene.</t>
  </si>
  <si>
    <t>Ministry of Health, DK</t>
  </si>
  <si>
    <t>DK0027</t>
  </si>
  <si>
    <t>forløbskoordination af det tværsektorielle rehabiliteringsforløb for patienter med
iskæmisk hjertesygdom,</t>
  </si>
  <si>
    <t>DKHansen2014.pdf</t>
  </si>
  <si>
    <t>Region South Denmark, KORA</t>
  </si>
  <si>
    <t>Heart disease department, Hospital Lillebælt, Vejle Hospital</t>
  </si>
  <si>
    <t xml:space="preserve">iscemia heartdisease </t>
  </si>
  <si>
    <t>develop the framwrok for a central care managemtn functioncoordinating across all people engaged in heart rehabilitation</t>
  </si>
  <si>
    <t>Government Cronic patient grant</t>
  </si>
  <si>
    <t>300 pts/year</t>
  </si>
  <si>
    <t>DK0028</t>
  </si>
  <si>
    <t>TVÆRSEKTORIELT SAMARBEJDE MELLEM ALMEN PRAKSIS
OG HOSPITAL - SHARED CARE BELYST VED
ANTIKOAGULANSBEHANDLING SOM EKSEMPEL</t>
  </si>
  <si>
    <t>DKHolm2006.pdf</t>
  </si>
  <si>
    <t>GPs in Århus and Medical-cardiological Dep. Århus regional Hospital</t>
  </si>
  <si>
    <t>patients in anti-coagualiton treatment</t>
  </si>
  <si>
    <t>shared care across sectors on the treatment</t>
  </si>
  <si>
    <t>a medical technological asessment of shared vare model</t>
  </si>
  <si>
    <t>DK0029</t>
  </si>
  <si>
    <t>Samarbejdsaftale mellem kommuner og region
om borger/patientforløb i Region Syddanmark</t>
  </si>
  <si>
    <t>DK'</t>
  </si>
  <si>
    <t xml:space="preserve">Strategy </t>
  </si>
  <si>
    <t>Dkregion_syddanmark.pdf</t>
  </si>
  <si>
    <t>ongoing (agreement)</t>
  </si>
  <si>
    <t>All helath sectors in Region South Denmark</t>
  </si>
  <si>
    <t>GPs, municipalities, hospitals</t>
  </si>
  <si>
    <t>all somatiske patients</t>
  </si>
  <si>
    <t>All ages</t>
  </si>
  <si>
    <t>Agreemtn describing patient pathways requiring cross sectoral collaboration, commmunication patientinformation and monitoring of quality - in particular with focus on the transition between sectors</t>
  </si>
  <si>
    <t xml:space="preserve">regional agreement of collboration  </t>
  </si>
  <si>
    <t>DK0030</t>
  </si>
  <si>
    <t>Anbefalinger for tværsektorielle forløb
for mennesker med
kroniske lænderygsmerter</t>
  </si>
  <si>
    <t>DKSST2017.pdf</t>
  </si>
  <si>
    <t>ongoing (recommendations)</t>
  </si>
  <si>
    <t>national helath system</t>
  </si>
  <si>
    <t xml:space="preserve">national Board of health </t>
  </si>
  <si>
    <t xml:space="preserve">all people with chronic lowerback pains </t>
  </si>
  <si>
    <t xml:space="preserve">recommendations for cross sectoral interventions for people with crohnic lower back pain to enhance the quality of prevention, interventin and treatment  </t>
  </si>
  <si>
    <t>Potentially 5 million (the population of DK)</t>
  </si>
  <si>
    <t>national level recommendations</t>
  </si>
  <si>
    <t>IS0001</t>
  </si>
  <si>
    <t>Lungrehabiltering</t>
  </si>
  <si>
    <t>IS</t>
  </si>
  <si>
    <t>still ongoing</t>
  </si>
  <si>
    <t>Reykjalundur</t>
  </si>
  <si>
    <t>No, take referrals from primary care and specialty care outside</t>
  </si>
  <si>
    <t>focus on lung disease, but also actually on serveral other condiditons</t>
  </si>
  <si>
    <t>middle age+</t>
  </si>
  <si>
    <t>multidiciplinary</t>
  </si>
  <si>
    <t>Not available</t>
  </si>
  <si>
    <t>funded by state</t>
  </si>
  <si>
    <t>people with severe lung disease out of the total population</t>
  </si>
  <si>
    <t>I look at this as a vertically linked service. It is a stand alone but accessable for referring organizations a the hospital, speicalty and primary care service.</t>
  </si>
  <si>
    <t>IS0002</t>
  </si>
  <si>
    <t>Pain, fibromyalgia and arthritis program</t>
  </si>
  <si>
    <t>Private Multidiciplinary Specialty Service</t>
  </si>
  <si>
    <t>as stated in title</t>
  </si>
  <si>
    <t>sick funds of labor organizations and private</t>
  </si>
  <si>
    <t>people with the condition out of the people in the capital area; about 190.000</t>
  </si>
  <si>
    <t>Stand alone, private initiative, so not formally integrated</t>
  </si>
  <si>
    <t>IS0003</t>
  </si>
  <si>
    <t>Heilsuborg obesity and lifestyle changes</t>
  </si>
  <si>
    <t xml:space="preserve">Obesity  </t>
  </si>
  <si>
    <t>private + probably by the sick funds of labor organizations</t>
  </si>
  <si>
    <t>IS0004</t>
  </si>
  <si>
    <t>Back- and Neck programme of The Spinal Unit at St. Franciscus'
Hospital</t>
  </si>
  <si>
    <t>St. Josepf´s Hospital, Stykkishólmur, Iceland</t>
  </si>
  <si>
    <t>fuded by state</t>
  </si>
  <si>
    <t>People with back- and neck probelems out of the total population</t>
  </si>
  <si>
    <t>IS0005</t>
  </si>
  <si>
    <t>Unlocking the full potential of Landspitali University Hospital</t>
  </si>
  <si>
    <t>suggested strategy and policy</t>
  </si>
  <si>
    <t>https://www.velferdarraduneyti.is/media/skyrslur2016/Lykill-ad-fullnytingu-taekifaera-Landspitalansb.pdf</t>
  </si>
  <si>
    <t>Hospital, Specialty Care, Aging Care, Primary care</t>
  </si>
  <si>
    <t>Proposal, not begun</t>
  </si>
  <si>
    <t>Landpsitali University Hospital</t>
  </si>
  <si>
    <t>yes, see care components</t>
  </si>
  <si>
    <t>multiple</t>
  </si>
  <si>
    <t>wide</t>
  </si>
  <si>
    <t>Not delineated</t>
  </si>
  <si>
    <t>This is a report on the University Hospital from Sept 2016 and suggestion on how to move forward</t>
  </si>
  <si>
    <t>IS0006</t>
  </si>
  <si>
    <t>Strengthening diabetes service delivery at the primary care level in Iceland</t>
  </si>
  <si>
    <t>http://www.integratedcare4people.org/practices/333/strengthening-diabetes-service-delivery-at-the-primary-care-level-in-iceland/</t>
  </si>
  <si>
    <t>Primary Health Care</t>
  </si>
  <si>
    <t>WHO collaborative</t>
  </si>
  <si>
    <t>DM type 2</t>
  </si>
  <si>
    <t>see web page</t>
  </si>
  <si>
    <t>PVJ: the DM specialty clinic at Landspitali has then also been linked with some Primary Care Centers</t>
  </si>
  <si>
    <t>IS0007</t>
  </si>
  <si>
    <t>e-health Iceland</t>
  </si>
  <si>
    <t>http://ehealth-strategies.eu/database/documents/Iceland_CountryBrief_eHS_FinalEdit.pdf /     http://www.landlaeknir.is/servlet/file/store93/item28955/National_eHealth_Strategies_January_2016_final.pdf</t>
  </si>
  <si>
    <t>Primary Health Care and Hospital Care</t>
  </si>
  <si>
    <t>Director Genearl of Health Care</t>
  </si>
  <si>
    <t>see report</t>
  </si>
  <si>
    <t>Total population, 330.000</t>
  </si>
  <si>
    <t>This is a work in progress as described in the document covering 2016-20. It covers national E health record, National Pharmaceuticals Database and Medication Management System,The HealthNet Hekla (covering linkaged between stakeholders, radiology and laboratory services, and Vera: allowing health consumers contact with all service providers, ie hospitals, primary health care and specialty services</t>
  </si>
  <si>
    <t>IS0008</t>
  </si>
  <si>
    <t>home health care in Reykjavik</t>
  </si>
  <si>
    <t>Is</t>
  </si>
  <si>
    <t>http://www.kuleuven.be/lucas/pub/publi_upload/2014_D4.1_IBenC_KU_Leuven.pdf and http://hjukrun.is/library/Skrar/Timarit/Timarit-2014/2-tbl-2014/Samthaetting.pdf</t>
  </si>
  <si>
    <t>Ministry of Health and Reykjavik municipality Social Service</t>
  </si>
  <si>
    <t>Home Nursing Care from the Primary Health Service</t>
  </si>
  <si>
    <t>Multimorbidity and Functional impairement</t>
  </si>
  <si>
    <t>combined  health and social care under same management</t>
  </si>
  <si>
    <t>funded by state and municipality</t>
  </si>
  <si>
    <t>People in need out of inhabidatns in Reykjavik proper; 122.500</t>
  </si>
  <si>
    <t>full integration of nurses and the social service</t>
  </si>
  <si>
    <t>There is full integration between nursing and social home care but it does not include other professional groups</t>
  </si>
  <si>
    <t>IS0009</t>
  </si>
  <si>
    <t>Joint Action on Chronic Diseases</t>
  </si>
  <si>
    <t>http://chrodis.eu/wp-content/uploads/2014/10/JA-CHRODIS_Iceland-country-review-in-the-field-of-health-promtion-and-primary-prevention.pdf</t>
  </si>
  <si>
    <t xml:space="preserve">national </t>
  </si>
  <si>
    <t>Icelandic Government; ministry of Health</t>
  </si>
  <si>
    <t>Multiple</t>
  </si>
  <si>
    <t>This is an overview at the national level for prevention of chronic diseases. As such it is good to get an understanding of the Icelandic situation, ie a refernce work.</t>
  </si>
  <si>
    <t>IS0010</t>
  </si>
  <si>
    <t>Communicable Disease Control</t>
  </si>
  <si>
    <t>organization</t>
  </si>
  <si>
    <t>http://www.vhpb.org/files/html/Meetings_and_publications/Presentations/COPS27.pdf</t>
  </si>
  <si>
    <t>Director of Health Care in Iceland, Centre for Health Security and Infectious Disease Control</t>
  </si>
  <si>
    <t>infectious disease</t>
  </si>
  <si>
    <t>Documents and coordinates everything around serious infectious diseases</t>
  </si>
  <si>
    <t>IS0011</t>
  </si>
  <si>
    <t xml:space="preserve">Palliative Care </t>
  </si>
  <si>
    <t>http://www.euro.who.int/__data/assets/pdf_file/0018/271017/Iceland-HiT-web.pdf  see page 119</t>
  </si>
  <si>
    <t>Landpsitali University Hospital palliative care unit</t>
  </si>
  <si>
    <t xml:space="preserve">palliative home care service and primary home health care </t>
  </si>
  <si>
    <t>Malignant disease</t>
  </si>
  <si>
    <t>see report on page 119-121</t>
  </si>
  <si>
    <t>People with malignancy out of part of the population: does not cover all demand</t>
  </si>
  <si>
    <t>Good integrated care, but limited in scope. Referred to a report which gives much other information on the health care system</t>
  </si>
  <si>
    <t>IS0012</t>
  </si>
  <si>
    <t>Child Protection</t>
  </si>
  <si>
    <t>http://www.bvs.is/media/forsida/Child-Protection-in-Iceland-and-the-role-of-the-Government-Agency-for-Child-Protection.pdf</t>
  </si>
  <si>
    <t>Barnahus</t>
  </si>
  <si>
    <t>multiple agencies and stakeholders</t>
  </si>
  <si>
    <t>Childrens welfare</t>
  </si>
  <si>
    <t xml:space="preserve">All children in need out of the total population </t>
  </si>
  <si>
    <t>See report for details</t>
  </si>
  <si>
    <t>IS0013</t>
  </si>
  <si>
    <t>Helaht Policy to year 2010</t>
  </si>
  <si>
    <t>policy (Ministry of Health)</t>
  </si>
  <si>
    <t>https://www.velferdarraduneyti.is/media/Skyrslur/htr2010.pdf</t>
  </si>
  <si>
    <t>set to 2010</t>
  </si>
  <si>
    <t>yes, secondarily</t>
  </si>
  <si>
    <t xml:space="preserve">Health care </t>
  </si>
  <si>
    <t>Goal no 15: Health care should be provided with team work and be integrated</t>
  </si>
  <si>
    <t>The total population</t>
  </si>
  <si>
    <t>the goal is integration</t>
  </si>
  <si>
    <t>unclear to what degree this goal has been attained</t>
  </si>
  <si>
    <t>IS0014</t>
  </si>
  <si>
    <t>Janus- vocational rehabilitationi</t>
  </si>
  <si>
    <t>https://www.janus.is/index.php/um-janus-1</t>
  </si>
  <si>
    <t>Janus</t>
  </si>
  <si>
    <t>Takes referals from physicians</t>
  </si>
  <si>
    <t>various diseases and disabilities</t>
  </si>
  <si>
    <t>working age</t>
  </si>
  <si>
    <t>counteracts and improves the functional symptoms that have come are by disease, injury and / or shocks. Medical vocational rehabilitation and employment.</t>
  </si>
  <si>
    <t>by special contracts</t>
  </si>
  <si>
    <t>do not konw</t>
  </si>
  <si>
    <t>http://content.iospress.com/articles/work/wor2436    an article describing the success</t>
  </si>
  <si>
    <t>IS0015</t>
  </si>
  <si>
    <t>Integration of mental health</t>
  </si>
  <si>
    <t>http://www.althingi.is/altext/pdf/145/s/1217.pdf    (policy on mental health 2016-20 approved by Parliament 2016)</t>
  </si>
  <si>
    <t>Menatal health</t>
  </si>
  <si>
    <t xml:space="preserve">All </t>
  </si>
  <si>
    <t>policy approach, see document</t>
  </si>
  <si>
    <t>Those with mental health needs out of the total populaton</t>
  </si>
  <si>
    <t>This is the policy: there is a community program in Reykjavik, where the Dep of Psych at the University Hospital is co-ordinating care with the Primary Health Care</t>
  </si>
  <si>
    <t>IS0016</t>
  </si>
  <si>
    <t>Community Heart Failure project</t>
  </si>
  <si>
    <t>intervention/project</t>
  </si>
  <si>
    <t>http://hjartalif.is/goengudeild-hjartabilunar-10-e/</t>
  </si>
  <si>
    <t>Landspitali University Hospital</t>
  </si>
  <si>
    <t>Heart failure</t>
  </si>
  <si>
    <t>Specialized Cardiac Nurses collaborate with home care nurses. Backed up by cardiologists</t>
  </si>
  <si>
    <t>Those in need out of the population of greater Reykjavik</t>
  </si>
  <si>
    <t>Not much has been documented on this initiative</t>
  </si>
  <si>
    <t>IS0017</t>
  </si>
  <si>
    <t>High risk pregnancies and choice of where to give birth</t>
  </si>
  <si>
    <t>http://www.landlaeknir.is/servlet/file/store93/item2818/3304.pdf</t>
  </si>
  <si>
    <t>District Hospitals and Primary Health Care</t>
  </si>
  <si>
    <t>High risk pregnancy</t>
  </si>
  <si>
    <t>Women of child bearing age</t>
  </si>
  <si>
    <t>Referral of women with high risk pregnancies to higher level care</t>
  </si>
  <si>
    <t>All women in child bearing age</t>
  </si>
  <si>
    <t>The recommendation for a place to give birth is based on a highly developed risk assessment.</t>
  </si>
  <si>
    <t>IS0018</t>
  </si>
  <si>
    <t>The State Diagnostic and Counselling Centre</t>
  </si>
  <si>
    <t>http://www.greining.is/is/tungumal/english</t>
  </si>
  <si>
    <t>Consultants and Primary Health Care</t>
  </si>
  <si>
    <t>Developmental disabilities</t>
  </si>
  <si>
    <t>see home page</t>
  </si>
  <si>
    <t>IS0019</t>
  </si>
  <si>
    <t>Together against domestic violence</t>
  </si>
  <si>
    <t>https://rikk.hi.is/wp-content/uploads/%C3%81fangask%C3%BDrsla-151019_%C3%81fangask%C3%BDrsla-Saman-gegn-ofbeldi_Fin1.pdf</t>
  </si>
  <si>
    <t>The Meteropolitan Police</t>
  </si>
  <si>
    <t>Social and Child Protection Agencies and Health Care</t>
  </si>
  <si>
    <t>Protecting victims of domestic violence</t>
  </si>
  <si>
    <t>Any; more children and spouces</t>
  </si>
  <si>
    <t>Police works in collaboration with everyone involved</t>
  </si>
  <si>
    <t>funded by municipality and state</t>
  </si>
  <si>
    <t>Those in need out of the population of greater Reykjavik, about 160.000</t>
  </si>
  <si>
    <t>Review provided in Icelandic. This approach gives positive results</t>
  </si>
  <si>
    <t>IS0020</t>
  </si>
  <si>
    <t>Virk (ACTIVE)- vocational rehabilitation</t>
  </si>
  <si>
    <t>http://www.virk.is/is/english/mission-and-activities-of-virk</t>
  </si>
  <si>
    <t>Virk</t>
  </si>
  <si>
    <t>a private foundation of which all the major unions and employers in the labour market in Iceland are members.</t>
  </si>
  <si>
    <t>aiming systematically for employment of individuals following illness or injury.</t>
  </si>
  <si>
    <t>working people</t>
  </si>
  <si>
    <t>expert advice and services in the field of vocational rehabilitation that requires full participation of the individual concerned</t>
  </si>
  <si>
    <t>by unions and employers</t>
  </si>
  <si>
    <t>those in the workforce in need</t>
  </si>
  <si>
    <t>Multidiciplinary team work with regards to vocational rehablilitation</t>
  </si>
  <si>
    <t>NO0001</t>
  </si>
  <si>
    <t>Integrated primary health and social care in Surnadal municipality 
(Holistic Patient Care at Home (HPH))</t>
  </si>
  <si>
    <t>NO</t>
  </si>
  <si>
    <t>Local - Surnadal (Møre and Romsdal county)</t>
  </si>
  <si>
    <t>Surnadal council</t>
  </si>
  <si>
    <t>See HRH - NO0010</t>
  </si>
  <si>
    <t>Frail, multimorbid patients age 65+ are among the key user groups</t>
  </si>
  <si>
    <t xml:space="preserve">HPH is a general care pathway that follows patients onwards from the point of discharge from the hospital. Employing detailed checklists at key stages of service provision, municipal healthcare staff help patients/service users (henceforth users) navigate their way through municipal health services (e.g., GP visits, home nursing, short/long-term institutional care) and back to the hospital if necessary. </t>
  </si>
  <si>
    <t>The 2016 budget for home nursing services and rehabilitation is 32 million kroner (US$ 3,809,523 per exchange rate of 8.4 kroners to a $1).</t>
  </si>
  <si>
    <t>Local - Municipality</t>
  </si>
  <si>
    <t>Total population in Surnadal = 5981. Population age 65+ = 1008</t>
  </si>
  <si>
    <t>In Norway, municipalities are responsible for primary health and care services. Surnadal is a small municipality in central Norway. It has been innovative in developing home services with the aim of keeping users out of institutions.</t>
  </si>
  <si>
    <t>NO0002</t>
  </si>
  <si>
    <t>Integrated rehabilitation at home, Søndre Nordstrand borough in Oslo municipality
(Everyday Rehabilitation at Home (ERH))</t>
  </si>
  <si>
    <t>Local - Søndre Nordstrand borough (Oslo municipality)</t>
  </si>
  <si>
    <t>Søndre Nordstrand borough in Oslo municipality</t>
  </si>
  <si>
    <t>Everyday rehabilitation at patients’ homes. The objective is to train patients to regain functioning and live independently with good mastery over activities of daily living. Nurses, physiotherapists, occupational therapists and other health professionals deliver a variety of rehabilitative health services to patients at home. The service users are over 18 years old and include persons age 65+ who have multiple health problems. Average service hours per week is 5 hours.</t>
  </si>
  <si>
    <t>ERH was developed as a pilot project and tested in Søndre Nordstrand and another borough of Oslo municipality. The project began in 2013 and will transition into a standard municipal health service this year/2016. The budget for ERH was 5.5 million kroner (NOK) in 2015, including subsidies. (US$ 46,200,000 per exchange rate of 8.4 kroners to a $1).</t>
  </si>
  <si>
    <t>Approximately 2000 residents above age 65 .</t>
  </si>
  <si>
    <t>"Holistic Patient Care at Home (HPH) and Everyday Rehabilitation at Home (ERH) are yet to emerge as mature well-functioning coordinated care models. Even so and despite their shortcomings, both initiatives have promoted collaboration in care delivery in Norway and are thus a positive and needed step towards integrated care in the country." (Page 4)</t>
  </si>
  <si>
    <t>NO0003</t>
  </si>
  <si>
    <t>Medically Assisted Rehabilitation (MAR) Bergen / (Legemiddel Assistert Rehabilitering - LAR)</t>
  </si>
  <si>
    <t>http://www.selfie2020.eu/wp-content/uploads/2016/12/SELFIE_WP2_Norway_Final-thick-descriptions.pdf</t>
  </si>
  <si>
    <t>Local - Bergen</t>
  </si>
  <si>
    <t xml:space="preserve">Haukeland University Hospital (Bergen), Community social services and primary healthcare </t>
  </si>
  <si>
    <t xml:space="preserve">Patients with opioid addiction who have entered an extensive opioid
maintenance treatment programme in Bergen. </t>
  </si>
  <si>
    <t>The aim of the project is to provide low-threshold integrated care to a patient group with high
disease burden. They are hard to reach with standard care, and therefore
often receive poor quality of care. The main goal is to improve qualityadjusted
life expectancy.</t>
  </si>
  <si>
    <t>The financing system for MAR will follow the general system of financing health enterprises (HE), where MAR is part of the Bergen Health Enterprise, which is owned by the regional health authorities (in our case RHA West). The RHA are financed by the central government 
through a combination of block grants and activity based financing (innsatsstyrt finansiering) through a
Diagnosis Related Groups (DRG) system. The activity based financing makes up 50%, but only within
somatic care. For mental care financing is based wholly on block grants. In its turn the Bergen HE is
financed by the RHA West on a capitation based formula.</t>
  </si>
  <si>
    <t>Regional and local</t>
  </si>
  <si>
    <t>c. 1,000</t>
  </si>
  <si>
    <t>NO0004</t>
  </si>
  <si>
    <t>Learning networks for whole, coordinated and safe pathways (Learning networks) Elderly and chronically ill</t>
  </si>
  <si>
    <t>National - NO (35 municipalities in 13 counties until 2015, to be extended to all municipalities between 2016-2019)</t>
  </si>
  <si>
    <t>KS (Norwegian association of local and regional authorities), Ministry of Health and Care Services, user organisations, hospital enterprises, user organisations, trade unions for health workers</t>
  </si>
  <si>
    <t>Professionals with experience from similar processes in Norway, Sweden, Denmark</t>
  </si>
  <si>
    <t>Inhabitants who are new users of home nursing services or short-term stay in
nursing homes (eventually after discharge from hospital). Mostly frail older
people with multi-morbidity.</t>
  </si>
  <si>
    <t>Mostly targeted at older frail patients</t>
  </si>
  <si>
    <t xml:space="preserve">The main purpose is to develop coordinated and safe patient-pathways, and
health-promoting health services
Primary drivers:
 Change of mind set from: What’s the matter? To: What matters to
you?
 Develop supportive infra-structure
Secondary drivers: user involvement, leadership and QI, re-ablement,
elements in existing coordinated care models (HPH), municipal coordinator,
core competence, organization, e-communication, measurements </t>
  </si>
  <si>
    <t>National - Ministry of Health and Care and KS (Norwegian Association of Local and Regional Authorities)</t>
  </si>
  <si>
    <t>NO0005</t>
  </si>
  <si>
    <t>Learning networks - Mental health and substance abuse</t>
  </si>
  <si>
    <t>http://www.ks.no/fagomrader/helse-og-velferd/laringsnettverk/psykisk-helse-og-rus/</t>
  </si>
  <si>
    <t>Health care, social care, mental health</t>
  </si>
  <si>
    <t>Psyciatric diseases and substance abuse</t>
  </si>
  <si>
    <t>Adults (&gt;18)</t>
  </si>
  <si>
    <t>Comprehensive and coordinated services that seem usefull for the users. Users are involved in developing the services.</t>
  </si>
  <si>
    <t>Municipalities and KS (Norwegian Association of Local and Regional Authorities)</t>
  </si>
  <si>
    <t>NO0006</t>
  </si>
  <si>
    <t>Learning networks - Children and youth</t>
  </si>
  <si>
    <t>http://www.ks.no/fagomrader/helse-og-velferd/laringsnettverk/Barn-og-unge/</t>
  </si>
  <si>
    <t>Health care, social caare</t>
  </si>
  <si>
    <t>Pediatric diseases</t>
  </si>
  <si>
    <t>Children and youth</t>
  </si>
  <si>
    <t>Change from asking "what's wrong with you?" to asking "what matters to you?". The user should decide which services are needed.</t>
  </si>
  <si>
    <t>NO0007</t>
  </si>
  <si>
    <t>Oppfølging av kreftpasienter i primærhelsetjenesten. Et samhandlingsprosjekt med vekt på kreftpasienters og fastlegers synspunkter.</t>
  </si>
  <si>
    <t>http://www.med.uio.no/helsam/forskning/prosjekter/kreft-primarhelsetjeneste/</t>
  </si>
  <si>
    <t>University of Oslo</t>
  </si>
  <si>
    <t>Norwegian Medical Association</t>
  </si>
  <si>
    <t>Gynecological cancer</t>
  </si>
  <si>
    <t>Aims: mapping GPs experiences and attitudes towards cancer patients regarding coordination with the specialst care.  Mapping gynecological cancer patient's expectations to the controls after ended treatments. Mapping out GPs contact with cancer patients and the reasons for patient's taking contact.</t>
  </si>
  <si>
    <t>Not applicable</t>
  </si>
  <si>
    <t>317 GPs</t>
  </si>
  <si>
    <t>NO0008</t>
  </si>
  <si>
    <t>Oppfølging av pasienter med hjerneslag i allmennpraksis</t>
  </si>
  <si>
    <t>http://arkiv.nsdm.no/oppfoelging_av_hjerneslag_i_allmennpraksis/cms/273</t>
  </si>
  <si>
    <t>Ended</t>
  </si>
  <si>
    <t>National center of Rural Medicine</t>
  </si>
  <si>
    <t>Stroke</t>
  </si>
  <si>
    <t>Evaluate the follow-up patients with stroke in Nordmøre. Frequency of controls in specialist care and by the GP. Blood pressure values and drug choices.</t>
  </si>
  <si>
    <t>NO0009</t>
  </si>
  <si>
    <t>The Norwegian Coordination Reform</t>
  </si>
  <si>
    <t>https://www.regjeringen.no/no/tema/helse-og-omsorg/helse--og-omsorgstjenester-i-kommunene/samhandlingsreformen/id680424/</t>
  </si>
  <si>
    <t>Health care, social care, health records, education, mental health</t>
  </si>
  <si>
    <t>Ministry of Health and Care Services, Norwegian Directorate of Health</t>
  </si>
  <si>
    <t>All conditions and diseases requiring treatment and care in both hospital and municipalities</t>
  </si>
  <si>
    <t xml:space="preserve">The Norwegian Coordination Reform called on municipalities to take greater responsibility for caring for patients, in particular those discharged from hospital and in need of ongoing health and social services. The reform also emphasized the need for better coordination of health and social care services for users. </t>
  </si>
  <si>
    <t>5,2 million</t>
  </si>
  <si>
    <t xml:space="preserve">21 Agreements (plans) between central government and regional entities (Hospitals, </t>
  </si>
  <si>
    <t>NO0010</t>
  </si>
  <si>
    <t>The National Network for the implementation of the Norwegian Coordination Reform (Nasjonalt nettverk for implementering av samhandlingsreformen)</t>
  </si>
  <si>
    <t>https://www.regjeringen.no/no/dokumenter/rad-for-vegen-videre/id2470588/</t>
  </si>
  <si>
    <t>The National Network for the implementation of the Norwegian Coordination Reform</t>
  </si>
  <si>
    <t>Ministry of Health and Care Services</t>
  </si>
  <si>
    <t xml:space="preserve">The national network for implementation of the coordination reform. The Norwegian Coordination Reform called on municipalities to take greater responsibility for caring for patients, in particular those discharged from hospital and in need of ongoing health and social services. The reform also emphasized the need for better coordination of health and social care services for users. </t>
  </si>
  <si>
    <t>NO0011</t>
  </si>
  <si>
    <t>Coordination between Helse Nord and the Primary care</t>
  </si>
  <si>
    <t>https://helse-nord.no/helsefaglig/samhandling-mellom-sykehus-og-kommune#samhandlingsbarometeret</t>
  </si>
  <si>
    <t>Health North</t>
  </si>
  <si>
    <t>North Region (Regional Health Authority)</t>
  </si>
  <si>
    <t xml:space="preserve">The goal is that patients should receive comprehensive care. Services should be comprehensive and coordinated from municipality to specialist care. Have practice consultants. </t>
  </si>
  <si>
    <t>NO0012</t>
  </si>
  <si>
    <t>Coordination between the Hospital in Finnmark and the Primary Healthcare Service</t>
  </si>
  <si>
    <t>https://finnmarkssykehuset.no/fag-og-forskning/samhandling</t>
  </si>
  <si>
    <t>Health care, education, mental health</t>
  </si>
  <si>
    <t>The Hospital in Finmark</t>
  </si>
  <si>
    <t xml:space="preserve">Aiming to secure comprehensive health care services regardless of where the patients live. Agreements between the individual municipalities and the local health authority. Decisions are made in at the overall coordination board. </t>
  </si>
  <si>
    <t>NO0013</t>
  </si>
  <si>
    <t>Coordination between the University Hospital in North Norway (UNN) and the Primary Healthcare Service</t>
  </si>
  <si>
    <t>https://unn.no/fag-og-forskning/samhandling</t>
  </si>
  <si>
    <t>The University Hospital in North Norway (UNN)</t>
  </si>
  <si>
    <t>All conditions and diseases requiring treatment and care in both hospitals and municipalities</t>
  </si>
  <si>
    <t xml:space="preserve"> The aims are that patiens should recieve services that are of high professional quality, coordinated, comprehencive and continuous, conducted well across administrative levels. Patients's right to information, participation and involvement should be secured. There are binding agreements between the individual municipalities and the local health authority. Decisions are made at the overall coordination board and clinical cooporation organ, which make decision for a specific care pathways. 
</t>
  </si>
  <si>
    <t>NO0014</t>
  </si>
  <si>
    <t>Coordination between the Hospital in Helgeland and the Primary Healthcare Service</t>
  </si>
  <si>
    <t>https://helgelandssykehuset.no/fag-og-forskning/samhandling</t>
  </si>
  <si>
    <t>The Hospital in Helgeland</t>
  </si>
  <si>
    <t xml:space="preserve">Aiming for patient centred care. Treatment at the right place, comprehencive and coordinated health and care services, indivdually customized to every patient. Arenas for coordination: Overall coordination board, coordination conferences for health care professionals and clinical leadership, regional coordination board, meetings with helsenorge.no. Meetings between GPs and specialist care. </t>
  </si>
  <si>
    <t>NO0015</t>
  </si>
  <si>
    <t>Coordination between The Hospital in Nordland and the Primary Healthcare Service</t>
  </si>
  <si>
    <t>https://nordlandssykehuset.no/</t>
  </si>
  <si>
    <t>Health care, education, social care</t>
  </si>
  <si>
    <t>The Hospital in Nordland</t>
  </si>
  <si>
    <t xml:space="preserve">Aims: patients should be taken care of in a comprehensive manner. Services should be coherent and coordinated in and between all levels. Individual agreements between the local health authority and the individual municipalities. Various meeting points: overall cooperation board, dialogue meetings, experience meetings. Have practice consultants.  </t>
  </si>
  <si>
    <t>NO0016</t>
  </si>
  <si>
    <t>Coordination between Central Norway RHF and the Primary Healthcare Service</t>
  </si>
  <si>
    <t>https://ekstranett.helse-midt.no/Samhandling/default.aspx</t>
  </si>
  <si>
    <t>Health care, education, social care, mental health</t>
  </si>
  <si>
    <t>Central Norway RHF</t>
  </si>
  <si>
    <t>Central Region (Regional Health Authority)</t>
  </si>
  <si>
    <t>Aiming for comprehensive and coordinated health care services. In order to meet the needs of the population for health care, hospitals and municipal health services must cooperate on safe patient care and coherence in health services. Collaboration requires mutual trust, prioritization, effort and resources from both the municipalities and hospitals</t>
  </si>
  <si>
    <t>NO0017</t>
  </si>
  <si>
    <t>Coordination between Moere og Romsdal HF and the Primary Healthcare Service</t>
  </si>
  <si>
    <t>Health care, social care, education, mental health</t>
  </si>
  <si>
    <t>Moere og Romsdal HF</t>
  </si>
  <si>
    <t>Aims: patients recieving coordinatined, comprehensice, individually customized health services on the right level to the right time, securing involvement of patients. Clarification of tasks and responsibility. Effective use of resources. Focus on prevention. The hospital has binding agreements with all municipalities, and various meeting points, such as overall cooperation board, local coordination board (each hospital), clinical coordinaiton board. Have practice consultants.</t>
  </si>
  <si>
    <t>NO0018</t>
  </si>
  <si>
    <t>Coordination between Nord-Troendelag HF and the Primary Healthcare Service</t>
  </si>
  <si>
    <t>Nord-Troendelag HF</t>
  </si>
  <si>
    <t xml:space="preserve">Aiming to create services that are professionally proper, coordinated, comprehensive and continous, and executed satisfactory across municipality boarders and administrative levels. Securing patient's right to information and involvement. The hospital has binding agreements with all muncipalities. Meeting points include regional samarbeidsutvalg, politisk samarbeidsutvalg and administrative samarbeidsutvalg. Fagråd and kliniske samarbeidsutvalg. </t>
  </si>
  <si>
    <t>NO0019</t>
  </si>
  <si>
    <t>Coordination between St. Olav Hospital HF and the Primary Healthcare Service</t>
  </si>
  <si>
    <t>St. Olav Hospital HF</t>
  </si>
  <si>
    <t>Aiming for serviceses that are professional, comprehensive and coordinated. Services should also be safe, predicatble, continous and executed satisfactory across municpality boarders and administrative levels and be cost effective and given at the lowest care level possible. Care pathways are jointly developed. Patients should be involved and recieve information. Meeting points: political coordination forum and administrative cooperation forum and professional board. Have practice consultants.</t>
  </si>
  <si>
    <t>NO0020</t>
  </si>
  <si>
    <t>Coordination between Substance Abuse Central Norway HF and the Primary Healthcare Service</t>
  </si>
  <si>
    <t>Substance Abuse Central Norway HF</t>
  </si>
  <si>
    <t>Substance abuse</t>
  </si>
  <si>
    <t>Aiming to develop effective interaction to help the individual patient receive a comprehensive service offer. Diagnostics, treatment, habilitation/rehabilitation and care should take place in such a way that individual measures are prepared and implemented in collaboration between patient, immediate relatives, primary health and specialist health services, in a coherent chain of measures. The agreement includes all care and service levels in the municipality relevant to drug problems and interdisciplinary specialized treatment for drug addiction.</t>
  </si>
  <si>
    <t>NO0021</t>
  </si>
  <si>
    <t>Coordination between Helse Vest and the Primary Care</t>
  </si>
  <si>
    <t>https://helse-vest.no/helsefagleg/samarbeid/samhandling#meir-om-samhandling-i-sjukehusa-våre</t>
  </si>
  <si>
    <t>Helse vest</t>
  </si>
  <si>
    <t>Improve the cooperation between all levels of the health care, in the form of agreements, practice consultant, comon projects and comon meeting arenas.</t>
  </si>
  <si>
    <t>NO0022</t>
  </si>
  <si>
    <t>Coordination between Foerde Healthservice and the Primary Healthcare Service</t>
  </si>
  <si>
    <t>https://statistikk.samhandlingsbarometeret.no/webview/</t>
  </si>
  <si>
    <t>Foerde Healthservice</t>
  </si>
  <si>
    <t>Western Region  (Regional Health Authority)</t>
  </si>
  <si>
    <t>Aiming to create more integrated and coordinated services. Meeting points between political leadership in muncipalities and administrative leadership in hospital. Have several meeting points: administrative collaboration board, clinical board and practice consultants.</t>
  </si>
  <si>
    <t>NO0023</t>
  </si>
  <si>
    <t>Coordination between Bergen Healthservice and the Primary Healthcare Service</t>
  </si>
  <si>
    <t>http://www.saman.no/2134.961.Samarbeidsavtalar.html</t>
  </si>
  <si>
    <t>Bergen Healthservice</t>
  </si>
  <si>
    <t xml:space="preserve"> Aiming to create a good division of responsibility and responsibility and good cooperation between primary and specialist health clinics to provide patients comprehensive and good treatment. Meetings at different levels: top leader meeting, overall cooperation board, medical, ICT, local, coordination secretary, guidelines for what the different actors are expected to do. There are binding agreements between hospitals and all municipalities. Have practice consultants and standardized care pathways. Cooperation about admissions and discharges, habilitation and rehabilition. More involvement of patients. </t>
  </si>
  <si>
    <t>NO0024</t>
  </si>
  <si>
    <t>Coordination between Fonna Healthservice and the Primary Healthcare Service</t>
  </si>
  <si>
    <t>http://www.helsetorgmodellen.net/samhandling/samarbeidsavtaler/</t>
  </si>
  <si>
    <t>Fonna Healthservice</t>
  </si>
  <si>
    <t>Securing patients with chronical and severe diseases a comprehensive health care service regardless of whether the services are given by the primary care or the hospitals. Top leader forum which is political-administrative, while the coordination board is a meeting point for the hospital and the municipalities. The hospital has binding agreements with all municipalities and practice consultants.</t>
  </si>
  <si>
    <t>NO0025</t>
  </si>
  <si>
    <t>Coordination between Stavanger Healthservice and the Primary Healthcare Service</t>
  </si>
  <si>
    <t>https://helse-stavanger.no/fag-og-forskning/samhandling</t>
  </si>
  <si>
    <t>Stavanger Healthservice</t>
  </si>
  <si>
    <t>Aiming to secure equal health services when needed, regardless of age, residence, ethnical background and economy. Different professional boards and forums. Uses electronical messaging between hospital, GPs and municipalities. The hospital has binding agreements with all municipalities. The hospital has practice consultants and standardised care pathways.</t>
  </si>
  <si>
    <t>NO0026</t>
  </si>
  <si>
    <t>Coordination between Helse Sør-Øst and the Primary care</t>
  </si>
  <si>
    <t>https://www.helse-sorost.no/helsefaglig/samarbeid/samhandling</t>
  </si>
  <si>
    <t>South-East Region (Regional Health Authority)</t>
  </si>
  <si>
    <t>Aiming to give comprehensive treatment, there are agreements between the region and KS. The Regional Health authority and municipalities have coordination agreements,  while Oslo and the health authority have  an arena for coordination called coordination Aker. The health authority has practice consultants</t>
  </si>
  <si>
    <t>NO0027</t>
  </si>
  <si>
    <t>Coordination between Akershus University Hospital and the Primary Healthcare Service</t>
  </si>
  <si>
    <t>https://www.ahus.no/fag-og-forskning/samhandling</t>
  </si>
  <si>
    <t>Akershus University Hospital</t>
  </si>
  <si>
    <t>Have thorough planning of discharge with the municipality and standardised care pathways. Meeting points: cverall coordination board with Ahus and municipalities, adminstrative collaboration board, health and care collaboration board. Meeting points with Oslo: director meeting and cooperation forum. Have a network for health promotion and project on digital coordination.</t>
  </si>
  <si>
    <t>NO0028</t>
  </si>
  <si>
    <t>Coordination between Oslo University Hopital and the Primary Healthcare Service</t>
  </si>
  <si>
    <t>https://oslo-universitetssykehus.no/fag-og-forskning/forskning/regional-forskningsstotte/prosjektgjennomforing-ved-ous/samarbeidsavtaler</t>
  </si>
  <si>
    <t>Oslo University Hopital</t>
  </si>
  <si>
    <t>Decisions should be made at the lowest possible level. Aiming to give equal services to the whole population regardless of living place, services should be customized the health difficulties Oslo has a big city. Different meeting points at different levels, such as coordination board, directors' meeting, user's board and forum for somatics and mental care. Have practice consultants and standardised care pathways. Digital coordination. Binding agreement with Oslo municipality.</t>
  </si>
  <si>
    <t>NO0029</t>
  </si>
  <si>
    <t>VEL-Hjem</t>
  </si>
  <si>
    <t>https://oslo-universitetssykehus.no/fag-og-forskning/samhandling#samhandlingsprosjekter</t>
  </si>
  <si>
    <t>Health care, social care</t>
  </si>
  <si>
    <t>Oslo municipality</t>
  </si>
  <si>
    <t>Multimorbid</t>
  </si>
  <si>
    <t>Elderly patients</t>
  </si>
  <si>
    <t>Aiming to identify shortcomings in care pathways, either internally in the hospital or in the transition to primary health care.  The patient's own involvement and relatives's perspective is central to the work of mapping how hospitals and districts can work towards / facilitate follow-up of the multimorbid patient in their own homes.</t>
  </si>
  <si>
    <t>1500000 NOK</t>
  </si>
  <si>
    <t>NO0030</t>
  </si>
  <si>
    <t>C3 - Center for connected care</t>
  </si>
  <si>
    <t>http://www.c3connectedcare.org/</t>
  </si>
  <si>
    <t>Oslo municipality, Larvik municipality, University of Oslo, Sunnaas Hospital, BI Norwegian Business School, the Oslo School of Architecture and Design</t>
  </si>
  <si>
    <t>Develop, test and utilize new solutions that enable the patient to take control of own health and treatment, addressing tomorrow's needs - and contributes to growth in healthcare.</t>
  </si>
  <si>
    <t>NO0031</t>
  </si>
  <si>
    <t>Digital kompetansepakke i pasient- og pårørendeopplæring</t>
  </si>
  <si>
    <t>Health care, education</t>
  </si>
  <si>
    <t xml:space="preserve">Local </t>
  </si>
  <si>
    <t>Oslo and Akershus University College</t>
  </si>
  <si>
    <t>Aiming to utilize both experience-based competence in the hospital and more theoretical competence at the university college by looking at models for cooperation and development of joint competence raising in health education</t>
  </si>
  <si>
    <t>NO0032</t>
  </si>
  <si>
    <t>Lovisenberg diakonale hospital and the Primary Healthcare Service</t>
  </si>
  <si>
    <t>https://lds.no/samhandling/</t>
  </si>
  <si>
    <t>Health care, mental health</t>
  </si>
  <si>
    <t>Lovisenberg diakonale hospital</t>
  </si>
  <si>
    <t xml:space="preserve">The aim is to help patients and users receive a comprehensive offer for health and care services. The collaboration should be characterized by a solution-oriented approach and the principle that decisions are made as close to the user as possible. Wants to achieve equal offer to the whole of Oslo's population regardless of residence, services adapted to the health challenges Oslo faces as a big city, cooperation based on equality between the parties.Have coordination network, agreement with Oslo municipality, coordinating unit for rehabilitation and habilitation, different coordination areans, such as director's meeting, forum for somatics and mental health, regional network Helse Sør Øst. </t>
  </si>
  <si>
    <t>NO0033</t>
  </si>
  <si>
    <t>Diakonhjemmet hospital and the Primary Healthcare Service</t>
  </si>
  <si>
    <t>http://diakonhjemmetsykehus.no/#!/diakon/forside/Helsepersonell/samhandling</t>
  </si>
  <si>
    <t>Diakonhjemmet hospital</t>
  </si>
  <si>
    <t xml:space="preserve">Patients should receive correct treatment on the correct time and place, through  comprehensive and cooridanted health and care services. High quality and high patient safety. Coordination agreement with Oslo and the hospitals in Oslo. Have practice consultants. Arenas for coordinatiton: network in Helse Sør Øst and coordination board i Oslo. </t>
  </si>
  <si>
    <t>NO0034</t>
  </si>
  <si>
    <t>Coordination between Sunnaas Hospital and the Primary Healthcare Service</t>
  </si>
  <si>
    <t>https://www.sunnaas.no/fag-og-forskning/samhandling</t>
  </si>
  <si>
    <t>Sunnaas Hospital</t>
  </si>
  <si>
    <t>Rehabilitation</t>
  </si>
  <si>
    <t xml:space="preserve">Do not have a geographically defined catchment area, so no specific agreements. Have specific coordination networks and routines for discharge to primary care. </t>
  </si>
  <si>
    <t>NO0035</t>
  </si>
  <si>
    <t>Coordination between Vestfold Hospital and the Primary Healthcare Service</t>
  </si>
  <si>
    <t>https://www.siv.no/helsefaglig/samhandling</t>
  </si>
  <si>
    <t>Vestfold Hospital</t>
  </si>
  <si>
    <t>Aiming to secure treatment on best effective caring level, good coordination and care pathways and patient involvement. The hopsital has Individual agreements with all municipalites. Overordnet samarbeidsutvalg and samhandlingsutvalg. Do have practice consultants and coordination nurses.</t>
  </si>
  <si>
    <t>NO0036</t>
  </si>
  <si>
    <t>Coordination between Telemark Hospital and the Primary Healthcare Service</t>
  </si>
  <si>
    <t>https://www.sthf.no/helsefaglig/samhandling</t>
  </si>
  <si>
    <t>Telemark Hospital</t>
  </si>
  <si>
    <t xml:space="preserve">Aiming to achieve best effective caring level, good coordination and care pathways, good quality and patient safety, patient involvement. Binding agreements between the hospital and the municipalities. Have practice consultants and coordination coordinators for the four regions in the hospital's catchment area. </t>
  </si>
  <si>
    <t>NO0037</t>
  </si>
  <si>
    <t>Coordination between Oestfold Hospital and the Primary Healthcare Service</t>
  </si>
  <si>
    <t>https://sykehuset-ostfold.no/helsefaglig/samhandling</t>
  </si>
  <si>
    <t>Oestfold Hospital</t>
  </si>
  <si>
    <t>Aiming for a best possible sharing of tasks, and securing comprehensive and coherent services. Have cooperation around admission and discharge, emergency help in the municipalities, sharing of knowledge, education and research, ICT and information for patients and relevant actors. Various meeting points, such as administrative collaboration board, clinical comitees, coordination board. Have practice consultants and standardised care pathways.</t>
  </si>
  <si>
    <t>NO0038</t>
  </si>
  <si>
    <t>Coordination between Soerlandet Hospital and the Primary Healthcare Service</t>
  </si>
  <si>
    <t>https://sshf.no/helsefaglig/samhandling/lovpalagte-avtaler</t>
  </si>
  <si>
    <t>Soerlandet Hospital</t>
  </si>
  <si>
    <t>Aiming for a productive coordination culture in Sørlandet. Satisfied patients, effective use of resources, implementation of best practice and professional, well connected health services. The hospital has binding agreements with all municipalites. Overall strategic professional board and specific clinical boards (medicine, technology/administration). Various planned projects on mental health and substance abuse, telemedicine, "patients and professionals in productive teams", GPs and care pathways.</t>
  </si>
  <si>
    <t>NO0039</t>
  </si>
  <si>
    <t>Coordination between Vestre Viken (4 hospitals) and the Primary Healthcare Service</t>
  </si>
  <si>
    <t>https://vestreviken.no/helsefaglig/samhandling</t>
  </si>
  <si>
    <t>Vestre Viken (4 hospitals)</t>
  </si>
  <si>
    <t xml:space="preserve">Aiming for better services for patients where they live, and prevention of disease. More comprehensive services and better information flow. Have practice consultants. Overall cooperation board and local coordination board. Various specific coordination projects such as refugees, electronical messaging and patient education. </t>
  </si>
  <si>
    <t>NO0040</t>
  </si>
  <si>
    <t>Sykehuset Innlandet</t>
  </si>
  <si>
    <t>https://sykehuset-innlandet.no/fag-og-forskning/samhandling</t>
  </si>
  <si>
    <t>Innlandet Hospital</t>
  </si>
  <si>
    <t xml:space="preserve">Aiming to ensure that patients and users receive a comprehensive offer for health and care services in the fields of somatics, mental health and substance abuse. The services should be professional good, coordinated and comprehensivem characterized by continuitym performed in a good way across the management levels and delivered at the right time and in the right place. The cooperation should be characterized by equality, a solution-oriented approach and the principle that decisions are made as close to the user as possible. Have overall cooperation board, geographical coordination board, nursing network for severe sick and practice consultants. The hospital has binding agreements with all  municipalities. Have standardized cancer pathways and treatment lines. </t>
  </si>
  <si>
    <t>EE0001</t>
  </si>
  <si>
    <t>Joining up ICT and service processes for quality integrated care in Europe</t>
  </si>
  <si>
    <t>EE</t>
  </si>
  <si>
    <t>https://ec.europa.eu/eip/ageing/repository/joining-ict-and-service-processes-quality-integrated-care-europe_en</t>
  </si>
  <si>
    <t>European - Estonia, Italy</t>
  </si>
  <si>
    <t>AZIENDA PER I SERVIZI SANITARI N.1 TRIESTINA</t>
  </si>
  <si>
    <t>Tallinn Social Welfare and Health Care Board</t>
  </si>
  <si>
    <t>Older European citizens</t>
  </si>
  <si>
    <t>All population</t>
  </si>
  <si>
    <t>Development of integraged care in Estonia</t>
  </si>
  <si>
    <t>no info available</t>
  </si>
  <si>
    <t>no information available</t>
  </si>
  <si>
    <t>EE0002</t>
  </si>
  <si>
    <t>Alutaguse Hoolekeskus (Foundation)</t>
  </si>
  <si>
    <t>Intervention (foundation)</t>
  </si>
  <si>
    <t>Regional - Ida-Viru County (Mäetaguse)</t>
  </si>
  <si>
    <t>Foundation Alutaguse Hoolekeskus</t>
  </si>
  <si>
    <t>The Alutaguse Care Centre</t>
  </si>
  <si>
    <t>Senior and disabled citizens</t>
  </si>
  <si>
    <t>Comprehensive care after a heart attack, rehabilitation planing, hip joint endoprosthesis integrated care and payment mechanisms planning</t>
  </si>
  <si>
    <t>Regional / National</t>
  </si>
  <si>
    <t>EE0003</t>
  </si>
  <si>
    <t>Medendi</t>
  </si>
  <si>
    <t>Regional - Tallinn and outskirts</t>
  </si>
  <si>
    <t>Clients discharged to home after the surgery, disabled clients and clients who for some other reason need follow-up care and treatment</t>
  </si>
  <si>
    <t>Initiatives undetakedn by the Centre, process monitoring, integratged care of dispenser groups, surveillance and preparation of the patient to the visit</t>
  </si>
  <si>
    <t>EE004</t>
  </si>
  <si>
    <t>Medikeep</t>
  </si>
  <si>
    <t xml:space="preserve">Intervention </t>
  </si>
  <si>
    <t>http://www.medikeep.eu/</t>
  </si>
  <si>
    <t>Local-Estonia</t>
  </si>
  <si>
    <t>No</t>
  </si>
  <si>
    <t>Rather senior</t>
  </si>
  <si>
    <t>integrating care in the province</t>
  </si>
  <si>
    <t>EE005</t>
  </si>
  <si>
    <t>Sentab</t>
  </si>
  <si>
    <t>https://www.sentab.com/about</t>
  </si>
  <si>
    <t>Social care, health</t>
  </si>
  <si>
    <t>European - Estonia, England</t>
  </si>
  <si>
    <t>integrating care, especially primary care, chronic diseases</t>
  </si>
  <si>
    <t>Linkage / Co-ordination</t>
  </si>
  <si>
    <t>EE006</t>
  </si>
  <si>
    <t>SportEST</t>
  </si>
  <si>
    <t>http://sportest.eu/en/node/8#overlay-context=en</t>
  </si>
  <si>
    <t>Health, well-being</t>
  </si>
  <si>
    <t>41 organisations</t>
  </si>
  <si>
    <t>rare disease patients</t>
  </si>
  <si>
    <t>integration of care</t>
  </si>
  <si>
    <t>EE007</t>
  </si>
  <si>
    <t>VIRTU</t>
  </si>
  <si>
    <t>https://www.keep.eu/keep/project-ext/15587/Virtual%20Elderly%20Care%20Services%20on%20the%20Baltic%20Islands</t>
  </si>
  <si>
    <t> Baltic Islands </t>
  </si>
  <si>
    <t>Turku University of Applied Sciences</t>
  </si>
  <si>
    <t>Seniors</t>
  </si>
  <si>
    <t>LV0001</t>
  </si>
  <si>
    <t>Proposals for clients grouping and assessment of necessary amount of services</t>
  </si>
  <si>
    <t>LV</t>
  </si>
  <si>
    <t>Some notion concerning necessity to implement integration of care</t>
  </si>
  <si>
    <t>LV0002</t>
  </si>
  <si>
    <t>Establishing a unified emergency medical service in Latvia</t>
  </si>
  <si>
    <t>Programme includes notions that mental care should be coordinated</t>
  </si>
  <si>
    <t>LV0003</t>
  </si>
  <si>
    <t>Health care at home</t>
  </si>
  <si>
    <t>http://vmnvd.gov.lv/en/cross-border-healthcare-contact-point/health-care-in-latvia/health-care-at-home</t>
  </si>
  <si>
    <t>Different levels of health care (hospital care, primary care) and   social care</t>
  </si>
  <si>
    <t>The National Health Service (NHS)</t>
  </si>
  <si>
    <t xml:space="preserve">N/A </t>
  </si>
  <si>
    <t xml:space="preserve">Focus on patients with chronic conditions, inability and need for medical care, mainly  after hospital discharge.
</t>
  </si>
  <si>
    <t>pregnant women</t>
  </si>
  <si>
    <t>The programme is financed by the National Health Fund aimed at coordinating care provided by different providers (primary care doctor, nurse, midwife, gineacologist, etc.)</t>
  </si>
  <si>
    <t>LV0004</t>
  </si>
  <si>
    <t>Green corridor in oncology</t>
  </si>
  <si>
    <t>http://www.vmnvd.gov.lv/lv/veselibas-aprupes-pakalpojumi/onkologijas-zalais-koridors</t>
  </si>
  <si>
    <t>Health care levels: diagnostics and treatment; GPs, specialists, hospitals</t>
  </si>
  <si>
    <t xml:space="preserve">Focus on patients with the suspicion of cancer confirmed during the primary medical examination by the family doctor  </t>
  </si>
  <si>
    <t>children</t>
  </si>
  <si>
    <t>LT0001</t>
  </si>
  <si>
    <t>Integrated social care and nursing service</t>
  </si>
  <si>
    <t>LT</t>
  </si>
  <si>
    <t>https://www.e-tar.lt/portal/lt/legalAct/bb6c9710cbf911e6a2cac7383cbb90a3</t>
  </si>
  <si>
    <t>Regional (across country)</t>
  </si>
  <si>
    <t>40 Municipalities</t>
  </si>
  <si>
    <t>focus on care and nursing</t>
  </si>
  <si>
    <t>Turner's syndrome patients</t>
  </si>
  <si>
    <t>Conslidating efforts to provide coordntated care to Turner's syndrome patients</t>
  </si>
  <si>
    <t>LT0002</t>
  </si>
  <si>
    <t>Integrated social care and nursing service model</t>
  </si>
  <si>
    <t>https://www.e-tar.lt/portal/lt/legalAct/TAR.3AA539F6BA6F</t>
  </si>
  <si>
    <t>Active</t>
  </si>
  <si>
    <t>Ministry of Health, Ministry of Security</t>
  </si>
  <si>
    <t>On 18th March 2013 the City council of Ljubljana adopted an Action Plan Age friendly Ljubljana for the period from 2013 to 2015. Action Plan was set up on the basis of different reports and focus group discussions. It contains 98 individual measures with 13 goals, which are arranged in 8 key areas, defined by the WHO.</t>
  </si>
  <si>
    <t>LT0003</t>
  </si>
  <si>
    <t>Eastern Lithuania Cardiology Project</t>
  </si>
  <si>
    <t>http://www.santa.lt/index.php?option=com_content&amp;view=article&amp;id=169&amp;catid=97&amp;Itemid=90</t>
  </si>
  <si>
    <t xml:space="preserve">Vilnius University Hospital Santariskiu Clinics </t>
  </si>
  <si>
    <t>regional hospitals and clinics</t>
  </si>
  <si>
    <t>focus on patient with cardio vascular diseases flow management</t>
  </si>
  <si>
    <t>FAH (public service - co-financed by local community in the amount of 80%) include every-day needs of users: assistance in daily tasks, household assistance and help in maintaining social contacts.</t>
  </si>
  <si>
    <t>More information can be found at: http://www.zod-lj.si/</t>
  </si>
  <si>
    <t>LT0004</t>
  </si>
  <si>
    <t xml:space="preserve">Central and western Lithuania cardiovascular diseases cluster </t>
  </si>
  <si>
    <t>http://www.esparama.lt/paraiska?id=9697&amp;pgsz=10</t>
  </si>
  <si>
    <t>Lithuanian Health Sciences University Hospital Kaunas clinics</t>
  </si>
  <si>
    <t>LT0005</t>
  </si>
  <si>
    <t>Cancer cluster</t>
  </si>
  <si>
    <t>https://www.e-tar.lt/portal/lt/legalAct/TAR.E223FC280899</t>
  </si>
  <si>
    <t>14  regional clinics around Kaunas</t>
  </si>
  <si>
    <t>focus on patient with cancer flow management</t>
  </si>
  <si>
    <t>The retrieved article presents the 11th coordination meeting of providers of health and social services. At such meeting the opportunities to provide more integrated care in the region are discussed. At the 11th meeting the figure of the discharge coordinator that was introduced at the Jesenice General Hospital was presented.</t>
  </si>
  <si>
    <t>200.000 (popul of the Gorenjska region, which is approximately the population potentially impacted by the initiative)</t>
  </si>
  <si>
    <t>linkage / co-ordination</t>
  </si>
  <si>
    <t>The coordination activities seem to be going on for some time. However, more exhaustive information on the initiative could not be found.</t>
  </si>
  <si>
    <t>LT0006</t>
  </si>
  <si>
    <t>Integrated child and adolescent mental health care (cluster)</t>
  </si>
  <si>
    <t>https://www.e-tar.lt/portal/lt/legalAct/a18e4a800d7111e4adf3c8c5d7681e73</t>
  </si>
  <si>
    <t>National (across country)</t>
  </si>
  <si>
    <t>7 clinics around the country</t>
  </si>
  <si>
    <t>mental health</t>
  </si>
  <si>
    <t>The responsibilities of the discharge manager aim at making sure that the patients receives the care it needs after discharge. In order to do that one of the main activities is coordinating between hospital health care providers, primary helath care providers and the patient.</t>
  </si>
  <si>
    <t>9200 (approx nomber of annual acute care admissions by the hospital. The number of patients, who fulfill the inclusion criteria to be managed by the discharge manager is not available)</t>
  </si>
  <si>
    <t>LT0007</t>
  </si>
  <si>
    <t xml:space="preserve">Acute stroke diagnosis and treatment at centres </t>
  </si>
  <si>
    <t>https://www.e-tar.lt/portal/lt/legalAct/cdb72670829f11e3a89fd7598ca5c9ab</t>
  </si>
  <si>
    <t>11 clinics around the country</t>
  </si>
  <si>
    <t>stroke</t>
  </si>
  <si>
    <t>Not specified, but with an emphasis on the needs of elderly patients</t>
  </si>
  <si>
    <t>The National Health Care Plan for Slovenia for the period 2016-2025 is a long an complex document, with several initiative that will likely have an impact on integrated care. Among others there is also a specific goal listed under the general aim of optimizing health services, which reads "integrated and thorough care". Among its action points it recognized the need for a strategy in the area of chronic disease control.</t>
  </si>
  <si>
    <t>2.000.000 (the entire population of Slovenia can be assumed to be impacted by the national health care plan. More specific estimated of those impacted by specific actions to improve integrated acre are not available).</t>
  </si>
  <si>
    <t>The National health care plan foresees many improvements, however as a general, national, long term strategy it also lacks a high level of specificity.</t>
  </si>
  <si>
    <t>LT0008</t>
  </si>
  <si>
    <t>eHealth service development for individual clinics and policlinics</t>
  </si>
  <si>
    <t>http://www.esparama.lt/es_parama_pletra/failai/ivpk/failai/2012_03_27_T_50_IVPK_2011_06_22_isak_T_88_pakeitimas.pdf</t>
  </si>
  <si>
    <t>Health record</t>
  </si>
  <si>
    <t>13 clinics and policlinics across the country</t>
  </si>
  <si>
    <t>focus on IT based services and infrastructure</t>
  </si>
  <si>
    <t>One of the targets of the national cancer control plan is to have treatment plans prepared by multidisciplinary teams by the time patients are treat for the condition for the first time.</t>
  </si>
  <si>
    <t>13.000 patients (this is the approx. number of newly diagnosed cancer patients anually in Slovenia)</t>
  </si>
  <si>
    <t>The national cancer control plan has many goals. The data extration here refers to the one goal which speficially targets better integration of health services.</t>
  </si>
  <si>
    <t>LT0009</t>
  </si>
  <si>
    <t>e.patient (national central electronic system )</t>
  </si>
  <si>
    <t>http://www.esparama.lt/susije-paraiskos?priem_id=000bdd53800049b9; https://e-pacientas.lt/Post/Read/1621;  http://www3.lrs.lt/docs2/JJSIDFMS.PPTX</t>
  </si>
  <si>
    <t>Mostly elderly people</t>
  </si>
  <si>
    <t>The directorate for long term care has been recently established within the Ministry of Health to specifically tackle long temr care challenges. In addition to policy-making resposibilities in this area, the directorate will also coordinate activities that require the collaboration of the Ministry of labour, family, social affairs and equal opportunities.</t>
  </si>
  <si>
    <t>LT0010</t>
  </si>
  <si>
    <t xml:space="preserve">eHealth service development of national importance </t>
  </si>
  <si>
    <t>http://www.esparama.lt/susije-paraiskos?priem_id=000bdd53800049b9</t>
  </si>
  <si>
    <t>6 institutions within 10 projects across the country for the main regional clinics</t>
  </si>
  <si>
    <t>LT0011</t>
  </si>
  <si>
    <t xml:space="preserve">Electronic services of licensing for health care professionals and health care institutions </t>
  </si>
  <si>
    <t>http://www.esparama.lt/paraiska?id=33045&amp;order=&amp;page=2&amp;pgsz=10</t>
  </si>
  <si>
    <t>State Health Care Accreditation Agency under the Ministry of Health</t>
  </si>
  <si>
    <t>One of the targets of the National plan for palliative care includes ensuring coordination between providers of palliative care and continuity of care at all levels. As a result in a region a "center for interdiscpilinary management of pain and palliative care" has been established.</t>
  </si>
  <si>
    <t>The national plan estimates, that 60% of people dying and 80% of patients with advanced forms of cancer seek palliative care services.</t>
  </si>
  <si>
    <t>A thorough evaluation of the implementation of the plan could not be found. An article, listed in the reference, explains how a "Centre for interdisciplinary management" was established in one region. It is not known the extent to which the initiative spread to other regions and what other actions have been undertaken as part of the plan.</t>
  </si>
  <si>
    <t>LT0012</t>
  </si>
  <si>
    <t xml:space="preserve">The public electronic services for issuance of licenses for pharmaceutical activity and medicines information </t>
  </si>
  <si>
    <t>http://www.esparama.lt/paraiska?id=33845&amp;order=&amp;page=1&amp;pgsz=10</t>
  </si>
  <si>
    <t xml:space="preserve">The State Medicines Control Agency </t>
  </si>
  <si>
    <t>Among the various objec Dontrol strategy, two are directly related to integrated care: one foresees better continuity of care particularly between primary and secondary level od care, the other foresee the establishment of dedicated multidisciplinary dementia care centres.</t>
  </si>
  <si>
    <t>Estimate of 32.000 dementia patients and 100.000 close persons, social and health workers affected.</t>
  </si>
  <si>
    <t>linkage in the first mentioned objective, full integration in the second.</t>
  </si>
  <si>
    <t>LT0013</t>
  </si>
  <si>
    <t>Systematized Nomenclature of Medicine-Clinical Terms</t>
  </si>
  <si>
    <t>http://www.esparama.lt/paraiska?id=34813&amp;order=&amp;page=1&amp;pgsz=10</t>
  </si>
  <si>
    <t>Lithuanian Library of Medicine</t>
  </si>
  <si>
    <t>30 years old and above</t>
  </si>
  <si>
    <t>An additional 0,5FTE of nurse work is added to each general practice team (based on the work of 1 FTE of GP) to carry out preventive screeing for various conditions, care coordination of all registered patients with  stable chronic conditions.</t>
  </si>
  <si>
    <t xml:space="preserve">Health Insurance Institute of Slovenia </t>
  </si>
  <si>
    <t>Every paerson registered with a general pratitioner aged 30 and above</t>
  </si>
  <si>
    <t>LT0014</t>
  </si>
  <si>
    <t>Telemedicine services providing procedure</t>
  </si>
  <si>
    <t>https://www.e-tar.lt/portal/lt/legalAct/4261443088ac11e397b5c02d3197f382</t>
  </si>
  <si>
    <t>health record</t>
  </si>
  <si>
    <t>focus on telemedicine procedure</t>
  </si>
  <si>
    <t xml:space="preserve">a project driven by the ministry of health of the Slovak republic, funded via ERDF that aims to horizontally integrated primary care providers via building “integrated centre of care” (in order to physically concentrate service provision).  The key aim of the project is to build new centres (polyclinics) that would group general practitioners in an area into one point, where a variety of services would be provided to ensure “one-stop” approach to providing care. Services provided include public health, some basic social services and rehabilitation. </t>
  </si>
  <si>
    <t>Budget: EUR 790 M</t>
  </si>
  <si>
    <t>State Budget, Public Private Partnership, EU Structural Funds</t>
  </si>
  <si>
    <t>LT0015</t>
  </si>
  <si>
    <t xml:space="preserve">Lithuania health program for 2014-2025 year </t>
  </si>
  <si>
    <t>http://www.lvsa.lt/uploads/Lietuvos%20sveikatos%202014-2025%20programa.docx</t>
  </si>
  <si>
    <t>Health, social care, health record</t>
  </si>
  <si>
    <t>Seimas of the republic of Lithuania (Parliament)</t>
  </si>
  <si>
    <t>outline health priorities</t>
  </si>
  <si>
    <t>A private initiative that aims to virtually integrated primary care system with the rest of the providers, making primary care physicians sort of “commissioners” of the healthcare purchases via budgets. The project is called MEDIPARTNER and is a private initiative, hence the resources about the project are limited.</t>
  </si>
  <si>
    <t>Public health insurance, private finance</t>
  </si>
  <si>
    <t>&gt;40,000</t>
  </si>
  <si>
    <t>LT0016</t>
  </si>
  <si>
    <t>Requirements for palliative care services for adults and children</t>
  </si>
  <si>
    <t>https://www.e-tar.lt/portal/lt/legalAct/TAR.00CD30AC2BB1</t>
  </si>
  <si>
    <t xml:space="preserve"> palliative conditions and diseases</t>
  </si>
  <si>
    <t>Government strategy for 2014-2030 to reform primary care and better work with patients with chronic diseases by modernizing the healthcare structure and improving access to quality services. Support for primary care will be through better management of patients, strengthening medical education. The goal i to establish primary care as the main gatekeeper to the health care system through building a network of integrated health care centeres (IHCC).</t>
  </si>
  <si>
    <t>Budget: EUR 4,000 M</t>
  </si>
  <si>
    <t>5 000 000 - 5 500 000</t>
  </si>
  <si>
    <t>LT0017</t>
  </si>
  <si>
    <t xml:space="preserve"> 
Improvement of perinatal and neonatal health care services in Lithuania
</t>
  </si>
  <si>
    <t>https://finmin.lrv.lt/uploads/finmin/documents/files/LT_ver/ES_ir_kitos%20investicijos/%C5%A0veicarijos_parama/Teis%C4%97s_aktai/PA_SDC_EN_final.pdf</t>
  </si>
  <si>
    <t>health care, health records</t>
  </si>
  <si>
    <t>12 regional clinics around Kaunas</t>
  </si>
  <si>
    <t>pregnant, delivering women and neonates,</t>
  </si>
  <si>
    <t>Building an Integrated Center of Care to Increase the Concentration of Primary Health Care Services Provided. Regulate the number and distribution of health care providers to secure healthcare in the peripheral areas of the area.</t>
  </si>
  <si>
    <t>Budget: EUR 25 M</t>
  </si>
  <si>
    <t>ERDF, National</t>
  </si>
  <si>
    <t>400 000- 800 000</t>
  </si>
  <si>
    <t>LT0018</t>
  </si>
  <si>
    <t>Development of integrated care in Alytus city</t>
  </si>
  <si>
    <t>Publications on long-term care in the context of integrated care</t>
  </si>
  <si>
    <t>Budget: EUR  &lt;10,000</t>
  </si>
  <si>
    <t>Regional Office of the World Health Organization for Europe (WHO / EURO)</t>
  </si>
  <si>
    <t>LT0019</t>
  </si>
  <si>
    <t>Integrated Care Development in Anyksciai District</t>
  </si>
  <si>
    <t>Basic overview of integrated social and health care for people with disabilities in the Slovak Republic, in the context of social factors of health and reduction of health inequalities.</t>
  </si>
  <si>
    <t>National, regional</t>
  </si>
  <si>
    <t>LT0020</t>
  </si>
  <si>
    <t xml:space="preserve">Project for the Reduction of Cardiovascular Diseases Related Mortality and Morbidity in the Eastern and South Eastern Regions of Lithuania by Upgrading and Optimising the Infrastructure of the Health Care System and Medical Services Provided </t>
  </si>
  <si>
    <t xml:space="preserve">Regional - East and South East </t>
  </si>
  <si>
    <t>Cardiovascular diseases</t>
  </si>
  <si>
    <t>The basis of the whole model is quality case coordination and connection to other support services. The process is based on different models of individual planning and coordination of care and services.</t>
  </si>
  <si>
    <t>200,000 - 400,000</t>
  </si>
  <si>
    <t>PL0001</t>
  </si>
  <si>
    <t>Integration between generations in support centres</t>
  </si>
  <si>
    <t>PL</t>
  </si>
  <si>
    <t>https://ec.europa.eu/eip/ageing/repository/integration-between-generations-support-centres_en</t>
  </si>
  <si>
    <t>Regional - Krakow</t>
  </si>
  <si>
    <t>Municipality of Krakow-Urban Resort of Social Assistance</t>
  </si>
  <si>
    <t>Elderly and disbled in Krakow</t>
  </si>
  <si>
    <t xml:space="preserve">0 - 19 </t>
  </si>
  <si>
    <t>Taking advantage of many interested departments, with childhood oncology and hematology being fundamental and guiding.
In cooperation with all pediatric specialists who are employees of the Children's Clinic, the Department of Pediatric Anesthesiology and Intensive Medicine, the Physiotherapy and Rehabilitation Department - all in the hospital building.
Close cooperation with other centers of children's oncology in Slovakia.</t>
  </si>
  <si>
    <t>Public health insurance</t>
  </si>
  <si>
    <t>&gt;1,000</t>
  </si>
  <si>
    <t>PL0002</t>
  </si>
  <si>
    <t>Healthy Krakow 2013 - 2015</t>
  </si>
  <si>
    <t>https://ec.europa.eu/eip/ageing/repository/healthy-krakow-2013-2015_en</t>
  </si>
  <si>
    <t>Municipality of Krakow - Office for Health Protection</t>
  </si>
  <si>
    <t>Vaccination in the elderly, Type 2 Diabetes, Hypertension, Atherosclerosis, Obesity prevention</t>
  </si>
  <si>
    <t>Effective patient care through state-of-the-art IT, mobile applications, and more.</t>
  </si>
  <si>
    <t>PL0003</t>
  </si>
  <si>
    <t>A book describing Polish experience - pilot projetcs undertaken in 200-2002 in two regions</t>
  </si>
  <si>
    <t>http://www.ey.com/Publication/vwLUAssets/EY_Sprawne_Pa%C5%84stwo_Raport_Koordynowana_Opieka_Zdrowotna/$FILE/EY_Sprawne_Panstwo_KOZ.pdf</t>
  </si>
  <si>
    <t>Finished</t>
  </si>
  <si>
    <t>Zachodniopomorska and Łódzka Sickness Funds</t>
  </si>
  <si>
    <t>Primary care and specialist ambulatory care</t>
  </si>
  <si>
    <t>Three centers of integrated health and social care. Building and reconstruction of centers within the district network of integrated health and social care.</t>
  </si>
  <si>
    <t>Budget: EUR 3,5 M</t>
  </si>
  <si>
    <t>Integrated Regional Operational Program, Local budgets</t>
  </si>
  <si>
    <t>PL0004</t>
  </si>
  <si>
    <t>Plans to open the mental care intergrated centre</t>
  </si>
  <si>
    <t>znin.pl/uploads/files/.../Program%20Ochrony%20Zdrowia%20Psychicznego/9.doc</t>
  </si>
  <si>
    <t>non known</t>
  </si>
  <si>
    <t>Znin county</t>
  </si>
  <si>
    <t>Investments in health and social infrastructure that contribute to national, regional and local development reduce inequalities in health status, promote social inclusion through better access to social, cultural and recreational services, and transition from institutional to community based</t>
  </si>
  <si>
    <t>Integrated Regional Operational Program</t>
  </si>
  <si>
    <t>PL0005</t>
  </si>
  <si>
    <t>Integrating information exchange</t>
  </si>
  <si>
    <t>https://www.termedia.pl/Zintegrowana-opieka-zdrowotna,12,22826,1,0.html</t>
  </si>
  <si>
    <t>not known</t>
  </si>
  <si>
    <t>Podlaskie Province, COMARCH IT company</t>
  </si>
  <si>
    <t>e-health</t>
  </si>
  <si>
    <t>Legislative and institutional conditions for the implementation of information and communication systems. Support for the Health Informatics Project and progressive implementation of national eHealth strategies.</t>
  </si>
  <si>
    <t>Budget: EUR 252,4 M</t>
  </si>
  <si>
    <t>Structural Funds of the European Union, the state budget</t>
  </si>
  <si>
    <t>PL0006</t>
  </si>
  <si>
    <t>Description of the project of integrated care in Poland</t>
  </si>
  <si>
    <t>http://akademia.nfz.gov.pl/wp-content/uploads/2016/04/OOK-NFZ_Intro_KWiktorzak.pdf</t>
  </si>
  <si>
    <t>National Health Fund</t>
  </si>
  <si>
    <t>a number of organizations, including Ministry of Health, World Bank, others</t>
  </si>
  <si>
    <t>Initially primary care, later - other levels of care</t>
  </si>
  <si>
    <t>To modernize the health infrastructure to integrate primary health care in the territory of the Žilina region</t>
  </si>
  <si>
    <t>Budget: EUR 13,66 M</t>
  </si>
  <si>
    <t>PL0007</t>
  </si>
  <si>
    <t>Integrated care projects conducted by AOTMiT - Agency for Medical Technology Assessment and Tarification</t>
  </si>
  <si>
    <t>http://akademia.nfz.gov.pl/wp-content/uploads/2016/04/AOTMiT_UCeg%C5%82owska.pdf</t>
  </si>
  <si>
    <t>AOTMiT - Agencja Oceny Technologii Technologii Medycznych i Taryfikacji - Agency for Medical Technology Assessment and Tarification</t>
  </si>
  <si>
    <t>Ministry of Health, National Health Fund</t>
  </si>
  <si>
    <t>Comprehensive care after a heart attack, hip joint endoprosthesis</t>
  </si>
  <si>
    <t>Modernize health infrastructure to integrate primary health care.</t>
  </si>
  <si>
    <t>Budget: EUR 12,5 M</t>
  </si>
  <si>
    <t>PL0008</t>
  </si>
  <si>
    <t>Activities undertaken by the Centre</t>
  </si>
  <si>
    <t>http://akademia.nfz.gov.pl/wp-content/uploads/2016/04/CMD_APrusaczyk.pdf</t>
  </si>
  <si>
    <t>Local / Regional</t>
  </si>
  <si>
    <t>Centrum Medyczno-Diagnostyczne Sp. z o.o. (Medical-Diagnosti Centre PLC)</t>
  </si>
  <si>
    <t>To make available to the public, in a professional but humanly written, lecture on social policy.</t>
  </si>
  <si>
    <t xml:space="preserve">Local - private finance </t>
  </si>
  <si>
    <t>PL0009</t>
  </si>
  <si>
    <t>Integrated care programme for the Pomorskie Province mentioned above</t>
  </si>
  <si>
    <t>http://akademia.nfz.gov.pl/wp-content/uploads/2016/04/GUMED_APruszko.pdf</t>
  </si>
  <si>
    <t>launched</t>
  </si>
  <si>
    <t>Pomorskie Partnerstwo
na Rzecz Zintegrowanej
Opieki Zdrowotnej</t>
  </si>
  <si>
    <t>Marshall of the Province, Provinvial Branch of the National Health Fund, Convent of the Counties of the Province, Gdansk Medical University, Polish Health Programmes Society, Regional Physicians Chamber in Gdansk, Regional Nursing Chamber Gdansk/Slupsk, Regional Pharmacy Chamber in Gdansk, Pomorski Assotiation of Health Care Employers</t>
  </si>
  <si>
    <t>Implementation of complex information systems, outsourcing of IT infrastructure, mobile approaches to hospital systems or telemedicine.</t>
  </si>
  <si>
    <t>PL0010</t>
  </si>
  <si>
    <t>The project of the "Projekt ustawy o podstawowej opiece zdrowotnej" "Draft law on basic health care"</t>
  </si>
  <si>
    <t>http://legislacja.rcl.gov.pl/docs//2/12293658/12403126/12403127/dokument265845.pdf</t>
  </si>
  <si>
    <t>Care maps help reduce the costs of medical and nursing care, improve quality and continuity of care, focus on work results, better coordination of the multidisciplinary team, removal of variability in the care process, rapid responses to deviations from planned course of treatment and intervention, treatment and interventions in Within the possibilities of the medical facility, but with the assurance of maximum care.</t>
  </si>
  <si>
    <t>PL0011</t>
  </si>
  <si>
    <t>A model of intergated care of rare diseases</t>
  </si>
  <si>
    <t>http://www.rwr.org.pl/_pliki_usera/grafika/dokumenty/system_opieki_dla_chorob_rzadkich.pdf</t>
  </si>
  <si>
    <t>rare diseases</t>
  </si>
  <si>
    <t>Fundacja Równi Wśród Równych, Dignitas Dolentium, Umieć Pomagać - Fundacja na rzecz osób chorych na Mukopolisachydrozę (The Equal Equal Foundation, Dignitas Dolentium, Help - Foundation for the benefit of people suffering from Mucopolysacidosis)</t>
  </si>
  <si>
    <t>Strategy of the political party Sanctions in the field of health: Rebuild the healthcare industry into transparently funded, managed patient and patient's outcomes, delivering results at European level to protect public health. Creating a network of facilities that will provide people with the necessary health and social care in one place.</t>
  </si>
  <si>
    <t>PL0012</t>
  </si>
  <si>
    <t>A concept of integrated ambulatory care</t>
  </si>
  <si>
    <t>http://ptpz.pl/images/publikacjePTPZ/koncepcja.pdf</t>
  </si>
  <si>
    <t>Polskie Towarzystwo Programów Zdrowotnych (Polish Society of Health Programmes)</t>
  </si>
  <si>
    <t>ambulatory care</t>
  </si>
  <si>
    <t>Needs and knowledge of disabled people - social rehabilitation - Long-term disability requires a comprehensive approach not only to the treatment of the affected physiological functions but also to the adjustment of psychosocial functions in order to integrate the affected person into normal social structures.</t>
  </si>
  <si>
    <t>&lt;500 000</t>
  </si>
  <si>
    <t>PL0013</t>
  </si>
  <si>
    <t>Health care strategic plan - with references to integration of care.</t>
  </si>
  <si>
    <t>http://www.rpo.wzp.pl/sites/default/files/pliki/9_program_strategiczny_-_ochrona_zdrowia.pdf</t>
  </si>
  <si>
    <t>Województwo Zachodmiopomorskie (Zachodniopomorskie Province)</t>
  </si>
  <si>
    <t>The basis of the proposal is to distinguish integrated health and social care from other social services. This means creating a relatively separate long-term care system with its own facilities and staff</t>
  </si>
  <si>
    <t>Health insurance, state budget, self-government and service provider</t>
  </si>
  <si>
    <t>PL0014</t>
  </si>
  <si>
    <t>National Mental Health Programme</t>
  </si>
  <si>
    <t>http://www.mz.gov.pl/wp-content/uploads/2015/01/npoz_zdrpub_03112011.pdf</t>
  </si>
  <si>
    <t>Characterize the concepts that are specific to the provision of hospice and palliative care. They explain the basic principles of the palliative and hospice care program, discuss their forms and characterize the provision of nursing care in palliative and hospice care.</t>
  </si>
  <si>
    <t>PL0015</t>
  </si>
  <si>
    <t>Coordinated Care for a Pregnant Woman - the programme launched by the National Health Fund</t>
  </si>
  <si>
    <t>http://nfz.gov.pl/dla-swiadczeniodawcy/koordynowana-opieka-nad-kobieta-w-ciazy-koc/aktualnosci/</t>
  </si>
  <si>
    <t>women's health</t>
  </si>
  <si>
    <t>It considers the interconnection of healthcare, social care and psychological care to be optimal, which must be based on ethical principles without which the care of dying people and their close would be unacceptable.</t>
  </si>
  <si>
    <t>PL0016</t>
  </si>
  <si>
    <t>CHILD COORDINATED CARE (DOK) - the programme launched by the National Health Fund</t>
  </si>
  <si>
    <t>http://www.nfz.gov.pl/zarzadzenia-prezesa/zarzadzenia-prezesa-nfz/zarzadzenie-nr-1252016dsoz,6547.html</t>
  </si>
  <si>
    <t>child's health</t>
  </si>
  <si>
    <t>Providing comprehensive health care in your own clinic.</t>
  </si>
  <si>
    <t>6 000 - 7 000</t>
  </si>
  <si>
    <t>PL0017</t>
  </si>
  <si>
    <t>INTEGRATED (INTEGRATED) ASSISTANCE OF PEOPLE WITH A TURNER'S SYNDROME IN WIELKOPOLSKA</t>
  </si>
  <si>
    <t>http://turnersyndrom.org.pl/ - this is not exactly the page, but it you google the title, you will get access to a PPT presentation</t>
  </si>
  <si>
    <t>Wielkopolskie Stowarzyszenie Wsparcia w Zespole Turnera (Wielkopolska Support Association in Turner's syndrome)</t>
  </si>
  <si>
    <t>Turner's syndrome</t>
  </si>
  <si>
    <t>Complex services psychologist, pediatric-neurologist, pediatric physiotherapist, physiotherapy, TheraSuit methodology, social counseling - both basic and specialized</t>
  </si>
  <si>
    <t>Budget: EUR 80 000</t>
  </si>
  <si>
    <t>Regional budget, private finance</t>
  </si>
  <si>
    <t>SI0001</t>
  </si>
  <si>
    <t>Action plan age friendly Ljubljana</t>
  </si>
  <si>
    <t>SI</t>
  </si>
  <si>
    <t>https://ec.europa.eu/eip/ageing/repository/action-plan-age-friendly-ljubljana_en</t>
  </si>
  <si>
    <t>Local - Ljubljana</t>
  </si>
  <si>
    <t>The City of Ljubljana</t>
  </si>
  <si>
    <t>98 measures and 13 goals for Healthy Ageing</t>
  </si>
  <si>
    <t>15+</t>
  </si>
  <si>
    <t>Komplex care includes the fields of social-rehabilitation workers, work psychologist, school psychologist, physiotherapist, occupational therapist, expert physician.The aim of the CSPR's stay is to provide comprehensive social and work rehabilitation to clients - citizens with disabilities, leading them to their earliest entry into the labor market while maximizing their residual work potential.</t>
  </si>
  <si>
    <t>Budget: EUR 2 M - EUR 2,5 M</t>
  </si>
  <si>
    <t>State budget</t>
  </si>
  <si>
    <t>400 - 800</t>
  </si>
  <si>
    <t>http://www.iprba.sk/index.php?stranka=uvod</t>
  </si>
  <si>
    <t>SI0002</t>
  </si>
  <si>
    <t>Family Assistance at Home</t>
  </si>
  <si>
    <t>https://ec.europa.eu/eip/ageing/repository/family-assistance-home_en</t>
  </si>
  <si>
    <t>Institute for home care Ljubljana</t>
  </si>
  <si>
    <t>Every day needs of elderly people</t>
  </si>
  <si>
    <t>Comprehensive healthcare for patients with injuries and the provision of highly specialized professional care to patients after an accident with the failure of vital organs. The scope of the Department is applied in the field of prevention, diagnostics, treatment, assessment, research, counseling and counseling as well as in the field of further education.</t>
  </si>
  <si>
    <t>SI0003</t>
  </si>
  <si>
    <t>Active and Healthy Aging Slovenia</t>
  </si>
  <si>
    <t>http://www.staranje.si/ (data extraction can be done based on the following documents: SICrnak2014, SIDrole2015, SIGabrijelcic2015 and SIScagnetti2015.</t>
  </si>
  <si>
    <t>Improving the quality of service and efficiency
Improving the quality of higher education
Strengthening clinical research and development and its quality</t>
  </si>
  <si>
    <t>Budget: EUR 200 M - EUR 350 M</t>
  </si>
  <si>
    <t>Public Private Partnership, State budget</t>
  </si>
  <si>
    <t>http://www.unb.sk/</t>
  </si>
  <si>
    <t>SI0004</t>
  </si>
  <si>
    <t xml:space="preserve">Coordination of healthcare and social institutions </t>
  </si>
  <si>
    <t>Programme/model</t>
  </si>
  <si>
    <t>http://www.sb-je.si/v-splosni-bolnisnici-jesenice-11-regijska-koordinacija-zdravstvenih-in-socialnih-ustanov/</t>
  </si>
  <si>
    <t>health care, social care</t>
  </si>
  <si>
    <t>Regional - Gorenjska region</t>
  </si>
  <si>
    <t>General Hospital Jesenice</t>
  </si>
  <si>
    <t>Several: social services, community health centers, homes for the elderly in the region. Individual organizations are not specified in the retrieved material.</t>
  </si>
  <si>
    <t>The initiative targets coordination of all patients. Specifically one of the measures, the introduction of a discharge manager in the hopsital, targets specifically patient needs after hopsital discharge.</t>
  </si>
  <si>
    <t>18+</t>
  </si>
  <si>
    <t>Care is carried out in the form of regular preventive examinations, including necessary vaccinations, focusing on the most common diseases: cardiovascular diseases, fat metabolism disorders, diabetes mellitus, cancer, thyroid disease, lung disease, allergic diseases.</t>
  </si>
  <si>
    <t>Health insurance, private finance</t>
  </si>
  <si>
    <t>100 - 1000</t>
  </si>
  <si>
    <t>http://medilab.sk/kontakt</t>
  </si>
  <si>
    <t>SI0005</t>
  </si>
  <si>
    <t>Establishing a discharge manager</t>
  </si>
  <si>
    <t>http://www.klinika-golnik.si/dejavnost-bolnisnice/klinicna-dejavnost/zdravstvena-nega-in-oskrba/koordinator-odpusta.php</t>
  </si>
  <si>
    <t>Local - area covered by the hospital</t>
  </si>
  <si>
    <t>University Clinic of Respiratory and Allergic Diseases Golnik</t>
  </si>
  <si>
    <t>Patients with a chronic disease and nursing care needs categorized as II or higher</t>
  </si>
  <si>
    <t>Equipment with medical technology and facilities for providing comprehensive health care in the field of diagnosis and treatment of rheumatological diseases</t>
  </si>
  <si>
    <t>Budget: EUR 500 000</t>
  </si>
  <si>
    <t xml:space="preserve">
  European Regional Development Fund.</t>
  </si>
  <si>
    <t>http://www.nurch.sk/</t>
  </si>
  <si>
    <t>SI0006</t>
  </si>
  <si>
    <t>Resolution on the National Health Care Plan 2016-2025</t>
  </si>
  <si>
    <t>http://www.pisrs.si/Pis.web/pregledPredpisa?id=RESO102</t>
  </si>
  <si>
    <t>All major stakeholders in health care</t>
  </si>
  <si>
    <t>Patients with chronic conditions</t>
  </si>
  <si>
    <t xml:space="preserve">25 + </t>
  </si>
  <si>
    <t>Medical performance can be performed by specialized workplaces with multidisciplinary staff specialized in CMP treatment under the guidance of a physician with expertise in neurology.</t>
  </si>
  <si>
    <t>Health Insurance Company</t>
  </si>
  <si>
    <t>SI0007</t>
  </si>
  <si>
    <t>National Cancer Control Programme</t>
  </si>
  <si>
    <t>http://www.dpor.si/en/ (the text of the plan in Slovenian can be found as document SIDpor2017)</t>
  </si>
  <si>
    <t>Cancer patients</t>
  </si>
  <si>
    <t>Comprehensive nursing care: Analyze acquired information and formulate nursing diagnoses for selected diseases of the cardiovascular system. Set priorities and schedule nursing care for a patient with cardiovascular disease.</t>
  </si>
  <si>
    <t>http://www.pulib.sk/elpub2/FZ/Novotna2/pdf_doc/2.pdf</t>
  </si>
  <si>
    <t>SI0008</t>
  </si>
  <si>
    <t>Directorate for log term care at the Ministry of Health</t>
  </si>
  <si>
    <t>http://www.mz.gov.si/si/o_ministrstvu/organiziranost/direktorat_za_dolgotrajno_oskrbo/</t>
  </si>
  <si>
    <t>People in need of long term care</t>
  </si>
  <si>
    <t>Medical-preventive care - the complexity of the provided services is at the forefront of the direction of the direction as well as the role of the "peace-maker" of development in the whole drug addiction sector in Slovakia.</t>
  </si>
  <si>
    <t>Budget: EUR 1 M -  EUR 1,5 M</t>
  </si>
  <si>
    <t>Contributing organization.</t>
  </si>
  <si>
    <t>SI0009</t>
  </si>
  <si>
    <t>Diabetes Prevention and Care Development Programme 2010-2020</t>
  </si>
  <si>
    <t>http://www.mz.gov.si/fileadmin/mz.gov.si/pageuploads/mz_dokumenti/delovna_podrocja/javno_zdravje/diabetes/National_Diabetes_Prevention_and_Care_Development_Programme.pdf (data extraction can be done based on the following document:SINposb2010)</t>
  </si>
  <si>
    <t>Providing comprehensive care consisting of diagnostics, treatment, rehabilitation, resocialization</t>
  </si>
  <si>
    <t>Budget: EUR 8 M</t>
  </si>
  <si>
    <t>Contributing organization</t>
  </si>
  <si>
    <t>SI0010</t>
  </si>
  <si>
    <t>National Palliative care plan</t>
  </si>
  <si>
    <t>http://imss.dz-rs.si/imis/f471a93ad2f6d7501de7.pdf (data extraction has been done based on the following documents in Slovenian:SIDppo2010 and SILopuh2013)</t>
  </si>
  <si>
    <t>The patient is assigned to the hospital information system, so when he is hospitalized in any hospital department, the healthcare provider is available to the physician of the department. Operation of an ambulance of a general practitioner for adults in the polyclinic, approaching the provision of comprehensive health care in one place.</t>
  </si>
  <si>
    <t>SI0011</t>
  </si>
  <si>
    <t>Strategy for Dementia control in Slovenia</t>
  </si>
  <si>
    <t>http://www.mz.gov.si/fileadmin/mz.gov.si/pageuploads/Demenca/12092016_strategija_obvladovanja_demence.pdf</t>
  </si>
  <si>
    <t>Patients with Dementia</t>
  </si>
  <si>
    <t>Specialties are tailor-made massages in our customers' work areas or in the HealthServices Center, sports training, training and comprehensive health care.</t>
  </si>
  <si>
    <t>&lt; 1 000</t>
  </si>
  <si>
    <t>SI0012</t>
  </si>
  <si>
    <t>Model practices in primary care</t>
  </si>
  <si>
    <t>Programme or model</t>
  </si>
  <si>
    <t>http://www.mz.gov.si/si/pogoste_vsebine_za_javnost/referencne_ambulante/ (data extraction based on SIALbreht2016 and SIPoplas2013)</t>
  </si>
  <si>
    <t>Primary care providers</t>
  </si>
  <si>
    <t>The network of our 12 polyclinics is equipped with experts, state-of-the-art technical equipment, providing high-quality and comprehensive service.</t>
  </si>
  <si>
    <t>Health Insurance Company, Private finance</t>
  </si>
  <si>
    <t>SK0001</t>
  </si>
  <si>
    <t>"Integrated centre of care"</t>
  </si>
  <si>
    <t>SK</t>
  </si>
  <si>
    <t>http://www.health.gov.sk/Sources/Sekcie/IZP/ENG_Implementation%20strategy-IHCC-monitor-comm.pdf</t>
  </si>
  <si>
    <t>Preparatory phase</t>
  </si>
  <si>
    <t>Ministry of Health of the Slovak Republic</t>
  </si>
  <si>
    <t>Characterization and description of palatable care based on interdisciplinary cooperation and complex view of the sick person and includes psychological, social and spiritual aspects.</t>
  </si>
  <si>
    <t>1 000 - 5 000</t>
  </si>
  <si>
    <t>SK0002</t>
  </si>
  <si>
    <t>MEDIPARTNER</t>
  </si>
  <si>
    <t>https://www.medipartner.sk/c/369/kontakt.html</t>
  </si>
  <si>
    <t>Health insurance company DÔVERA.</t>
  </si>
  <si>
    <t>Definition of rehabilitation as an important part of palliative medicine. It must be comprehensive, interdisciplinary and integrated with other treatments.</t>
  </si>
  <si>
    <t>SK0003</t>
  </si>
  <si>
    <t>Developing an integrated primary care model in Slovakia</t>
  </si>
  <si>
    <t>Slovak goverment through Ministry of Health of the Slovak Republic</t>
  </si>
  <si>
    <t>51 - 64, 65+</t>
  </si>
  <si>
    <t>Adoption of long-term care law and new type of insurance for this type of socio-health risk</t>
  </si>
  <si>
    <t>100 000 - 150 000</t>
  </si>
  <si>
    <t>SK0004</t>
  </si>
  <si>
    <t>Creation of centers of integrated health care in Kosice Self-governing Region</t>
  </si>
  <si>
    <t>https://web.vucke.sk/files/zdravotnictvo/masterplan-verzia-2.pdf</t>
  </si>
  <si>
    <t>Regional - Košice region</t>
  </si>
  <si>
    <t xml:space="preserve"> Ministry of Health of the Slovak Republic</t>
  </si>
  <si>
    <t>Košice region</t>
  </si>
  <si>
    <t>All the patient's problems, after a certain degree of complexity, are solved by the general practitioner in his competence in 60-80% of the cases, his professional competence decides. The specialist is in the health system designed to deal with complex conditions and not to solve any state of a particular organ system.</t>
  </si>
  <si>
    <t>SK0005</t>
  </si>
  <si>
    <t>Long-term care in the context of integrated social work</t>
  </si>
  <si>
    <t>http://www.ceit.sk/IVPR/images/IVPR/Interlinks/ds_v_kontexte.pdf</t>
  </si>
  <si>
    <t>CEIT Center of eco-information and terminology</t>
  </si>
  <si>
    <t>The publication was published in the disseminating strategy of the INTERLINKS project (Health systems and long-term care for older people in Europe</t>
  </si>
  <si>
    <t>Within the hospital, multidisciplinary care for patients with Cystic fibrosis is ensured.</t>
  </si>
  <si>
    <t>SK0006</t>
  </si>
  <si>
    <t>Integrated care for people with disabilities in the Slovak Republic</t>
  </si>
  <si>
    <t>http://www.rpsp.sk/joomla/images/publikacie/integrovana_web.pdf</t>
  </si>
  <si>
    <t>Council for Social Work Counseling</t>
  </si>
  <si>
    <t>Ministry of Health of the Slovak Republic, WHO Regional Office for Europe</t>
  </si>
  <si>
    <t>A practitioner who provides his services in the form of a family doctor who works with other specialists.</t>
  </si>
  <si>
    <t>SK0007</t>
  </si>
  <si>
    <t>Model of integrated health and social care</t>
  </si>
  <si>
    <t>http://www.cus.cz/wp-content/uploads/2013/11/Inkobrozura-sk-final-2015.pdf</t>
  </si>
  <si>
    <t>Association for the Protection of Patients' Rights of the SR civic association</t>
  </si>
  <si>
    <t>SCA Hygiene Products Slovakia, KPMG</t>
  </si>
  <si>
    <t>Persons with incontinence.</t>
  </si>
  <si>
    <t xml:space="preserve">0 - 3 </t>
  </si>
  <si>
    <t>A comprehensive, coordinated, multidisciplinary approach will ensure that patients with neural tube defects are monitored on two levels - pediatric primary contact and centralized at the workplace where collaboration between pediatricians - specialists (pediatrician, child surgeon, urologist, neurologist, gynecologist, orthopedist, Physiotherapist, psychologist and others)</t>
  </si>
  <si>
    <t>2 000 - 3 000</t>
  </si>
  <si>
    <t>SK0008</t>
  </si>
  <si>
    <t>Care for children with oncological and hematology diseases.</t>
  </si>
  <si>
    <t>http://www.detskanemocnica.sk/historia2</t>
  </si>
  <si>
    <t>Pediatric faculty hospital with polyclinic Banská Bystrica</t>
  </si>
  <si>
    <t>The main tasks of the National Institute of Health on a national scale include:
Protecting the health of the population and creating and protecting the environment,
Health prevention,
Research, development,
Education, education and development of physical culture.</t>
  </si>
  <si>
    <t>SK0009</t>
  </si>
  <si>
    <t>Technological assistance in providing integrated care.</t>
  </si>
  <si>
    <t>http://www.samsung.com/sk/business/industry/healthcare/</t>
  </si>
  <si>
    <t>Health records, education</t>
  </si>
  <si>
    <t>Samsung Electronics Czech and Slovak</t>
  </si>
  <si>
    <t>e-Health, IT Technologie</t>
  </si>
  <si>
    <t>SK0010</t>
  </si>
  <si>
    <t>Establishment of Integrated Health Care Center.</t>
  </si>
  <si>
    <t>https://spis.korzar.sme.sk/c/7840385/na-spisi-vzniknu-centra-integrovanej-zdravotnej-starostlivosti.html#axzz4kGkGhi9Y</t>
  </si>
  <si>
    <t>The towns of Kežmarok, Spišská Belá and Spišská Stará Ves</t>
  </si>
  <si>
    <t>SK0011</t>
  </si>
  <si>
    <t>Investments in Health and Social Infrastructure</t>
  </si>
  <si>
    <t>https://www.tsk.sk/sprostredkovatelsky-organ/sprostredkovatelsky-organ-pre-irop-2014-2020/integrovany-regionalny-operacny-program-irop/investicna-priorita-c.-2.1-investicie-do-zdravotnickej-a-socialnej-infrastruktury-ktore-prispievaju-k-celostatnemu-regionalnemu-a-miestnem.html?page_id=281940</t>
  </si>
  <si>
    <t>Trenčín Region</t>
  </si>
  <si>
    <t>SK0012</t>
  </si>
  <si>
    <t>Strategic goals of eHealth - a key instrument of informatization of public administration in health care in Slovakia</t>
  </si>
  <si>
    <t>http://www.rokovania.sk/File.aspx/ViewDocumentHtml/Mater-Dokum-183952?prefixFile=m_</t>
  </si>
  <si>
    <t>Government of the Slovak Republic</t>
  </si>
  <si>
    <t>Clients of private companies</t>
  </si>
  <si>
    <t>Case manager</t>
  </si>
  <si>
    <t>There is not enough information on these schemes</t>
  </si>
  <si>
    <t>SK0013</t>
  </si>
  <si>
    <t>Regional Integrated Territorial Strategy of the Region of Zilina for 2014-2020</t>
  </si>
  <si>
    <t>http://www.rajecke-teplice.sk/dokumenty/dokumenty/zivotne/RIUS%201.0.pdf</t>
  </si>
  <si>
    <t>Žilina Region</t>
  </si>
  <si>
    <t>SK0014</t>
  </si>
  <si>
    <t>Regional Integrated Territorial Strategy of the Trnava Region for 2014-2020</t>
  </si>
  <si>
    <t>https://www.trnava-vuc.sk/documents/10180/333327/Region%C3%A1lna+integrovan%C3%A1%20%C3%BAzemn%C3%A1%20strat%C3%A9gia+Trnavsk%C3%A9ho+kraja+na+roky+2014+%E2%80%93%202020%2C%20%20Integrovan%C3%A1%20%C3%BAzemn%C3%A1%20strat%C3%A9gia+udr%C5%BEate%C4%BEn%C3%A9ho+mestsk%C3%A9ho+rozvoja+mestskej+funk%C4%8Dnej+oblasti+krajsk%C3%A9ho+mesta+Trnava+na+roky+2014+%E2%80%93%202020/31d1d2af-ea4c-4f0e-8a64-3fe744ffb655?version=1.1</t>
  </si>
  <si>
    <t>Trnava region</t>
  </si>
  <si>
    <t>SK0015</t>
  </si>
  <si>
    <t>Disability and long-term care</t>
  </si>
  <si>
    <t>http://www.socialnapolitika.eu/index.php/4-zdravotne-postihnutie-a-dlhodoba-starostlivost/</t>
  </si>
  <si>
    <t> socialnapolitika.eu</t>
  </si>
  <si>
    <t>Social care, Disability and long-term care</t>
  </si>
  <si>
    <t>SK0016</t>
  </si>
  <si>
    <t>INFOCOMUNICATION SERVICES FOR HEALTHCARE</t>
  </si>
  <si>
    <t>https://www.telekom.sk/biznis/zdravotnictvo</t>
  </si>
  <si>
    <t>Health care, Health records, education</t>
  </si>
  <si>
    <t>Slovak Telekom</t>
  </si>
  <si>
    <t>Deutsche Telekom</t>
  </si>
  <si>
    <t>Total population of Hungary</t>
  </si>
  <si>
    <t>Introduction of the care coordination function at three levels: national, regional and local: regional care coordination units within the organization of GYEMSZI, local care coordination organizations within health service providers (group of GPs, polyclinics, small hospitals)</t>
  </si>
  <si>
    <t>Implementation started with the establishment of GYEMSZI from central government funds, certain developments wwre supported from EU funds (see HU007)</t>
  </si>
  <si>
    <t>Mixed</t>
  </si>
  <si>
    <t>Only the regional units were established during the 2010-2014 period</t>
  </si>
  <si>
    <t>SK0017</t>
  </si>
  <si>
    <t>CARE  MAPS AS A QUALITY INCREASE INSTRUMENT</t>
  </si>
  <si>
    <t>http://www.pulib.sk/elpub2/FZ/Mizenkova1/pdf_doc/15.pdf</t>
  </si>
  <si>
    <t>Department of General and Accident Surgery of Ľubovnian Hospital, Stará Ľubovňa</t>
  </si>
  <si>
    <t>University of Presov</t>
  </si>
  <si>
    <t>Gallstones - cholecystolithiasis,</t>
  </si>
  <si>
    <t>6 pillar strategy, out of which 4 are relevant from the point of view of integrated care:
2. Stregthening primary care, incl. The "functional' integration of primary and outpatient specialist care, and strengthening of regional care coordination support; 4. Disease managment and capacity planning, incl. uniform pathway managment methods,   intersectoral cooperation with social care; 5. specific public health intervention, incl. diabetes care, cardivascular diseases, COPD and chronic locomotor diseases; 6. e-Health</t>
  </si>
  <si>
    <t>SK0018</t>
  </si>
  <si>
    <t>SOLUTIONS FOR HEALTHCARE</t>
  </si>
  <si>
    <t>http://www.viliamnovotny.sk/riesenia-pre-zdravotnictvo/zdravotnicky-program/Vyberova-cast-poistenia</t>
  </si>
  <si>
    <t>Political party ŠANCA</t>
  </si>
  <si>
    <t xml:space="preserve">the Semmelweis Plan identifies a number of possible intervention areas and planned measures, from among which the following are key priorities.
1. providing financial resources for the health sector that permits short- and long-term financial, economic and organisational consolidation and regrouping the available development funds in line with new priorities;
2. creating a new state-owned institutional system of health management that represents a greater role on the part of the state and supports stronger cooperation among institutions, restructuring and the better management of patient pathways, and as a result, implementing the necessary structural changes;
3. as part of the restructuring process, coordinating developments planned to be implemented in the health and social sectors, reinforcing primary and outpatient care services, clarifying their respective competences, and re-organising emergency care; 
4. renewing the national public health programme, and effectively integrating it into the health care system and effectively aligning the health care system to public health criteria;
5. developing a new institutional system that allows better enforcement of patient rights, the prevention of adverse events and medical malpractices, the minimisation and early recognition of any such events, and due compensation of the damage caused, as well as a system-level quality improvement; 
6. creating career models and a vocational education and training system for health professionals, adjusted to individual occupational groups, offering realistic and predictable prospects;
7. reconsidering and revising the application of information technology in the sector (modification of data structures, renewal and uniform management of authorised  public registries, making data accessible) and the system-level development of health IT; 
8. designating new priorities in the pharmaceucaticals policy, improving efficiency, enhancing the transparency and flexibility of the pharmaceutical inclusion system, improving pharmaceuticals safety as well as restoring and reinforcing the role of pharmacies in health care provision; 
9. developing health tourism as an area of potential with respect to economic growth and supporting system-level investment in health education and health industry.
Furthermore, the Semmelweis Plan also identifies tasks and desirable measures in several other areas. However, it neither sets out a programme plan covering all areas nor includes detailed strategies or action plans. The purpose of the Semmelweis Plan is to coordinate the health sector’s strategic and action plans and to provide a standard framework for them. Accordingly, the Semmelweis Plan is a continuously evolving and expanding health concept which, in its present form, determines cornerstones for the necessary transformation of the health sector. 
</t>
  </si>
  <si>
    <t>SK0019</t>
  </si>
  <si>
    <t>Needs and knowledge of disabled people - social rehabilitation</t>
  </si>
  <si>
    <t>http://www.nrozp.sk/index.php/soc-rehabilitacia/o-socialnej-rehabilitacii/87-o-socialnej-rehabilitacii</t>
  </si>
  <si>
    <t>Slovak disability council</t>
  </si>
  <si>
    <t>Promotes health awareness by providing tools that can be used in all contexts stages: ◦ start by building public awareness ◦ entertaining individuals and screening them according to their risk profiles ◦ changing behaviour to manage individual risk ◦ providing individuals with useful tools that can be used in general contexts.</t>
  </si>
  <si>
    <t>SK0020</t>
  </si>
  <si>
    <t>Arrangement of relationships between health and social care for long-term or severely disabled people</t>
  </si>
  <si>
    <t>https://www.google.cz/url?sa=t&amp;rct=j&amp;q=&amp;esrc=s&amp;source=web&amp;cd=16&amp;ved=0ahUKEwjs9qi7jsrUAhVLvxQKHS7nDP44ChAWCE0wBQ&amp;url=http%3A%2F%2Fwww.socioforum.sk%2Fattachments%2Farticle%2F131%2FIntegrovana-starostlivost_navrh-SocioFora.doc&amp;usg=AFQjCNHHSsRBsZ2soJXE0Ak-TwmwyIGpow&amp;sig2=t9jxc73gpFKjSaznAvyU_w</t>
  </si>
  <si>
    <t>SocioFórum, SOCIA - Foundation for the Support of Social Change</t>
  </si>
  <si>
    <t>SK0021</t>
  </si>
  <si>
    <t>Hospice care and its types</t>
  </si>
  <si>
    <t>Summary</t>
  </si>
  <si>
    <t>http://www.unipo.sk/public/media/files/docs/fz_veda/svk/dokument_93_29.pdf</t>
  </si>
  <si>
    <t>Hospice and palliative care</t>
  </si>
  <si>
    <t>SK0022</t>
  </si>
  <si>
    <t>Health-social versus social-health care for dying patients</t>
  </si>
  <si>
    <t>Results of the survey</t>
  </si>
  <si>
    <t>http://www.prohuman.sk/socialna-praca/zdravotno-socialna-verzus-socialno-zdravotna-starostlivost-o-zomierajuceho-klienta</t>
  </si>
  <si>
    <t>For Human - Scientific Scientific Magazine</t>
  </si>
  <si>
    <t>University of Constantine the Philosopher, Faculty of Social Sciences and Health, Department of Social Work and Social Sciences</t>
  </si>
  <si>
    <t>SK0023</t>
  </si>
  <si>
    <t>Providing general, specialized and specialized other outpatient healthcare.</t>
  </si>
  <si>
    <t>http://www.probios.sk/programy-celorocna-zdravotna-starostlivost-celorocna-komplexna-zdravotna-starostlivost-cp</t>
  </si>
  <si>
    <t>Non-State Polyclinic PRO BIOS</t>
  </si>
  <si>
    <t>Providing ambulatory and specialized care (Dermatological ambulance Endocrinological ambulance, Gynecological ambulance, Surgical ambulance, Immune-allergic ambulance, Cardiology ambulance, Clinical psychology, Neurosurgical ambulance, Neurological ambulance, Ophthalmic ambulance, ENT ambulance, Orthopedic ambulance for children and adolescents, Orthopedic Adult Outpatient, Radiological Workplace, Urological Clinic for Children and Adults, Internal Medicine, General Practitioner for Adults).</t>
  </si>
  <si>
    <t>SK0024</t>
  </si>
  <si>
    <t>Aspects of comprehensive care for disadvantaged children and adolescents in the home of social services with outpatient care</t>
  </si>
  <si>
    <t>http://kosice.redcross.sk/content/files/file-1455705089-56c44c01e1eea.pdf</t>
  </si>
  <si>
    <t>Slovak Red Cross - Košice  town</t>
  </si>
  <si>
    <t>Swiss-Slovak Cooperation Program www.swiss-contribution.sk</t>
  </si>
  <si>
    <t>Disabled children and adolescents</t>
  </si>
  <si>
    <t>Cooperation platform for people wof all age groups and people with disabilities</t>
  </si>
  <si>
    <t>N/A - funding seems to come from donations</t>
  </si>
  <si>
    <t>SK0025</t>
  </si>
  <si>
    <t>Complex rehabilitation care and education under one roof.</t>
  </si>
  <si>
    <t>http://www.nrozp-mosty.sk/zacielene-na-6/item/1209-komplexn%C3%A1-rehabilita%C4%8Dn%C3%A1-starostlivos%C5%A5-a-vzdel%C3%A1vanie-pod-jednou-strechou.html</t>
  </si>
  <si>
    <t>Health, social care, education, mental health</t>
  </si>
  <si>
    <t>Institute for Work Rehabilitation of People with Disabilities</t>
  </si>
  <si>
    <t>Ministry of Labor of Social Affairs SK</t>
  </si>
  <si>
    <t>A special facility with a wide range of services, providing comprehensive services for people with disabilities, including continuing vocational training, health care, including medical rehabilitation during studies, and completing the offer of information and professional counseling services for disabled citizens of working age</t>
  </si>
  <si>
    <t>Flanders’ Care is a programme of the Government of Flanders that strives to improve the quality of care through innovation and to promote accountable entrepreneurship in the care economy.</t>
  </si>
  <si>
    <t>More information can be found at: http://www.flanderscare.be/en</t>
  </si>
  <si>
    <t>SK0026</t>
  </si>
  <si>
    <t xml:space="preserve">The concept of health care in the field of accidental surgery </t>
  </si>
  <si>
    <t>Policy - Concept</t>
  </si>
  <si>
    <t>http://www.trauma.sk/sk/metodika-koncepcia-zdravotnej-starostlivosti-v-odbore-urazova-chirurgia/</t>
  </si>
  <si>
    <t>SLOVAK SOCIETY FOR SURGICAL SURGERY</t>
  </si>
  <si>
    <t>Accident surgery</t>
  </si>
  <si>
    <t>National (PROTOCOL 3 Programme)</t>
  </si>
  <si>
    <t>SK0027</t>
  </si>
  <si>
    <t>Concept of Development of the University Hospital Bratislava and Proposal for the Construction of a New University Hospital in Bratislava</t>
  </si>
  <si>
    <t>Project - Approval procedure</t>
  </si>
  <si>
    <t>https://www.slov-lex.sk/legislativne-procesy/-/SK/LP/2017/177/pripomienky/COO-2145-1000-3-1892824</t>
  </si>
  <si>
    <t>University Hospital Bratislava</t>
  </si>
  <si>
    <t>The SOM+ project (“Tailored Cooperation Results in a ‘plus’”) aims to search for and develop new
alternative modes of supportive care and guidance for fragile elderly people, in order to enable them to
keep on living at home. Eligible for the services provided by the SOM+ project are people of 60 years and older who have
difficulties in living independently at home (as measured by the Katz ADL instrument, a frailty index
(Edmonton scale) or if diagnosed with dementia by a medical specialist). Usually, the provision of home
care for eligible patients has reached its maximum. Clients are pre-selected for participation in the
project by each of the partners in the project. To be effectively included in the project, clients need to
submit a written permission. RIZIV/INAMI eventually decides about inclusion.</t>
  </si>
  <si>
    <t>130 patients at a time</t>
  </si>
  <si>
    <t>SK0028</t>
  </si>
  <si>
    <t>Comprehensive health care of general practitioner for adults.</t>
  </si>
  <si>
    <t>http://medilab.sk/prakticky-lekar/zdravotna-starostlivost</t>
  </si>
  <si>
    <t>Medilab polyclinic BRATISLAVA</t>
  </si>
  <si>
    <t>Cardiovascular diseases, fat metabolism disorders, diabetes mellitus, cancer, thyroid disease, lung disease, allergic diseases, vaccination</t>
  </si>
  <si>
    <t>SK0029</t>
  </si>
  <si>
    <t>Technological reconstruction and modernization of NUTR Piešťany for the purpose of providing comprehensive health care</t>
  </si>
  <si>
    <t>opz.health-sf.sk/?file=51436ee6363b8ae030d7031b21d80863</t>
  </si>
  <si>
    <t>National Institute of Rheumatic Diseases, Piešťany</t>
  </si>
  <si>
    <t>Operational Program Healthcare</t>
  </si>
  <si>
    <t>Rheumatological diseases</t>
  </si>
  <si>
    <t>SK0030</t>
  </si>
  <si>
    <t>GUIDELINES FOR THE USE OF HEALTHCARE PERFORMANCE Comprehensive neurological treatment of acute stroke</t>
  </si>
  <si>
    <t>http://www.udzs-sk.sk/documents/14214/23858/Usmernenie_1_2014.pdf/0ed12d6a-6cbf-42b6-ac65-fac70ebf4b19</t>
  </si>
  <si>
    <t>Health care surveillance authority</t>
  </si>
  <si>
    <t>Comprehensive neurological treatment of acute stroke</t>
  </si>
  <si>
    <t xml:space="preserve">This plan represents a shared vision and strategy of both the federal government and the federated entities.
The Plan’s objectives are the Triple Aim principle (improving population health, improving patient experience, within the same budget), the equity principle and maintaining the job satisfaction of the work force. 
This Plan has 4 action domains, one of which is setting up pilot projects to implement these principles. A call for projects in integrated care was launched in February 2016. Other domains are scientific methodological and technical support, governance and other specific initiatives of the regional governments.
In order to test the objectives of the plan in pilots, geographic regions of 100 000 to 150 000 inhabitants can start forming a consortium with as many as possible relevant health and social care partners so the consortium is representative for that region. After a first selection, 16 projects were chosen to start the conceptualization phase in July 2016. In this conceptualization phase the consortiums receive 7 months of coaching to design a project plan with specific actions in different areas of integrated care, e.g. patient empowerment, care coordination, case management, etc…, as well as a financial and governance planning. In March 2017 the selected projects can start implementing actions for integrated care for a period of 4 years, after which scaling up of good practices will be possible.
</t>
  </si>
  <si>
    <t>SK0031</t>
  </si>
  <si>
    <t>Comprehensive Nursing Care for Patients with Cardiovascular Diseases</t>
  </si>
  <si>
    <t>https://www.google.cz/url?sa=t&amp;rct=j&amp;q=&amp;esrc=s&amp;source=web&amp;cd=2&amp;ved=0ahUKEwiOps25yMvUAhUHPxoKHZ-AAYgQFggtMAE&amp;url=https%3A%2F%2Fwww.pulib.sk%2Fweb%2Fkniznica%2Felpub%2Fdokument%2FNovotna2%2Fsubor%2F2.pdf&amp;usg=AFQjCNEZjNHXLE69AhoXeaq7h-ScEVTDAA&amp;sig2=EAl2LIWEfLkEqKpP8Hpq1w</t>
  </si>
  <si>
    <t>University Library of Prešov University in Prešov</t>
  </si>
  <si>
    <t>Diseases of the cardiovascular system</t>
  </si>
  <si>
    <t xml:space="preserve">Care coordination within the first line of care and multidisciplinary teams. These conventions concern many chronic diseases.
“Conventions” (agreement) for functional have been concluded to finance the holistic care of patients suffering from a chronic disease that has an impact on their psychic, social or work (or school) functioning. Services covered by these agreements are provided by a multidisciplinary team (physicians but also non-medical professionals). These conventions cover the labour cost of non-medical professionals (e.g. social workers) for whom there is no fee schedule as well as activities related to the multidisciplinary work (time spent in multidisciplinary consultations, etc.). Usually, these services are part of a broader diagnostic or therapeutic programme provided for a specified period. Programmes can be organised in outpatient or in institution settings. 
Legislation: Agreement between NIHDI (Sickness Insurance) and residential settings or outpatients centres.
</t>
  </si>
  <si>
    <t>SK0032</t>
  </si>
  <si>
    <t>A clinical department of the Department of Psychiatry, with a narrower specialization in the field of drug addiction medicine</t>
  </si>
  <si>
    <t>http://cpldz.sk/o-nas/poslanie/</t>
  </si>
  <si>
    <t>Health, socaial caare, education</t>
  </si>
  <si>
    <t>Center for the Treatment of Drug Addictions</t>
  </si>
  <si>
    <t>Ministry of Health of the Slovak Republic.</t>
  </si>
  <si>
    <t>Problems caused by the use of psychoactive substances and addiction</t>
  </si>
  <si>
    <t xml:space="preserve">(b) Care trajectories website www.trajetdesoins.be
Disease management programs for subgroups of patients with 2 chronic diseases (diabetes type 2 and chronic kidney disease). 
Aim: enhance the collaboration in care between the patient, the GP, the specialist and other caregivers.
Legislation: contract between patient, GP and specialist: shared care 
Financial incentives (lump sum) for GP and specialist 
Incentives for the patient: total reimbursement of the consultations and free access to diabetes education and material for self-management. 
GP: data registration and transmission for evaluation of the quality of care 
Specialist: back-up and training coaching of the GP and other healthcare professionals 
</t>
  </si>
  <si>
    <t>SK0033</t>
  </si>
  <si>
    <t>Providing specialized outpatient and institutional health care</t>
  </si>
  <si>
    <t>http://www.pnpp.sk/index.php?option=com_content&amp;view=article&amp;id=46&amp;Itemid=53</t>
  </si>
  <si>
    <t>Health care, Mental care, eduacation</t>
  </si>
  <si>
    <t>Psychiatrická nemocnica Philippa Pinela Pezinok</t>
  </si>
  <si>
    <t>Patients with psychiatric illnesses and psychoactive addicts.</t>
  </si>
  <si>
    <t xml:space="preserve">The reform gives priority to outpatient care in collaboration with the first line instead of psychiatric hospitalization.
In May 2010, the Public Health authorities launched pilot projects setting in motion the reform for adults in catchment areas up to 200.000 inhabitants. A network coordinator was financed for each pilot project to facilitate the creation of the intersectoral networks that had to establish 5 predefined functions:
 Function 1: prevention and promotion of mental health care, early detection, screening and diagnostic activities.
 Function 2: ambulatory teams offering intensive treatment for both acute and chronic mental health problems.
 Function 3: rehabilitation team focusing on recovery and social inclusion.
 Function 4: residential intensive treatment for both acute and chronic mental health problems.
 Function 5: specific housing facilities.      
Given the high number of psychiatric hospital beds, the program implicated a bed reduction, to accomplish by a reallocation of the bed-bound financial means to new mobile treatment teams (function 2) or hospital intensification.
The reform promotes also an organisation of care centred on the needs of the patients who are taken care of in their living environment.  This new philosophy is a considerable change of culture: it will need time from the competent authorities, the institutions' management, professional health care workers, but also within the associations of users and families.
Thus, the associations of users and relatives were invited to participate in the reflection concerning the process of consultation. A specific fund was reserved in order to make sure the representatives of users and families could carry out precise orders. The project "participation of the representations of patients and their families" is therefore completely integrated in the reform of Belgian mental health care and has an impact on macro, meso and micro level.
</t>
  </si>
  <si>
    <t>SK0034</t>
  </si>
  <si>
    <t>General adult doctor in a hospital building with a polyclinic.</t>
  </si>
  <si>
    <t>http://www.nemocnicalevoca.sk/o-nemocnici/novinky/170131-vsobecne-lekarstvo.html</t>
  </si>
  <si>
    <t xml:space="preserve">General hospital with polyclinic Levoča </t>
  </si>
  <si>
    <t>The Agel group</t>
  </si>
  <si>
    <t>Practical Medicine.</t>
  </si>
  <si>
    <t>Main objectives are: Improve the quality of life and integrate the environment:
• Through improved systematic screening,
• By changing caregivers' perception of addictions, creating places for speaking, and developing activities. Development of awareness and screening campaigns.
Improvement of quality, safety and experience of care.
Improving overall health
Increase the efficiency of allocated resources</t>
  </si>
  <si>
    <t>SK0035</t>
  </si>
  <si>
    <t>Health Services</t>
  </si>
  <si>
    <t>http://www.royalmasaze.sk/</t>
  </si>
  <si>
    <t>Preventive medicine, rehabilitation massage, reflexology</t>
  </si>
  <si>
    <t>Main objectives are: Target the completeness of care but also a nonmedical approach to the health and speech of health users present from the start.
Integrate patient involvement beyond the concept of care in the sense of "cure" for wellness.
The new model implies new forms of governance among actors.</t>
  </si>
  <si>
    <t>SK0036</t>
  </si>
  <si>
    <t>ProCare</t>
  </si>
  <si>
    <t>https://www.procare.sk/firemni-klienti/</t>
  </si>
  <si>
    <t>Primary and secondary health care</t>
  </si>
  <si>
    <t>The idea is to progressively introduce an integrated offer of care, beginning with the small group of patients that will have been defined. In the initial phase, emphasis will be placed on developing guidelines for collaboration / organization and treatment of chronic patients, as well as on strengthening networking through the development of " A common integrated patient record.</t>
  </si>
  <si>
    <t>SK0037</t>
  </si>
  <si>
    <t>Other approaches in the treatment of terminally ill patients</t>
  </si>
  <si>
    <t>http://www.solen.sk/pdf/8a91cee8c129b0a7b716b069f482a548.pdf</t>
  </si>
  <si>
    <t>Internal Clinic, Faculty Hospital, Nitra</t>
  </si>
  <si>
    <t>SOLEN - publishing specialist medical journals</t>
  </si>
  <si>
    <t>Rehabilitation care,  palliative medicine</t>
  </si>
  <si>
    <t xml:space="preserve">The project aims to improve the health status and participation in the community of chronic patients through a combined approach:
- intensive, well-coordinated home care / transmural care focused on achieving a larger continuum of care, based on actual care needs;
- activating self-empowerment with the patient and his / her direct entourage.
</t>
  </si>
  <si>
    <t>SK0038</t>
  </si>
  <si>
    <t>Long-term care for the elderly in Slovakia at the crossroads</t>
  </si>
  <si>
    <t>http://www.ceit.sk/IVPR/images/IVPR/Interlinks/policy.pdf</t>
  </si>
  <si>
    <t>Long-term Care</t>
  </si>
  <si>
    <t>The consortium wants to achieve an integrated care plan for the chronically ill. The consortium shares the definition of integrated care of the World Health Organization and, from this definition, will work to define the problem of patient participation in order to guarantee a continuity of targeted care, in order to reduce the problem of participation Of the chronic patient.
The consortium also focuses on:
The patient as the steward of his or her care;
The need for tailor-made care for each patient;
Strengthening the level of participation;
The well-being of the patient;
The importance of the social context;
Persons of foreign origin;
Coordination and communication as part of a perfect transition between / within primary and secondary care.
The consortium will gradually develop the 14 components of integrated care and achieve the objectives of the "Triple Aim" model.</t>
  </si>
  <si>
    <t>SK0039</t>
  </si>
  <si>
    <t>General Practical Medicine as a PZS pillar</t>
  </si>
  <si>
    <t>http://www.vpl.sk/files/file/klinika%20vl/primarna%20starostlivost%20medici%201o.pdf</t>
  </si>
  <si>
    <t>General Practice Medical - www.vpl.sk</t>
  </si>
  <si>
    <t>General Practice Medica</t>
  </si>
  <si>
    <t xml:space="preserve">The expected benefits are to improve the quality of life of each patient and his entourage in the target area and to increase the quality of care and the efficiency of care. The pooling of available resources, the coordination of sequences and the division of tasks should lead to savings in resources, which can be re-used for other actions and initiatives within the consortium. The approaches will be considered on a consensual basis with all the partners, and then tested and evaluated on an ongoing basis on the basis of indicators. These will be regularly reviewed and analyzed in order to identify possible areas for improvement,
</t>
  </si>
  <si>
    <t>SK0040</t>
  </si>
  <si>
    <t>Center for Adult Cystic Fibrosis</t>
  </si>
  <si>
    <t>https://www.fnspfdr.sk/index.php/viac-nemocnica/12-nemocnica/418-centrum-pre-cysticku-fibrozu-dospelych</t>
  </si>
  <si>
    <t>Faculty Hospital with Polyclinic F. D. Roosevelta Banská Bystrica</t>
  </si>
  <si>
    <t>Cystic fibrosis of adults</t>
  </si>
  <si>
    <t>Project is based on 3 pillars:
Focus on targeted care where individual patient life goals are used to prioritize multi-morbidity care
Attention directed towards the patient,
Careful attention to "care areas"
By means of:
A menu (which contains all initiatives related to health and well-being in the target group region); This menu is the result of an inventory of existing initiatives, filling in the gaps, including consultation offers
Training of social workers and citizens
A tool (questionnaire) to formulate patient objectives</t>
  </si>
  <si>
    <t>SK0041</t>
  </si>
  <si>
    <t>Praktický lekár, rodinný lekár, tímová práca so všetkými špecialistami.</t>
  </si>
  <si>
    <t>http://www.medicalcare.sk/</t>
  </si>
  <si>
    <t>Mudr. Peter Strhak - MEDICAL CARE</t>
  </si>
  <si>
    <t>Family doctor</t>
  </si>
  <si>
    <t>By means of a simple primary screening (Groningen Frailty Indicator) of a large target group a group is filtered in which a certain degree of care / vulnerability needs is present, either by gravity or by non-optimal management at this moment. This group is therefore oriented towards a self-management path, or a case management path, starting from the scores on the BelRAI screener. Both processes aim to achieve better, more integrated and more effective care.</t>
  </si>
  <si>
    <t>SK0042</t>
  </si>
  <si>
    <t>Coordinated multidisciplinary care of the patients with neural tube defects</t>
  </si>
  <si>
    <t>http://www.pediatriapreprax.sk/index.php?page=pdf_view&amp;pdf_id=3682&amp;magazine_id=4</t>
  </si>
  <si>
    <t>Children's Faculty Hospital with Polyclinic in Bratislava</t>
  </si>
  <si>
    <t>neural tube defects</t>
  </si>
  <si>
    <t>Some important pillars of the project
Promote quality of life for patients and caregivers
Better access to health care
The citizen at the center
Prevention, detection and treatment of the chronically ill in poverty
Integration and well-being of (formal) formal care
Co-creation process
The following actions have been planned:
Developing a Roadmap for Community-Centered Care
Dispatching and Specific Reference Population
Specific population networks
Develop coordination of care</t>
  </si>
  <si>
    <t>SK0043</t>
  </si>
  <si>
    <t>National Institute of Health</t>
  </si>
  <si>
    <t>http://www.niz.sk/category/seminarky/ehealth-e-health-telemedicina/</t>
  </si>
  <si>
    <t>Slovak Republic</t>
  </si>
  <si>
    <t>The project targets chronic patients who have polypharmacy, multiple hospitalizations or precariousness. As part of this pilot project, we aim to create a care path that includes general guidelines in terms of communication, consultation, platform, transmural agreements between the various actors involved in a client's care process (Care providers, patient, caregiver, etc.). This pathway is based on 5 pillars: (1) prevention and education (central role of the patient and the caregiver); (2) general care and support (continuity of intra-, extra- and transmural care); (3) specialized care and support (transmural care, integration of existing projects and initiatives, Evidence-based practice and interdisciplinary context); (4) rehabilitation, rehabilitation and reintegration (based on patient objectives); (5) coaching care (tailor-made patient support). In addition to general guidelines, several specific care paths are developed on the basis of evidence-based multidisciplinary recommendations.</t>
  </si>
  <si>
    <t>HU0001</t>
  </si>
  <si>
    <t>OnkoNetwork</t>
  </si>
  <si>
    <t>HU</t>
  </si>
  <si>
    <t>http://www.selfie2020.eu/wp-content/uploads/2016/12/SELFIE_WP2_Hungary_Final-thick-descriptions.pdf</t>
  </si>
  <si>
    <t>Regional - catchment area of the Kaposvar Complex Oncology Centre</t>
  </si>
  <si>
    <t>Moritz Kaposi General Hospital, Kaposvar University Health Centre</t>
  </si>
  <si>
    <t>Adult patients with new suspect or new diagnosis of solid tumours in the catchment area of the Complex Oncology Centre</t>
  </si>
  <si>
    <t xml:space="preserve">The "De Brug" pilot project is a chain of care, diagnosis, treatment and support, as well as prevention, early detection and self-management, in collaboration with all care partners, at the center of which Are the client and his / her close caregiver.
The objective is to improve the general health of the population and in particular the chronically ill by applying the principle of the chain of care, where every moment is used to anticipate the health of the client. Starting from the client's capacity, we want to provide him with the tools to ensure his health as much as possible and to allow him an orientation towards the ideal care environment. This is done at different times in the chain.
</t>
  </si>
  <si>
    <t>HU0002</t>
  </si>
  <si>
    <t>Palliative Care Consult Service</t>
  </si>
  <si>
    <t>Regional - South Transdanubian Region (tertiary care centre); Local - Baranya (home-based palliative and hospice care)</t>
  </si>
  <si>
    <t>Medical Centre of the University of Pecs</t>
  </si>
  <si>
    <t>Catholic Church (Irgalmasrendi Hospital), Pecs-Baranyai Hospice</t>
  </si>
  <si>
    <t>Patients in the advanced stage of incurable chronic diseases</t>
  </si>
  <si>
    <t>The first goal is to avoid avoidable readmissions for patients suffering from chronic diseases by establishing close links between all the key players in the care process, with:
Adequate, faster treatment before the acute phase and before any irreversible damage 
A better continuum after the acute phase: anticipation of the exit and development of direct contacts that will complement the traditional output documents and thus facilitate, through an increase in interactivity, the implementation of care better adapted to the environment of the patient .
Secondary prevention that is better targeted and more effective: personalized contact will have the advantage of allowing an understanding of the extra-hospital lifestyle and will facilitate education, thus limiting risk factors and consequently recidivism.
A better follow-up after the revalidation phase in order to maintain the acquired knowledge for the patient and to maintain it in better health.
The globalization of care and its continuity should thus allow an increased quality of life and a lesser use of heavy acute care.
These elements will achieve the "triple aim" and increase the satisfaction of providers at all levels: fewer patients, who will be better cared for, will cost less to the community, can stay in the labor force longer , And will give more satisfaction to professionals who will not see the result of their efforts lost due to lack of follow-up.</t>
  </si>
  <si>
    <t>HU003</t>
  </si>
  <si>
    <t>Centralization of hospital financing</t>
  </si>
  <si>
    <t>There is no website for the proposal</t>
  </si>
  <si>
    <t>Public hospitals under the National Healthcare Service Center</t>
  </si>
  <si>
    <t>Planned, not yet implemented</t>
  </si>
  <si>
    <t>National Healthcare Service Center</t>
  </si>
  <si>
    <t>Based on our long experience in multidisciplinary collaboration and consultation in the HaZoDi region and on a well-functioning SAL, we wish to gradually achieve more integrated care and more adequate care services based on the "Triple Aim ". The starting points remain a concept and vision of integrated care based on a vision of recovery and individual care needs. Simplification and reinforcement of the mesostructure are part of the objectives, as is the reinforcement of collaboration by better matching the 1st, 2nd and 3rd lines. The 14 components of the "Integrated care plan for the chronically ill" will be progressively implemented.</t>
  </si>
  <si>
    <t>HU004</t>
  </si>
  <si>
    <t>Case management service by private insurance companies</t>
  </si>
  <si>
    <t>http://www.medicover.hu/biztositasi-csomagok-vallalatok/
there are other private insurance companies and MSA schemes, which offer similar services</t>
  </si>
  <si>
    <t>National, private sector</t>
  </si>
  <si>
    <t>On-going service, not a project</t>
  </si>
  <si>
    <t>Private insurance companies and health funds (MSA schemes)</t>
  </si>
  <si>
    <t>To reduce the impact of the combination of frailties both on the health status of individuals and on the consumption of care and the complexity of care for providers, notably through the improvement of interdisciplinary collaborations between stakeholders and structures of 1st And of the second line, in transversality / transmurality / intersectorality.</t>
  </si>
  <si>
    <t>HU005</t>
  </si>
  <si>
    <t>Intersectoral development of early childhood interventions</t>
  </si>
  <si>
    <t>http://szocialisportal.hu/hir-megjelenito/-/journal_content/56/10181/86853</t>
  </si>
  <si>
    <t>Health, social care, education, child protection services</t>
  </si>
  <si>
    <t>Family friendly Country Ltd.</t>
  </si>
  <si>
    <t>National Public Health and Medical Officer Service (integrated into the Ministry of Human Capacities), Klebersberg Institution Maintenance Centre,  National Office for Rehabilitation and Social Affairs, Directorate-General for Socil Affairs and Child Protection</t>
  </si>
  <si>
    <t>Early childhood problems, special needs</t>
  </si>
  <si>
    <t>The project aims to develop a generic model of integrated care for all chronic patients who are dependent on care. Our aim is to improve the organization of care and to understand the care in an integrated way, both at the level of the team that surrounds the patient and at the level of the organization.</t>
  </si>
  <si>
    <t>HU006</t>
  </si>
  <si>
    <t>Development of disease management programs for chronic cre patients</t>
  </si>
  <si>
    <t>http://mappak.hu/2020-vekop/vekop-6</t>
  </si>
  <si>
    <t>chronic diseases</t>
  </si>
  <si>
    <t xml:space="preserve">Improve interdisciplinary collaboration between stakeholders and first- and second-line structures, in cross-sector / trans-murality / intersectorality, with the primary benefit of improving the quality and continuity of patient care
Avoid and / or anticipate possible (re) hospitalizations that are not necessary-justified, with the aim of quaternary prevention, also underlining the willingness of the partners of the consortium to use the resources more efficiently.
</t>
  </si>
  <si>
    <t>HU007</t>
  </si>
  <si>
    <t>Improving organizational efficiency in health care - establishment of regional cooperation</t>
  </si>
  <si>
    <t>https://www.palyazat.gov.hu/doc/4253</t>
  </si>
  <si>
    <t>National with regional and local pilot implementation</t>
  </si>
  <si>
    <t>Completed in 2015</t>
  </si>
  <si>
    <t>Semmelweis University, University of Pécs, Szeged, Debrecen</t>
  </si>
  <si>
    <t>31 conditions, including hypertension, diabetes, back pain, mood disorders, early detection of cancer, COPD, etc</t>
  </si>
  <si>
    <t xml:space="preserve">The BOOST project aims to improve the response to the needs of chronically ill people throughout their journey; Built on the needs and demands of patients and their families, the project aims to provide the necessary care, support and support in a context of proximity. In concrete terms, the project consists in setting up an organizational system based on 3 new functions, complementary and transversal in the organization of care and pathologies.
</t>
  </si>
  <si>
    <t>HU008</t>
  </si>
  <si>
    <t>Semmelweis Plan</t>
  </si>
  <si>
    <t>Policy and strategy</t>
  </si>
  <si>
    <t>http://2010-2014.kormany.hu/download/5/e7/30000/Semmelweis%20Terv%20az%20eg%C3%A9szs%C3%A9g%C3%BCgy%20megment%C3%A9s%C3%A9re%20-%20Szakmai%20koncepci%C3%B3.pdf</t>
  </si>
  <si>
    <t>Health care, including public health and social care</t>
  </si>
  <si>
    <t>Health policy of the Hungarian government between 2010-2014</t>
  </si>
  <si>
    <t>National Institute for Quality- and Organisational Development in Healthcare and Medicines (GYEMSZI)</t>
  </si>
  <si>
    <t>comprehensive policy, which covers all health care, public health and social services</t>
  </si>
  <si>
    <t>The project is aimed at people with multi-morbidity, which can be defined as "the association of several diseases in the same person, without reference to a particular index pathology" [1]. In addition, there is "a frequent association of physical health problems and mental illnesses (eg depression, dementia and psychotic disorders)", estimated at 36% (Barnett et al., [2]). This is why the project targets people with at least two chronic pathologies, one psychic and one somatic. It is planned to work on 3 transverse axes:
Communication and exchange, both with the patient and his entourage and between professionals
Management of drug and non-drug treatment
The empowerment of the patient and his entourage</t>
  </si>
  <si>
    <t>HU009</t>
  </si>
  <si>
    <t>Healthy Hungary Health Strategy 2014-2020</t>
  </si>
  <si>
    <t>http://www.kormany.hu/download/e/a4/30000/Eg%C3%A9szs%C3%A9ges_Magyarorsz%C3%A1g_e%C3%BC_strat%C3%A9gia_.pdf
https://net.jogtar.hu/jr/gen/hjegy_doc.cgi?docid=A16H1886.KOR&amp;timeshift=fffffff4&amp;txtreferer=00000001.TXT</t>
  </si>
  <si>
    <t>Health care, mental health, e-Health</t>
  </si>
  <si>
    <t>Health policy of the Hungarian government from 2014-</t>
  </si>
  <si>
    <t>This objective is mainly aimed at:
Case management
Retention and socio-professional reintegration
The continuity of extra-, intra- and transmural care, the effective use of liaison books and the sharing of information between professionals (hospitals, the role and involvement of the patient in follow-up)
The integrated patient record and the secure management of its access (cfr e-health plan)
The multidisciplinary guidelines (construction of identical vision of the management of the patient)
The development of a quality culture</t>
  </si>
  <si>
    <t>HU0010</t>
  </si>
  <si>
    <t>Semmelweis Plan for the Rescue of Health Care</t>
  </si>
  <si>
    <t>Semmelweis Plan (EN) Report - Resusciated Health Care, Recovering Hungary</t>
  </si>
  <si>
    <t>AT0001</t>
  </si>
  <si>
    <t>A new and effective targeted prevention programme</t>
  </si>
  <si>
    <t>AT</t>
  </si>
  <si>
    <t>https://ec.europa.eu/eip/ageing/repository/new-and-effective-targeted-prevention-programme_en</t>
  </si>
  <si>
    <t>European - Austria</t>
  </si>
  <si>
    <t>Institute of Hypertension, Agency Spiritone</t>
  </si>
  <si>
    <t>Health awareness</t>
  </si>
  <si>
    <t>AT0002</t>
  </si>
  <si>
    <t>Optimale Versorgung von langzeitbeatmeten Patienten unter
qualitativen und wirtschaftlichen Aspekten</t>
  </si>
  <si>
    <t>AT0003</t>
  </si>
  <si>
    <t>Coordinated Palliative Care in Graz / Palliativkoordination Steiermark</t>
  </si>
  <si>
    <t>http://www.sustain-eu.org/integrated-care-sites/ http://www.palliativbetreuung.at/</t>
  </si>
  <si>
    <t>Regional - Graz (Styria)</t>
  </si>
  <si>
    <t>Styrian Hospitals Limited Liability Company (KAGes), Hospital of Elisabethinen Graz, Geriatric Health Centres Graz, Society for Hospice Care Styria, Red Cross Styria and other regional social care organisations</t>
  </si>
  <si>
    <t xml:space="preserve">Clients with chronic and terminal illnesses living at home
</t>
  </si>
  <si>
    <t>AT0004</t>
  </si>
  <si>
    <t>Geropsychiatric Centre (GPZ) Vienna</t>
  </si>
  <si>
    <t>Local - Vienna</t>
  </si>
  <si>
    <t>GPZ</t>
  </si>
  <si>
    <t>Psycho-Social Services (PSD)</t>
  </si>
  <si>
    <t>Clients living at home and suffering from (acute episodes of) depression, dementia, disorientation, acute stress disorders, forms of addiction, etc. - and their carers</t>
  </si>
  <si>
    <t xml:space="preserve"> The “médecin referent”, a primary care doctor whose role is to coordinate care for their patients, was introduced by virtue of law in 2010 and supported by a specific fee in the payment system – adoption of this initiative is however currently limited </t>
  </si>
  <si>
    <t>AT0005</t>
  </si>
  <si>
    <t>Acute gerontology and remobilisation</t>
  </si>
  <si>
    <t>The Regional Government of Oberösterreich, Austria</t>
  </si>
  <si>
    <t>Acute gerontology treats patients helping them to regain and retain an independent form of living in order to avoid the loss of their resources. It therefore improves the quality of the patient’s life, reintegrating them into familiar surrounding through rehabilitation.</t>
  </si>
  <si>
    <t>AT0006</t>
  </si>
  <si>
    <t>House of Generations: a one-stop shop for providing health and social services in Schwaz, Austria</t>
  </si>
  <si>
    <t>http://www.hausdergenerationen.at/index.php?page=home</t>
  </si>
  <si>
    <t xml:space="preserve">Stadt Schwaz (Town Schwaz) </t>
  </si>
  <si>
    <t xml:space="preserve">Dr. Walter Waizer Stiftung (Foundation); Caritas; Sparkasse Schwaz (Bank); Province of the Tyrol; Frieden; Astrid Lechner; UPC.  </t>
  </si>
  <si>
    <t>The initiatives supports people with disabilities living together with people of different generations. In addition, it supports the interaction of people in need if health care with professionals (volunteers and practitioners).</t>
  </si>
  <si>
    <t>a. The Mental Health Act introduced several new obligations for clinicians and service providers in terms of the setting up and reviewing of multi-disciplinary care plans (Parliament of Malta, 2016)</t>
  </si>
  <si>
    <t>BE0001</t>
  </si>
  <si>
    <t>Flanders' Care</t>
  </si>
  <si>
    <t>BE</t>
  </si>
  <si>
    <t>https://ec.europa.eu/eip/ageing/repository/flanders-care_en</t>
  </si>
  <si>
    <t>Flemish Government</t>
  </si>
  <si>
    <t xml:space="preserve">b. Within the polyclinics in the public primary health care system, a number of specialised clinics that serve to interface directly with hospital services whilst providing care in the extramural setting, have been developed e.g. cardiac, diabetes, dementia, chronic disease management, anticoagulant, gynaecology, medical consultant etc. (Ministry for Health, 2016) One of the best developed programmes is the diabetes shared care programme whereby general practitioners have been given training and conduct diabetes clinics in line with a shared care protocol developed with the Diabetes Department at the Mater Dei Hospital. </t>
  </si>
  <si>
    <t>BE0002</t>
  </si>
  <si>
    <t>The ADS Project (La Louvière) - Alternative de soins de la zone du centre et soignies</t>
  </si>
  <si>
    <t>http://www.icare4eu.org/pdf/Case_report_belgium_final.pdf</t>
  </si>
  <si>
    <t>Regional - Centre et Soignies</t>
  </si>
  <si>
    <t>Centrale de Services à Domicile MUT</t>
  </si>
  <si>
    <t>Patients diagnosed with dementia or with a score higher than 6 on the Edmonton frailty scale</t>
  </si>
  <si>
    <t>A discharge liaison nursing and midwifery service which was funded through the European Social Fund (ESF)</t>
  </si>
  <si>
    <t>European Structural Funds</t>
  </si>
  <si>
    <t>BE0003</t>
  </si>
  <si>
    <t>SOM+ project</t>
  </si>
  <si>
    <t>Regional - Waas and Dender</t>
  </si>
  <si>
    <t>Five residential care centres, three home care agencies and one health insurance fund in eight municipalities in the Waas and Dender Region</t>
  </si>
  <si>
    <t>Fragile elderly people</t>
  </si>
  <si>
    <t xml:space="preserve">my Health: the Government of Malta's portal for online access to health records. </t>
  </si>
  <si>
    <t>BE0004</t>
  </si>
  <si>
    <t>Formes alternatives de soins aux personnes âgées</t>
  </si>
  <si>
    <t>www.inami.fgov.be/FR/THEMES/QUALITE-SOINS/PERSONNE-AGEE/ALTERNATIVES-AGEES/Pages/default.aspx#</t>
  </si>
  <si>
    <t>Frail patients</t>
  </si>
  <si>
    <t>BE0005</t>
  </si>
  <si>
    <t>Samenwerkingsinitiatief EersteLijnsgezondheidszorg (SEL)</t>
  </si>
  <si>
    <t>PERSSILAA develops and validates a new service model based on screening for and preventing frailty in community-dwelling older adults, integrating nutrition, physical and cognitive function.</t>
  </si>
  <si>
    <t>European - 7 Framework Programme</t>
  </si>
  <si>
    <t>BE0006</t>
  </si>
  <si>
    <t>Integrated care for better health plan</t>
  </si>
  <si>
    <t>https://www.zorg-en-gezondheid.be/beleid-eerstelijnszorg</t>
  </si>
  <si>
    <t>MARIO addresses the difficult challenges of loneliness, isolation and dementia in older people through innovative and multi-faceted inventions delivered by service robots: clear advances are made in the use of semantic data analytics, personal interaction, and unique applications tailored to better connect older people to their care providers, community, own social circle and also to their personal interests.</t>
  </si>
  <si>
    <t>BE0007</t>
  </si>
  <si>
    <t>"Conventions" (agreement) for functional rehabilitation</t>
  </si>
  <si>
    <t>NIHDI (Sickness Insurance)</t>
  </si>
  <si>
    <t>Residential and outpatients centres</t>
  </si>
  <si>
    <t>Focussed on chronic conditions</t>
  </si>
  <si>
    <t>A gastrological approach to frailty that focuses on carrying out personalised interventions that take advantage of validated screening, assessment and monitoring tools, recognising a coherent set of work pckages all aimed at improving food intake in elderly people.</t>
  </si>
  <si>
    <t>BE0008</t>
  </si>
  <si>
    <t>Care trajectories</t>
  </si>
  <si>
    <t>www.trajetdesoins.be</t>
  </si>
  <si>
    <t>Contractual agreements between GPs and specialists</t>
  </si>
  <si>
    <t>Type II Diabetes and chronic kidney disease patients</t>
  </si>
  <si>
    <t>Provides an integrated health test and development environment for every phase of an R&amp;D process - offers a user-centric innovation platform for the products and solutions that are in development phase.</t>
  </si>
  <si>
    <t>European (H2020, RDFs), National, Local</t>
  </si>
  <si>
    <t>BE0009</t>
  </si>
  <si>
    <t>Integrated care projects in the mental health sector</t>
  </si>
  <si>
    <t>www.psy107.be</t>
  </si>
  <si>
    <t>Public Health authorities</t>
  </si>
  <si>
    <t>Focusing on dementia and applied digital technology, AppSam aims to promote innovation, learning and development of skills in the field of elderly care through the exchange of knowledge between countries with different welfare logics.</t>
  </si>
  <si>
    <t>Not an integrated care initiative</t>
  </si>
  <si>
    <t>BE0010</t>
  </si>
  <si>
    <t>SIDEMAC BW - Soins Intégré dépendance Malades Chroniques</t>
  </si>
  <si>
    <t>http://www.integreo.be/fr/pres-de-chez-vous/sidemac-bw-soins-integre-dependance-malades-chroniques</t>
  </si>
  <si>
    <t>Regional - Province du Brabant</t>
  </si>
  <si>
    <t>Conceptualisation stage</t>
  </si>
  <si>
    <t>People with chronic or overweight addictions who have one or more co-morbidities related to or not related to addiction.</t>
  </si>
  <si>
    <t>Development of Multisectorial care pathways for rhinitis and its comorbidities, implementing emerging technologis for individualised and predictive medicine using an ICT tool available in 15 EU countries. This smartphone-based tool allows for the assessment of rhinitis control and uses a clinical decision support system.</t>
  </si>
  <si>
    <t>BE0011</t>
  </si>
  <si>
    <t>Dispositif interdisciplinaire de prise en charge des patients souffrant d’un handicap neurologique dans la région du Centre</t>
  </si>
  <si>
    <t>http://www.integreo.be/fr/pres-de-chez-vous/dispositif-interdisciplinaire-de-prise-en-charge-des-patients-souffrant-dun</t>
  </si>
  <si>
    <t>Regional - Province du Hainaut</t>
  </si>
  <si>
    <t>Any patient with a chronic and disabling neurological condition.</t>
  </si>
  <si>
    <t>European large-scale deployment project that implemented and assessed the impact of innovative healthcare services for the remote monitoring of patients with chronic conditions</t>
  </si>
  <si>
    <t>Budget: EUR 10.1 M</t>
  </si>
  <si>
    <t>European (ICT PSP)</t>
  </si>
  <si>
    <t>Undisclosed, but included 19 service models in 14 regions in 10 countries</t>
  </si>
  <si>
    <t>http://united4health.eu/wp-content/uploads/2016/02/U4H-Care-Process-Brochure-FINAL.pdf</t>
  </si>
  <si>
    <t>BE0012</t>
  </si>
  <si>
    <t>La Communauté Germanophone en bonne santé</t>
  </si>
  <si>
    <t>http://www.integreo.be/fr/pres-de-chez-vous/la-communaute-germanophone-en-bonne-sante</t>
  </si>
  <si>
    <t>Regional - Communauté Germanophone: Eupen, Lontzen, Kelmis, Raeren, Bütgenbach, Büllingen, Amel, St-Vith, Burg-Reuland</t>
  </si>
  <si>
    <t>The first group of patients included those with at least one of the following diagnoses: diabetes (ICD-10-CM categories E08-E13), cardiovascular diseases (I00-I99), COPD (J44.1) Or depression (F33).</t>
  </si>
  <si>
    <t>The Euro Mediterranean Bio-Medical Scientific Institute (ISBEM, Brindisi, Italy) has launched a pilot project for the disease management of osteoporosis, which is aimed at the prevention of fragility fractures through the early identification of people at higher risk through the use of phalangeal QUS and the collection of clinical risk factors in the R.O.I.S. registry (Ionian and Salento Osteoporosis Registry) which represents the first section of the EMEROS (Euro Mediterranean Registry of Osteoporosis), acknowledged as official commitment by the European Commission Action Group on Active and Health Ageing.</t>
  </si>
  <si>
    <t>Crowd funding</t>
  </si>
  <si>
    <t>More information can be found at: http://www.isbem.it/</t>
  </si>
  <si>
    <t>BE0013</t>
  </si>
  <si>
    <t>ZorgZaam Leuven</t>
  </si>
  <si>
    <t>http://www.integreo.be/fr/pres-de-chez-vous/zorgzaam-leuven</t>
  </si>
  <si>
    <t>Local - Leuven</t>
  </si>
  <si>
    <t>Population of vulnerable people due to chronic conditions, chronic multimorbid patients at high risk of vulnerability ('prefrail'), and chronic patients with low risk of vulnerability and healthy persons</t>
  </si>
  <si>
    <t>BE0014</t>
  </si>
  <si>
    <t>Continuité des Soins et empowerment du malade chronic / Region Waasland</t>
  </si>
  <si>
    <t>http://www.integreo.be/fr/pres-de-chez-vous/continuite-des-soins-et-empowerment-du-malade-chronic-region-waasland</t>
  </si>
  <si>
    <t>Regional - Flandre Orientale</t>
  </si>
  <si>
    <t>65-70, 80+</t>
  </si>
  <si>
    <t xml:space="preserve">The aim of the project is to construct a general model to describe and analyse long-term care systems for older people from a European Perspective and identify a set of practical tools that measure and support progress against evidence based good practice. </t>
  </si>
  <si>
    <t>Budget: NA</t>
  </si>
  <si>
    <t>BE0015</t>
  </si>
  <si>
    <t>Iedereen Inclusief</t>
  </si>
  <si>
    <t>http://www.integreo.be/fr/pres-de-chez-vous/iedereen-inclusief</t>
  </si>
  <si>
    <t>Regional - Région de soins GAOZ (Genz, As, Opgladbeek, Zutendaal)</t>
  </si>
  <si>
    <t>BE0016</t>
  </si>
  <si>
    <t>Chronic Care and Cure for Health (3C4H)</t>
  </si>
  <si>
    <t>http://www.integreo.be/fr/pres-de-chez-vous/chronic-care-and-cure-health-3c4h</t>
  </si>
  <si>
    <t>Regional - Province de Liège</t>
  </si>
  <si>
    <t>BE0017</t>
  </si>
  <si>
    <t>Soins ciblés comme la clé de l'intégration des soins pour les personnes atteintes de maladies chroniques</t>
  </si>
  <si>
    <t>http://www.integreo.be/fr/pres-de-chez-vous/soins-cibles-comme-la-cle-de-lintegration-des-soins-pour-les-personnes-atteintes</t>
  </si>
  <si>
    <t>Regional - Flandre Occidentale</t>
  </si>
  <si>
    <t>Multimorbities associated with chronic patients</t>
  </si>
  <si>
    <t>BE0018</t>
  </si>
  <si>
    <t>Soins intégrés pour les malades chroniques avec de multiples maladies chroniques et une vulnérabilité accrue</t>
  </si>
  <si>
    <t>http://www.integreo.be/fr/pres-de-chez-vous/soins-integres-pour-les-malades-chroniques-avec-de-multiples-maladies-chroniques</t>
  </si>
  <si>
    <t>Presence of two or more chronic diseases
Hospitalization in the past 6 months
OR
And a strong feeling that there is something wrong
And a score on GFI (Groningen Frailty Indicator) of more than 4 out of 15</t>
  </si>
  <si>
    <t>BE0019</t>
  </si>
  <si>
    <t>La pauvreté et les maladies chroniques, une combinaison?</t>
  </si>
  <si>
    <t>http://www.integreo.be/fr/pres-de-chez-vous/la-pauvrete-et-les-maladies-chroniques-une-combinaison</t>
  </si>
  <si>
    <t>Regional - Province Brabant Flamand</t>
  </si>
  <si>
    <t>Chronically ill patients with particular vulnerability due to the risk of poverty</t>
  </si>
  <si>
    <t>BE0020</t>
  </si>
  <si>
    <t>De Koepel (la coupole)</t>
  </si>
  <si>
    <t>http://www.integreo.be/fr/pres-de-chez-vous/de-koepel-la-coupole</t>
  </si>
  <si>
    <t>Patients with chronic conditions (chronic condition or chronic disease) who have polypharmacy (5 or more drugs), multiple hospitalizations over a 12-month period, or a precarious state.</t>
  </si>
  <si>
    <t>BE0021</t>
  </si>
  <si>
    <t>DE BRUG – la constitution d'une chaîne de soins, de diagnostic, de traitement et d'accompagnement</t>
  </si>
  <si>
    <t>http://www.integreo.be/fr/pres-de-chez-vous/de-brug-la-constitution-dune-chaine-de-soins-de-diagnostic-de-traitement-et</t>
  </si>
  <si>
    <t>People who are sick at home, those with a significant need for care who benefit from or are eligible for Flemish care insurance benefits as part of home care.
During the project, the possibility exists that the target group is better defined, based on the BelRAI screener and the caregiver test.</t>
  </si>
  <si>
    <t>BE0022</t>
  </si>
  <si>
    <t>Keep Moving</t>
  </si>
  <si>
    <t>http://www.integreo.be/fr/pres-de-chez-vous/keep-moving</t>
  </si>
  <si>
    <t>Local - Bruxelles Ouest</t>
  </si>
  <si>
    <t xml:space="preserve">People with chronic diseases
Cardiac, respiratory, renal failure
metabolic syndrome
Neurological diseases sequelae of stroke, Alzheimer's, Parkinson's
</t>
  </si>
  <si>
    <t>BE0023</t>
  </si>
  <si>
    <t>Herkenrode Modèle de soins intégrés. Le pouvoir de relier</t>
  </si>
  <si>
    <t>http://www.integreo.be/fr/pres-de-chez-vous/herkenrode-modele-de-soins-integres-le-pouvoir-de-relier</t>
  </si>
  <si>
    <t>Regional - Province de Limbourg</t>
  </si>
  <si>
    <t>BE0024</t>
  </si>
  <si>
    <t>Dinant - Beauraing Soins Intégrés Maladies Chroniques</t>
  </si>
  <si>
    <t>http://www.integreo.be/fr/pres-de-chez-vous/dinant-beauraing-soins-integres-maladies-chroniques</t>
  </si>
  <si>
    <t>Regional - Province de Namur</t>
  </si>
  <si>
    <t>The targeted patients are people with a 'cumulative frailty' (physical, psychological / mental and social) and therefore do not fit directly into predefined patterns of care despite the complexity that this requires.</t>
  </si>
  <si>
    <t>BE0025</t>
  </si>
  <si>
    <t>Empact! Collectief Impact Platform Chronic Care</t>
  </si>
  <si>
    <t>http://www.integreo.be/fr/pres-de-chez-vous/empact-collectief-impact-platform-chronic-care</t>
  </si>
  <si>
    <t>People in category 1 = Clients who live independently at home, without requiring care
People in category 2 = Clients who live independently at home and require little care
Category 3 = Clients living at home who require care
People in category 4 = Highly dependent clients in residential care</t>
  </si>
  <si>
    <t>BE0026</t>
  </si>
  <si>
    <t>Grand Namur - Soins Intégrés maladies chroniques</t>
  </si>
  <si>
    <t>http://www.integreo.be/fr/pres-de-chez-vous/grand-namur-soins-integres-maladies-chroniques</t>
  </si>
  <si>
    <t>BE0027</t>
  </si>
  <si>
    <t>BOOST – Better Offer and Organization thanks to the Support of a Tripod Model</t>
  </si>
  <si>
    <t>http://www.integreo.be/fr/pres-de-chez-vous/boost-better-offer-and-organization-thanks-support-tripod-model</t>
  </si>
  <si>
    <t>Regional - Saint-Gilles and Saint Josseten-Noode</t>
  </si>
  <si>
    <t>The chronically ill persons with the following pathologies:
Cardiovascular diseases (chronic heart failure, high blood pressure, stroke, infarction)
Diabetes type 2
Chronic Obstructive Pulmonary Disease (COPD)
Chronic renal failure (CKD)
And presenting also a fragility such as polypathology, polymedication, rehospitalisations, psychosocial fragility.</t>
  </si>
  <si>
    <t>B£0028</t>
  </si>
  <si>
    <t>RéLIAN : Réseau Liégeois Intégré pour une Autonomie Nouvelle</t>
  </si>
  <si>
    <t>http://www.integreo.be/fr/pres-de-chez-vous/relian-reseau-liegeois-integre-pour-une-autonomie-nouvelle</t>
  </si>
  <si>
    <t>People with multi-morbidity, that is, with at least two chronic pathologies, one psychic and one somatic.</t>
  </si>
  <si>
    <t>BE0029</t>
  </si>
  <si>
    <t>CHRONILUX Prise en charge globale des personnes présentant un syndrome métabolique et ses conséquences</t>
  </si>
  <si>
    <t>http://www.integreo.be/fr/pres-de-chez-vous/chronilux-prise-en-charge-globale-des-personnes-presentant-un-syndrome-metabolique</t>
  </si>
  <si>
    <t>Regional - Province de Luxembourg</t>
  </si>
  <si>
    <t xml:space="preserve">Target group A: Healthy population in the Province of Luxembourg,
Target group B: Persons affected by the metabolic syndrome, namely: overweight, high blood sugar, hypertension, dyslipidemia and smoking.
Target audience C: Person suffering from the consequences of the metabolic syndrome; Including diabetes, cardiovascular diseases in the broad sense of which stroke, certain retinopathy and nephropathy, specific wounds.
</t>
  </si>
  <si>
    <t>LU0001</t>
  </si>
  <si>
    <t>Programme de réadaptation au domicile du patient âgé polypathologique suite à un accident de santé</t>
  </si>
  <si>
    <t>LU</t>
  </si>
  <si>
    <t>LU0002</t>
  </si>
  <si>
    <t>Clinique de l'hypertension artérielle</t>
  </si>
  <si>
    <t>LU0003</t>
  </si>
  <si>
    <t>Service de rééducation gériatrique - Développement d'une filière gériatrique</t>
  </si>
  <si>
    <t>LU0004</t>
  </si>
  <si>
    <t>Clinique de l'obésité</t>
  </si>
  <si>
    <t>LU0005</t>
  </si>
  <si>
    <t>"Médecin referent"</t>
  </si>
  <si>
    <t>LU0006</t>
  </si>
  <si>
    <t>Developing a national cancer plant to coordinate the fight against cancer in Luxembourg</t>
  </si>
  <si>
    <t>MT0001</t>
  </si>
  <si>
    <t>Mental Health Act</t>
  </si>
  <si>
    <t>MT</t>
  </si>
  <si>
    <t>Parliament of Malta</t>
  </si>
  <si>
    <t>Patients with mental health conditions</t>
  </si>
  <si>
    <t>MT0002</t>
  </si>
  <si>
    <t>Diabetes Shared Care programme - Diabetes Department at the Mater Dei Hospital</t>
  </si>
  <si>
    <t>Diabetes and other chronic conditions</t>
  </si>
  <si>
    <t>MT0003</t>
  </si>
  <si>
    <t>Discharge liaison nursing and midwifery service</t>
  </si>
  <si>
    <t>MT0004</t>
  </si>
  <si>
    <t>myHealth</t>
  </si>
  <si>
    <t>https://myhealth.gov.mt/</t>
  </si>
  <si>
    <t>health records</t>
  </si>
  <si>
    <t>Government of Malta</t>
  </si>
  <si>
    <t>MT0005</t>
  </si>
  <si>
    <t>Improving population health in Malta through the introduction of community Lifestyle Clinics</t>
  </si>
  <si>
    <t>EU0001</t>
  </si>
  <si>
    <t>PERSSILAA - Personalised ICT supported service for independent living and active ageing</t>
  </si>
  <si>
    <t>IT, NL</t>
  </si>
  <si>
    <t>https://ec.europa.eu/eip/ageing/repository/personalised-ict-supported-service-independent-living-and-active-ageing_en</t>
  </si>
  <si>
    <t>Regional - Campania, Twente</t>
  </si>
  <si>
    <t>Federico II University Hospital (University of Naples Federico II)</t>
  </si>
  <si>
    <t>A full list of partners can be found at: https://perssilaa.com/contact/</t>
  </si>
  <si>
    <t>Frailty prevention</t>
  </si>
  <si>
    <t>EU0002</t>
  </si>
  <si>
    <t>MARIO - Managing active and healthy ageing with use of caring service robots</t>
  </si>
  <si>
    <t>DS, FR, IT, UK, EL</t>
  </si>
  <si>
    <t>https://ec.europa.eu/eip/ageing/repository/mario-managing-active-and-healthy-aging-use-caring-service-robots_en</t>
  </si>
  <si>
    <t>European - Germany, France, Italy, United Kingdom, Greece</t>
  </si>
  <si>
    <t>IRCCS Casa Sollievo della Sofferenza, Italian Ministry of Health</t>
  </si>
  <si>
    <t>A full list of partners can be found at: http://www.mario-project.eu/portal/consortium/partners</t>
  </si>
  <si>
    <t>Lonelinness, isolation and dementia</t>
  </si>
  <si>
    <t>EU0003</t>
  </si>
  <si>
    <t>Gastrological approach to malnutrition</t>
  </si>
  <si>
    <t>BE, NL</t>
  </si>
  <si>
    <t>https://ec.europa.eu/eip/ageing/repository/gastrological-approach-malnutrition_en</t>
  </si>
  <si>
    <t>European - Belgium, Netherlands</t>
  </si>
  <si>
    <t xml:space="preserve">Centre for Gastrology (NL) </t>
  </si>
  <si>
    <t>A full list of partners can be found at: http://www.centerforgastrology.com/en/partners</t>
  </si>
  <si>
    <t>Nutritional approach to frailty</t>
  </si>
  <si>
    <t>EU0004</t>
  </si>
  <si>
    <t>OuluHealth Labs - an ecosystem that provides a unique integrated health test and development environment for every phase of an R&amp;D process</t>
  </si>
  <si>
    <t>DK, SE, NO</t>
  </si>
  <si>
    <t>https://ec.europa.eu/eip/ageing/repository/ouluhealth-labs_en</t>
  </si>
  <si>
    <t>European - Denmark, Sweden, Norway</t>
  </si>
  <si>
    <t>City of Oulu, OuluHealth</t>
  </si>
  <si>
    <t>A full list of partners can be found at: http://ouluhealth.fi/companies/</t>
  </si>
  <si>
    <t>All-encompassing; stems from the technology healthcare centre that opened in Oulu in 2008</t>
  </si>
  <si>
    <t>EU0005</t>
  </si>
  <si>
    <t>Appsam - professional and social support in dementia (part of the CareSam R&amp;D network)</t>
  </si>
  <si>
    <t>DK, LT, PL, SE</t>
  </si>
  <si>
    <t>https://ec.europa.eu/eip/ageing/repository/appsam-professional-and-social-support-dementia-part-caresam-r-d-network_en</t>
  </si>
  <si>
    <t>European - Denmark, Lithuania, Poland, Sweden</t>
  </si>
  <si>
    <t>Malmö University</t>
  </si>
  <si>
    <t>A full list of partners can be found at: http://blogg.mah.se/appsam/contacts/</t>
  </si>
  <si>
    <t>EU0006</t>
  </si>
  <si>
    <t>MACVIA-ARIA Sentinel Network for rhinitis</t>
  </si>
  <si>
    <t>BE, DK, UK</t>
  </si>
  <si>
    <t>https://ec.europa.eu/eip/ageing/repository/macvia-aria-sentinel-network-rhinitis_en</t>
  </si>
  <si>
    <t>European - Belgium, Denmark, UK (South East England, Extra-Regio NUTS 1, 3)</t>
  </si>
  <si>
    <t>MACVIA-France</t>
  </si>
  <si>
    <t>A full list of partners can be found at: http://macvia.cr-languedocroussillon.fr/index.php/en/partnerships</t>
  </si>
  <si>
    <t>Rhinitis and associated comorbidities</t>
  </si>
  <si>
    <t>EU0007</t>
  </si>
  <si>
    <t>Telehealth in Practice - Care Delivery Models from 14 Regions in Europe</t>
  </si>
  <si>
    <t>CZ, FI, DE, EL, IT, NO, UK, SI, ES</t>
  </si>
  <si>
    <t>http://united4health.eu/</t>
  </si>
  <si>
    <t>European / Regional - Pflegewerk, Kristiansand, Tromso, Scotland, Galicia, Hywel (COPD); Moravia, Scotland, Ljubljana, Basque Country (CHF); Moravia, South Karelia, Pflegewerk, Central Greece, Campania, Cosenza, Scotland, Ljubljana, Hywel (Diabetes)</t>
  </si>
  <si>
    <t>United4Health (European Union)</t>
  </si>
  <si>
    <t>A full list of partners can be found at: http://united4health.eu/partners/</t>
  </si>
  <si>
    <t>COPD, CHF, Diabetes</t>
  </si>
  <si>
    <t>EU0008</t>
  </si>
  <si>
    <t>Euro-Mediterranean Registry of Osteoporosis</t>
  </si>
  <si>
    <t>Albania, EL, IT, PT, ES, Egypt, Turkey</t>
  </si>
  <si>
    <t>https://ec.europa.eu/eip/ageing/repository/euro-mediterranean-registry-osteoporosis_en</t>
  </si>
  <si>
    <t>European / National - Albania, Greece, Italy, Portugal, Spain, Egypt, Turkey</t>
  </si>
  <si>
    <t>ISBEM- Euro Mediterranean Scientific Biomedical Institute</t>
  </si>
  <si>
    <t>A full list of partners can be found at: http://www.isbem.it/</t>
  </si>
  <si>
    <t>Health records for people at risk of fragility fractures (Osteoporosis records) with a focus on prevention</t>
  </si>
  <si>
    <t>EU0009</t>
  </si>
  <si>
    <t>Family and community nursing role implementation</t>
  </si>
  <si>
    <t>IT, SI, AT</t>
  </si>
  <si>
    <t>European / Regional - Piemonte (IT), Liguria (IT), Primorska (SI), Karnten (AT)</t>
  </si>
  <si>
    <t>EU0010</t>
  </si>
  <si>
    <t>Health systems and long-term care for older people in Europe – Modelling the Interfaces and Links between prevention, rehabilitation, quality of services and informal care</t>
  </si>
  <si>
    <t>AT, DK, FI, FR, DE, GR, IT, NL, SK, ES, SE, UK, CH</t>
  </si>
  <si>
    <t>http://interlinks.euro.centre.org/sites/default/files/INTERLINKS_DescriptiveNote.pdf</t>
  </si>
  <si>
    <t xml:space="preserve">International </t>
  </si>
  <si>
    <t>European Centre for Social Welfare Policy and Research</t>
  </si>
  <si>
    <t>A full list of partners can be found at: http://interlinks.euro.centre.org/project/partners</t>
  </si>
  <si>
    <t>end of life support</t>
  </si>
  <si>
    <t>any</t>
  </si>
  <si>
    <t>Provide of high quality integral assistance (social care and nursing) at homes for disabled children, working-age persons with disabilities, the elderly and counselling services to families caring for disabled children, working-age people with disabilities, the elderly people.</t>
  </si>
  <si>
    <t>Telemedicine procedure and requirements for health care institutions</t>
  </si>
  <si>
    <t>irrelevant</t>
  </si>
  <si>
    <t>Among other priorities there are outlined “the development of psychological, medical and social rehabilitation and social integration services to persons with alcohol dependence:; “the development of Lithuanian e. Health System)”;”For the development of nursing services in municipalities, health care institutions to provide to integrate nursing and social care services according to the needs of patients”.</t>
  </si>
  <si>
    <t>Requirements for ambulatory and stacionary palliative care services</t>
  </si>
  <si>
    <t>1.Vaccination program after 65 years old. 2.Program of prevention of obesity, type 2 diabetes, hypertension and atherosclerosis. 3. Healthy program in the field of prevention and detection of cardiovascular disease in a population of inhabitants of the province of Malopolska.</t>
  </si>
  <si>
    <t>Development of integraged care in Poland</t>
  </si>
  <si>
    <t>Reason for exclusion</t>
  </si>
  <si>
    <t>-</t>
  </si>
  <si>
    <t>http://www.mediterraneohospital.gr/en/#</t>
  </si>
  <si>
    <t xml:space="preserve">health, </t>
  </si>
  <si>
    <t>Government of Luxemburg</t>
  </si>
  <si>
    <t>transformation of service</t>
  </si>
  <si>
    <t>Transformatoin of cancer treatment delivery, but no integration</t>
  </si>
  <si>
    <t>https://www.um.edu.mt/library/oar/bitstream/handle/123456789/4473/The%20Mental%20Health%20Act,%202012.pdf?sequence=1&amp;isAllowed=y</t>
  </si>
  <si>
    <t>It is not an integrated care policy, but a law to protect patients' rights</t>
  </si>
  <si>
    <t>couldn’t find any more info</t>
  </si>
  <si>
    <t>Info sheet: http://www.beteroud.nl/docs/beteroud/projecten/wb/wetenschappelijke-beschrijving-zorg-uit-voorzorg.pdf</t>
  </si>
  <si>
    <t>96 page book about the intervention: https://mcc-omnes.nl/system/ckeditor_assets/attachments/243/ZUVboek.pdf</t>
  </si>
  <si>
    <t>Local Government- Head of Department for Projects, Social</t>
  </si>
  <si>
    <t>Strategies and Logistics</t>
  </si>
  <si>
    <t>no info if this has been crried out</t>
  </si>
  <si>
    <t>Cant find info</t>
  </si>
  <si>
    <t>Province de Namur</t>
  </si>
  <si>
    <t>350,000  in the Grand Namur and Dinant/Beauraing regions</t>
  </si>
  <si>
    <t>micol tedeschi</t>
  </si>
  <si>
    <t>Validation performed by</t>
  </si>
  <si>
    <t>Further comments</t>
  </si>
  <si>
    <t>Insert name of expert who conducted validation</t>
  </si>
  <si>
    <t>Additional notes and comments on the validation process</t>
  </si>
  <si>
    <t>Dr. Hugo Sant'Ana Pereira</t>
  </si>
  <si>
    <t>Validation performed thorugh secondary research: (i) referenced website(s), and (ii) additional documentation listed in 'Internet Searches Spanish'</t>
  </si>
  <si>
    <t>Validation performed thorugh secondary research: (i) referenced website(s), and (ii) additional documentation listed in 'Internet Searches Portuguese'</t>
  </si>
  <si>
    <t>Validation performed thorugh secondary research: (i) referenced website(s), and (ii) additional documentation listed in 'Internet Searches Italian'</t>
  </si>
  <si>
    <t>Validation performed thorugh secondary research: (i) referenced website(s)</t>
  </si>
  <si>
    <t>Validation performed thorugh secondary research: (i) referenced website(s), and (ii) additional documentation listed in 'Internet Searches French'</t>
  </si>
  <si>
    <t>Validation performed thorugh secondary research: (i) referenced website(s), and (ii) additional documentation listed in 'Internet Searches Greece'</t>
  </si>
  <si>
    <t>Validation performed thorugh secondary research: (i) referenced website(s), and (ii) additional documentation listed in 'Internet Searches Cyprus</t>
  </si>
  <si>
    <t xml:space="preserve">Micol Tedeschi </t>
  </si>
  <si>
    <t>The CMP organises comprehensive integrated care services to patients with
multiple diseases, using a holistic approach to patient care.
 Their guiding aim is to support GPs (General Practitioners) with the care of
multimorbid patients.
 The multidisciplinary clinic offers a same-day service, where multimorbid,
polypharmacy patients receive a comprehensive assessment of their
disease status, including a review of their medication plan and follow-up
recommendations.
 A multidisciplinary team, consisting of a medical doctor, nurse, pharmacist,
physiotherapist, occupational therapist and relevant specialists, including a
psychiatrist, is involved in the one-day assessment of the patient. </t>
  </si>
  <si>
    <t>This project aims to promote health among mentally ill patients in social psycriatry. Aditionally it aims to prevent development of chronic diseases. 
The four included Socail psychiatric housings offer better conditions to create a healthy life style. including areas to be active, limited possibility to smoke, healty food etc. During the intervention the staff participate in courses about implementing locale "helathpackages". </t>
  </si>
  <si>
    <t>The aim of this project is to develop some tools to make the cooperation between health organizationsions better, and to develop effective treatment- and rehabilization progress targeted patients with multimorbidity. Furthermore, the aim is to ensure high quality across sectors and make a coordinated progress for the patients. 
    </t>
  </si>
  <si>
    <t>The objective of this project was to reduce hospital readmissions for patients with COPD by promoting home-based rehabilitation. The project is a collaboration between patients, health providers, researchers and private technology companies. The patients participating in the study were required to self-manage their disease at home for four months using telemedicine services. 
Results from the study provided the necessary evidence to scale up the study in more areas across Denmark. </t>
  </si>
  <si>
    <t>An additional 0,5FTE of nurse work is added to each general practice team (based on the work of 1 FTE of GP) to carry out preventive screeing for various conditions, care coordination of all registered patients with  stable chronic conditions.</t>
  </si>
  <si>
    <t>National Institute for Health and Welfare</t>
  </si>
  <si>
    <t>Database / Repository</t>
  </si>
  <si>
    <t>Web link</t>
  </si>
  <si>
    <t>Date of access (month)</t>
  </si>
  <si>
    <t>Database search completed?</t>
  </si>
  <si>
    <t>ICare4EU</t>
  </si>
  <si>
    <t>http://www.icare4eu.org/</t>
  </si>
  <si>
    <t>All relevant data extracted</t>
  </si>
  <si>
    <t>EIPonAHA</t>
  </si>
  <si>
    <t>https://ec.europa.eu/eip/ageing/home_en</t>
  </si>
  <si>
    <t>Jan-17 - Mar-17</t>
  </si>
  <si>
    <t>Interlinks</t>
  </si>
  <si>
    <t>http://interlinks.euro.centre.org/</t>
  </si>
  <si>
    <t>Chrodis</t>
  </si>
  <si>
    <t>http://chrodis.eu/</t>
  </si>
  <si>
    <t>SUSTAIN</t>
  </si>
  <si>
    <t>http://www.sustain-eu.org/</t>
  </si>
  <si>
    <t>SELFIE</t>
  </si>
  <si>
    <t>http://www.selfie2020.eu/</t>
  </si>
  <si>
    <t>European Centre for Social Welfare, Policy and Research</t>
  </si>
  <si>
    <t>http://www.euro.centre.org/</t>
  </si>
  <si>
    <t>European Social Network</t>
  </si>
  <si>
    <t>http://www.esn-eu.org/</t>
  </si>
  <si>
    <t>HSPA report</t>
  </si>
  <si>
    <t>Results from survey on integrated care (Policy Focus Group)</t>
  </si>
  <si>
    <t>ICIC programmes</t>
  </si>
  <si>
    <t>http://integratedcarefoundation.org/events/</t>
  </si>
  <si>
    <t>NEXES</t>
  </si>
  <si>
    <t>Project INTEGRATE</t>
  </si>
  <si>
    <t>http://projectintegrate.eu/integrated-care</t>
  </si>
  <si>
    <t>SCIROCCO</t>
  </si>
  <si>
    <t>http://www.scirocco-project.eu/online-tool-tutorial/</t>
  </si>
  <si>
    <t>DISMEVAL</t>
  </si>
  <si>
    <t>http://www.dismeval.eu/</t>
  </si>
  <si>
    <t>Lessons from transforming health services delivery: compendium of initiatives in the WHO European Region</t>
  </si>
  <si>
    <t>Source</t>
  </si>
  <si>
    <t xml:space="preserve">Organisation </t>
  </si>
  <si>
    <t xml:space="preserve">Link </t>
  </si>
  <si>
    <t>Why is this document/website useful?</t>
  </si>
  <si>
    <t>Date of access</t>
  </si>
  <si>
    <t>Information retrieved</t>
  </si>
  <si>
    <t>References saved</t>
  </si>
  <si>
    <t>Name of organisation whose website is visited</t>
  </si>
  <si>
    <t>Link to website or publication (please specify)</t>
  </si>
  <si>
    <t>Add description</t>
  </si>
  <si>
    <t>Date website/publication is accessed</t>
  </si>
  <si>
    <t>Y/N - if Y: assign a unique identifier and copy report title and details in Data extraction tab</t>
  </si>
  <si>
    <t>Yes/No</t>
  </si>
  <si>
    <t>Kings Fund</t>
  </si>
  <si>
    <t xml:space="preserve">https://www.kingsfund.org.uk/topics/integrated-care </t>
  </si>
  <si>
    <t>integrated care map, reports and resources</t>
  </si>
  <si>
    <t>Yes</t>
  </si>
  <si>
    <t>NHS England Integrated Care</t>
  </si>
  <si>
    <t>https://www.england.nhs.uk/ourwork/part-rel/transformation-fund/</t>
  </si>
  <si>
    <t>Info on integrated care  programmes</t>
  </si>
  <si>
    <t>yes</t>
  </si>
  <si>
    <t>International Foundation for Integrated Care</t>
  </si>
  <si>
    <t>http://integratedcarefoundation.org/</t>
  </si>
  <si>
    <t>Information and resources on integrated care at global level</t>
  </si>
  <si>
    <t>International Journal for Integrated Care</t>
  </si>
  <si>
    <t>http://www.ijic.org/</t>
  </si>
  <si>
    <t>Journal on integrated care published by IFIC</t>
  </si>
  <si>
    <t>Department of Health</t>
  </si>
  <si>
    <t xml:space="preserve">https://www.gov.uk/guidance/enabling-integrated-care-in-the-nhs </t>
  </si>
  <si>
    <t>Guidance on delivering better integrated care</t>
  </si>
  <si>
    <t>Scottish Government</t>
  </si>
  <si>
    <t>http://www.gov.scot/Topics/Health/Support-Social-Care/Support/Older-People/ReshapingCare/IntegratedCareFundGuidance</t>
  </si>
  <si>
    <t>Integrated Care Fund Guidance</t>
  </si>
  <si>
    <t>Nuffield Trust</t>
  </si>
  <si>
    <t>https://www.nuffieldtrust.org.uk/research/what-is-integrated-care</t>
  </si>
  <si>
    <t>research report on IC policy</t>
  </si>
  <si>
    <t>North West London Integrated Care</t>
  </si>
  <si>
    <t>http://integration.healthiernorthwestlondon.nhs.uk/</t>
  </si>
  <si>
    <t>Information on IC programme covering 8 North West London boroughs</t>
  </si>
  <si>
    <t>NHS Confederation</t>
  </si>
  <si>
    <t>http://www.nhsconfed.org/~/media/Confederation/Files/Publications/Documents/Building%20integrated%20care.pdf</t>
  </si>
  <si>
    <t>report on building integrated care - lessons from the UK and elsewhere - definition of integrated care, enablers</t>
  </si>
  <si>
    <t>RCGP</t>
  </si>
  <si>
    <t>http://www.bgs.org.uk/pdfs/2016_rcgp_bgs_integration.pdf</t>
  </si>
  <si>
    <t>Report on IC in UK (case studies)</t>
  </si>
  <si>
    <t>CQC</t>
  </si>
  <si>
    <t>http://www.cqc.org.uk/sites/default/files/20160712b_buildingbridges_report.pdf</t>
  </si>
  <si>
    <t>report - screen in full text for lit review</t>
  </si>
  <si>
    <t>http://www.rcgp.org.uk/policy/rcgp-policy-areas/integration-of-care.aspx</t>
  </si>
  <si>
    <t>information on integration of care - policy paper</t>
  </si>
  <si>
    <t>Search keywords</t>
  </si>
  <si>
    <t>Date</t>
  </si>
  <si>
    <t>Keywords used to search in Google</t>
  </si>
  <si>
    <t>integrated care</t>
  </si>
  <si>
    <t>integration of health and social care</t>
  </si>
  <si>
    <t>UNICEF - Bulgaria</t>
  </si>
  <si>
    <t>https://www.unicef.bg/bg/article/Tsentar-za-maychino-i-detsko-zdrave-otvori-vrati-v-oblast-Sliven/799#close</t>
  </si>
  <si>
    <t>Information on initiative Center for Maternal and Child Health - Sliven</t>
  </si>
  <si>
    <t>https://www.unicef.bg/bg/article/Tsentar-Maychino-i-detsko-zdrave-otvori-vrati-v-oblast-Shumen/571</t>
  </si>
  <si>
    <t>Information on initiative Center for Maternal and Child Health - Shumen</t>
  </si>
  <si>
    <t>http://alexandrovska.com/display.php?bg/%D0%90%D0%BA%D1%82%D1%83%D0%B0%D0%BB%D0%BD%D0%BE/3520</t>
  </si>
  <si>
    <t>Information on HISPA Center, news</t>
  </si>
  <si>
    <t>Caritas Bulgaria</t>
  </si>
  <si>
    <t>Information on Caritas Home Care for Elderly People</t>
  </si>
  <si>
    <t>Minstry of Health</t>
  </si>
  <si>
    <t>National Programme for Improvement of Maternal and Child Health</t>
  </si>
  <si>
    <t>Reglamentation of different health care establishments providing integrated services</t>
  </si>
  <si>
    <t>Council of Ministers</t>
  </si>
  <si>
    <t>State Agency for Child Protection</t>
  </si>
  <si>
    <t>National Health Staregy 2014-2020</t>
  </si>
  <si>
    <t>National health programmes</t>
  </si>
  <si>
    <t>Ministry of Labor and Socail Policy, OP “Human Resource Development”</t>
  </si>
  <si>
    <t>Information on BG05M9OP001-2.002 „Independent life"</t>
  </si>
  <si>
    <t>European Social Fund, OP “Human Resource Development”</t>
  </si>
  <si>
    <t>http://esf.bg/en/contracts-posts/contracts-under-priority-axis-2/</t>
  </si>
  <si>
    <t>Contract information for Procedure BG05M9OP001-2.002 "Independent life"</t>
  </si>
  <si>
    <t xml:space="preserve">Information on 2014BG05M9OP001-2.2015.001 „New alternatives" Contract information for Procedure 2014BG05M9OP001-2.2015.001"New alternatives" </t>
  </si>
  <si>
    <t>Information on BG051PO001 -5.2.10-0001 „DIRECTION: Family"</t>
  </si>
  <si>
    <t xml:space="preserve">National Network of Health Mediators </t>
  </si>
  <si>
    <t>Information on health mediators model application</t>
  </si>
  <si>
    <t>Information on home care intervention</t>
  </si>
  <si>
    <t>интегрирани грижи (integrated care)</t>
  </si>
  <si>
    <t>майчино и детско здраве (maternal and child health)</t>
  </si>
  <si>
    <t>домашни грижи (home care)</t>
  </si>
  <si>
    <t>интегрирани здравни услуги (integrated health services)</t>
  </si>
  <si>
    <t xml:space="preserve">център за детско и майчино здраве (center for child and maternal health) </t>
  </si>
  <si>
    <t>комплексни здравни услуги (complex health services)</t>
  </si>
  <si>
    <t>каритас българия (Caritas Bulgaria)</t>
  </si>
  <si>
    <t>здравни имедиатори (health mediators)</t>
  </si>
  <si>
    <t>център за интеграция и рехабилитация (center for rehabilitation and integration)</t>
  </si>
  <si>
    <t>дневен център за деца с увреждания (day center for children with disabilities)</t>
  </si>
  <si>
    <t>BG05M9OP001-2.002 „Независим живот” ("Indipendant life")</t>
  </si>
  <si>
    <t>социален работник в болница (social workers in healthcare)</t>
  </si>
  <si>
    <t>национална програма за активен живот на възрастните хора (national program for active ageing)</t>
  </si>
  <si>
    <t>личен асистент (personal assisstant)</t>
  </si>
  <si>
    <t>2014BG05M9OP001-2.2015.001 „Нови алтернативи“  ("New Alternatives")</t>
  </si>
  <si>
    <t>Integrated health care system</t>
  </si>
  <si>
    <t>Information on Integrated Care - Professional organization</t>
  </si>
  <si>
    <t>Information on the Integrated Disability Center</t>
  </si>
  <si>
    <t>Strategic concept of health and health services</t>
  </si>
  <si>
    <t>Regional Development Agency of South Moravia (Regionální rozvojová agentura Jižní Moravy)</t>
  </si>
  <si>
    <t>Integrated Care Information Project (Informace o projektu intergrované péče)</t>
  </si>
  <si>
    <t>A center for the study of longevity and long-term care</t>
  </si>
  <si>
    <t>http://cello-ilc.fhs.cuni.cz/CEL-125-version1-taborsky_komplex_manag_civiliz.pdf</t>
  </si>
  <si>
    <t>Remote patient monitoring in clinical practice in the context of integrated care: Civilization diseases and their modern complex management</t>
  </si>
  <si>
    <t>Supporting processes in social services</t>
  </si>
  <si>
    <t>Analysis and subsequent synthesis of all existing documents on long-term care and reflection of prepared or implemented changes in related segments</t>
  </si>
  <si>
    <t xml:space="preserve">Case Management ČR </t>
  </si>
  <si>
    <t>https://casemanagementcr.wordpress.com/about/</t>
  </si>
  <si>
    <t>A blog about case management (coordinated care) in social and health services in the Czech Republic</t>
  </si>
  <si>
    <t xml:space="preserve">EUC </t>
  </si>
  <si>
    <t xml:space="preserve">Prague International Health Summit </t>
  </si>
  <si>
    <t>http://www.pragueihs.eu/cs/</t>
  </si>
  <si>
    <t>Treatment and prevention of chronic diseases - The main challenge of today's health systems</t>
  </si>
  <si>
    <t>PORTAL SOCIAL CARE IN THE BRNO CITY</t>
  </si>
  <si>
    <t>Linking social and health services</t>
  </si>
  <si>
    <t>ADP-SANCO, Home Care House (HOME CARE)</t>
  </si>
  <si>
    <t>Information about home care and home care providers</t>
  </si>
  <si>
    <t>NATIONAL ELECTRONIC HEALTH STRATEGY</t>
  </si>
  <si>
    <t>Strategy for the development of electronization of healthcare</t>
  </si>
  <si>
    <t>http://www.reformapsychiatrie.cz/strategie/#.WT-BI2jyjIU</t>
  </si>
  <si>
    <t>Improving the interconnection of health, social and other related services.</t>
  </si>
  <si>
    <t>Coordination and education center within the medical sector - eHealth.</t>
  </si>
  <si>
    <t>Institute of Postgraduate Education in Health Care</t>
  </si>
  <si>
    <t>Integrated community care - the role of primary care in community care and the possibility of developing integrated community treatment in the Czech Republic....</t>
  </si>
  <si>
    <t xml:space="preserve">Dissertation Mgr. Kristýna Čermáková - Possibilities of Integration of Social and Health Care in the Czech Republic. Evaluation of problems and possibilities of integration of social and health care in the Czech Republic. </t>
  </si>
  <si>
    <t>Definition of Integrated Care and Reasons for Implementing it.</t>
  </si>
  <si>
    <t>Integrated patient care model with serious mental disorder. Treatment with Assertive Active Treatment.</t>
  </si>
  <si>
    <t>Overall Summary of Seniors Care in the Czech Republic. It outlines the best practices and standards that should be involved in complex care for the elderly. These include, for example, the interconnection of social and health care, especially in connection with the increase in the number of elderly people who often need both types of care at the same time.</t>
  </si>
  <si>
    <t>http://www.ladara.eu/formy-domaci-pece</t>
  </si>
  <si>
    <t>Study on Selected Socio-Economic Issues in Providing Social and Health Services.</t>
  </si>
  <si>
    <t>The provision of long-term health care services must respect the principle of subsidiarity and community service provision.</t>
  </si>
  <si>
    <t>Publishing a professional journal on multidisciplinary care.</t>
  </si>
  <si>
    <t>Expert article: Multidisciplinary team must be a matter of course: Any patient with metastatic colorectal cancer should be consulted at a meeting of a multidisciplinary team setting out optimal treatment strategies.</t>
  </si>
  <si>
    <t>Establishment of a multidisciplinary care center for children with perinatal stress at the Faculty Hospital in Motol</t>
  </si>
  <si>
    <t>Masaryk University</t>
  </si>
  <si>
    <t>https://www.muni.cz/vyzkum/publikace/838601</t>
  </si>
  <si>
    <t>Multidisciplinary child care standards with face cleft</t>
  </si>
  <si>
    <t>Project: Multidisciplinary care for people with mental illness</t>
  </si>
  <si>
    <t>SYMMA, spol. s r.o</t>
  </si>
  <si>
    <t>http://www.telemedicina-brno.info/</t>
  </si>
  <si>
    <t>Outputs with telemedicine conferences. Among others, an accessible lecture series on Telemedicine.</t>
  </si>
  <si>
    <t>eZDRAV.cz</t>
  </si>
  <si>
    <t>http://www.ezdrav.cz/co-je-to-telemedicina/</t>
  </si>
  <si>
    <t>Description and definitions of Telemedicine. Plus more articles about telemedicine.</t>
  </si>
  <si>
    <t>Working group dealing with the technical and organizational framework for telemedicine and mHealth</t>
  </si>
  <si>
    <t>Online monitoring of sugar levels - Pregnancy diabetes</t>
  </si>
  <si>
    <t>Review article on telemedicine - the goal is to improve the availability of psychiatric care, reduce its costs, and reduce the stigmatization of psychiatry for ordinary people</t>
  </si>
  <si>
    <t>Publications - The text is focused on familiarizing with the method of social work case management</t>
  </si>
  <si>
    <t>Case management in social work is a method of providing services whereby a social worker identifies the needs of the client and his family where appropriate. It organizes, coordinates, monitors, evaluates and promotes a set of services of varying types tailored to its specific needs. Coordination skills in a non-hierarchical arrangement. Case management as a method of coordinating the casework and its usability - The importance of coordination in the service of social work</t>
  </si>
  <si>
    <t>Denik.cz</t>
  </si>
  <si>
    <t>http://www.denik.cz/z_domova/telemedicina-e-zdravotnictvi-v-cesku-hudba-budoucnosti-20160523.html</t>
  </si>
  <si>
    <t>Article on the possibility of using telemedicine in practice.</t>
  </si>
  <si>
    <t>Individual project of the Karlovy Vary Region "Sustainability of the Regional Network of Social Services of the Karlovy Vary Region"</t>
  </si>
  <si>
    <t>The Social Work / Social Work magazine is an expert review journal for the theory, practice and education in social work</t>
  </si>
  <si>
    <t>http://www.socialniprace.cz/index.php?sekce=2&amp;ukol=detail&amp;id=71&amp;clanekid=669</t>
  </si>
  <si>
    <t>Describes the two-way active involvement of helping workers and their clients in case management cooperation as a method of social work. It seeks to clarify what active engagement means and what benefits or difficulties it brings in cooperation.</t>
  </si>
  <si>
    <t>Integrovaná péče</t>
  </si>
  <si>
    <t>Integrovaná zdravotní péče</t>
  </si>
  <si>
    <t>Integrace ve zdravotní péči</t>
  </si>
  <si>
    <t>Telemedicína</t>
  </si>
  <si>
    <t>Multidisciplinární péče</t>
  </si>
  <si>
    <t>20.6.217</t>
  </si>
  <si>
    <t>Ministry of Health (Croatia) - National strategies</t>
  </si>
  <si>
    <t>https://zdravlje.gov.hr/                                           https://zdravlje.gov.hr/programi-i-projekti/nacionalni-programi-projekti-i-strategije/1477</t>
  </si>
  <si>
    <t xml:space="preserve">National strategies innitiated by Ministry of Health | National Programs (a part of strategy of Ministry of Health). National Strategy sets the vision, priorities, objectives and key measures that we want to implement to improve health and health systems. There are national strategies for diabetes care, antibiotic resistance, chronic non-communicalbe diseases, HIV/AIDS, etc. All strategies included multidisciplinary aproach...This website is useful because it mentions all national strategies and guidlines targeting available in Croatia, from diabetes care to antimicrobial resistance, chronic non-communicable diseases, HIV/AIDS et al. These strategies include multidisciplinary teams from phydicians to nurses and pharmacist. Some of them are oral health strategy, flying emergency servises, eye control in childrena age, healthcare and social reponsobility, etc. </t>
  </si>
  <si>
    <t>25.3.2017.</t>
  </si>
  <si>
    <t>Ministry of Health (Croatia)- Informatisation</t>
  </si>
  <si>
    <t>http://narodne-novine.nn.hr/clanci/sluzbeni/2006_06_72_1719.html                             https://zdravlje.gov.hr/UserDocsImages/dokumenti/Programi,%20projekti%20i%20strategije/Skracena%20Nacionalna%20strategija%20razvoja%20zdravstva%20-%20HRV%20-%20za%20web.pdf                                                                                                 https://zdravlje.gov.hr/UserDocsImages/dokumenti/Programi,%20projekti%20i%20strategije/Strate%C5%A1ki-plan_razvoja_eZdravlja.pdf</t>
  </si>
  <si>
    <t>These links and documents are the legislativ basic for informatisation in Croatian health care system, bringing new collaborations of IT experts with healthcare professionals.</t>
  </si>
  <si>
    <t>http://www.cezih.hr/index.html       http://www.hia.com.hr/2016/09/01/obiteljski-lijecnici-od-danas-krecu-s-online-izdavanjem-recepata/</t>
  </si>
  <si>
    <t>Croatian Health insurance fund created mobile platform for patienst and healthcare workers,, connected with patients's diseases . It is estimated that the future of communciation is in the mobile portal. This program includes mobile portal for patients, in order to communicate with primary care physicians using mobile phone</t>
  </si>
  <si>
    <t xml:space="preserve">http://www.cezih.hr/index.html                                        http://www.hzzo.hr/en/                                                       http://www.pmi-croatia.hr/media/43559/ehealth.pdf              </t>
  </si>
  <si>
    <t>There is positive climate around the ePrescription 
subsystem and feedback from physicians, pharmacists and patients is very good .
Effects are 2 M €   saved yearly  only on 
removing paper-form, considerable increase in patient safety due to less chance of avoidable errors (wrong medication, wrong dosage...) and avoiding errors and connected hospitalization costs are greater contributor to savings by introduction of ePrescription.</t>
  </si>
  <si>
    <t>Excellence Centre for Breast Cancer, part of Oncology Clinic</t>
  </si>
  <si>
    <t>http://www.europadonna.org/research/                                                       http://www.kbcsm.hr/klinike/klinika-za-tumore/</t>
  </si>
  <si>
    <t>According to the signed declaration in Brussels, since 2015, breast cancer must be treated in centers of excellence, which means that patients in the same establishment has it all, from diagnosis through treatment to rehabilitation and psychological aid course with good professionals and good appliances. According to the European criteria and guidelines on the method and approach to cancer patients, the Clinics team concluded that the psychological moment is of extreme importance. ​​"One-day diagnosis" in the Clinic for tumors - Clinical Hospital Sisters of Mercy in 2013. This means that all patients who have suspected findings are processed in a single day, at the end of the day have their diagnosis was that it is benign or malignant. in the case of malignant diagnosis, surgery and further treatment is carried out within a week. From beginning they had the support of management and about the same is notified and Minister / Ministry of Health ... "</t>
  </si>
  <si>
    <t>E-Midwives project</t>
  </si>
  <si>
    <t>https://hcjz.hr/index.php/hcjz/article/download/1975/2239                                      http://www.24sata.hr/news/e-patronazne-sestre-u-kucne-posjete-ce-s-novim-tabletima-383099</t>
  </si>
  <si>
    <t>Pilot project. When you start using the tablet will connect to and with other parts of the health care system so physicians will have complete information about the patients. And will be able to paint
Read more on: http://www.24sata.hr/news/e-patronazne-sestre-u-kucne-posjete-ce-s-novim-tabletima-383099 - 24sata.hr</t>
  </si>
  <si>
    <t>27.3.2017.</t>
  </si>
  <si>
    <t>Centre for advising oncology patients on medicine review,  food supplements (as a apart of Clinics for tumors in Zagreb) etc.</t>
  </si>
  <si>
    <t>http://www.kbcsm.hr/wp-content/uploads/2015/11/LETAK-ZA-FARMAKOLO%C5%A0KU-EDUKACIJU-ONKOLO%C5%A0KIH-PACIJENATA0001.pdf                                                                                                           http://www.farmaceut.org/novosti/hrvatska/kbc-sestre-milosrdnice-zapoceo-s-projektom-ljekarnickog-savjetovanja-onkoloskih-bolesnika</t>
  </si>
  <si>
    <t>Center for malignancies at University Clinic for Tumors (KBC Sestre Milosrdnice) started the project pharmacy counseling of oncology patients in relation to the review, application and harmonization of medicines, herbal and food supplements that many people are using.
Counseling patients is intended for all oncology patients and their families who wish to educate regarding OTC drugs and dietary supplements. It is carried out in order to prevent medication errors, drug interactions and coordination of therapy and counseling patients how to properly apply treatment (adherence) and education on the need for strict control of dietary supplements.
The team in Centre is interdisciplinary (from oncologist to psychologist, nutricionists, pharmacis etc.).
This Centre brings into question the outcome of the successful treatment of patients, and impairs the quality of life of patients.</t>
  </si>
  <si>
    <t>31.3.2017.</t>
  </si>
  <si>
    <t>Regional teams for palliative care (Rijeka, Karlovac, Pula …)</t>
  </si>
  <si>
    <t>http://idz.hr/wp/wp-content/uploads/2015/10/Mirjana-Lon%C4%8Dari%C4%87-Katu%C5%A1in.pdf                                                       http://lokalni.vecernji.hr/zupanije/mobilni-tim-palijativne-skrbi-posjecuje-najteze-bolesnike-676</t>
  </si>
  <si>
    <t>Local and regional centres for mental health, addiction, palliative care that collaborate with governmental bodies and health sector</t>
  </si>
  <si>
    <t>https://drogeiovisnosti.gov.hr/ovisnosti-i-vezane-teme/droge-i-ovisnost/ustanove/zdravstvene-ustanove/sluzbe-za-zastitu-mentalnog-zdravlja/140</t>
  </si>
  <si>
    <t>These local and regional centers for mental health and / or for addiction prevention have become integral parts of the county public health (services). These services within their organization and contents integrate the activities of health, welfare and education with the aim of continuous control, education, psychotherapy, family therapy, HIV infection and hepatitis, as well as help in solving other everyday problems of addicts and their families, as well as providing help occasional drug users and their families.</t>
  </si>
  <si>
    <t>CAREWELL project</t>
  </si>
  <si>
    <t>http://www.carewell-project.eu/home.html</t>
  </si>
  <si>
    <t>CareWell will enable the delivery of integrated healthcare to frail elderly patients through comprehensive multidisciplinary programmes. ICTs will facilitate the coordination and communication of healthcare professionals and support patient centred delivery of care at home.</t>
  </si>
  <si>
    <t>PharMED educational project</t>
  </si>
  <si>
    <t>http://www.farmaceut.org/novosti/hrvatska/u-prepunoj-dvorani-hrvatskog-lijecnickog-zbora-zapocela-kontinuirana-edukacija-lijecnika-i-magistara-farmacije-o-trendovima-u-farmakoterapiji                                                                                                     http://www.farmaceut.org/hfd-i-farmaceutska-struka/hfd-projekti/projekt-pharmed</t>
  </si>
  <si>
    <t>Educational project with a purpose to stimulate provision of intergrated care on many different therapeutical area.Project is lead by phisicians and pharmacists, and workshops were excellent opportunity to discuss better provision of intergrated care.</t>
  </si>
  <si>
    <t>Specialised hospital for skin and rheumatic disease with multidisciplinary tem (NAFTALAN)</t>
  </si>
  <si>
    <t>http://www.naftalan.hr/index.php/en/about-us</t>
  </si>
  <si>
    <t>Naphthalan therapy is used in skin diseases (psoriasis, atopic dermatitis) and in bone and muscle system diseases (inflammatory rheumatic diseases: rheumatoid arthritis, psoriatic arthritis, degenerative joint and spine diseases, extraarticular rheumatism). This special hospital has got organisational and functionaly integrated care (sport medicine and medical rehabilitation, dermatology, rheumatic diseases) and a multidisciplinary team (physician, nutricionist, kinesiologist, etc.).</t>
  </si>
  <si>
    <t>National project for pregnant women SUTRA</t>
  </si>
  <si>
    <t>http://www.sutra.com.hr/</t>
  </si>
  <si>
    <t>Project SUTRA - Samolijecenje U TRudnoci i tijekom dojenjA
National public health / educational project for rational use of OTC drugs during pregnancy, including many other pharmaceutical products during self-medication.
Project supported by Croatian Ministry of Health and Agency for Drugs and Medical Devices.
It is focused on transfer of care and interdisciplinary work with same patient- pregnant women. In 15 educations a team of 10 experts gave lecturers of many professional background (from pharmacist to gynecologist, dermatologist, ...).</t>
  </si>
  <si>
    <t>https://www.hcjz.hr/index.php/hcjz/article/viewFile/289/293</t>
  </si>
  <si>
    <t>Since 2001, the National Cancer Registry is located on the premises of the Croatian Institute for Public Health at the Rockefeller 2 and operates 
under the Department for Epidemiology of Chronic Diseases.</t>
  </si>
  <si>
    <t>Agency for Acreditation in Healthcare</t>
  </si>
  <si>
    <t>http://www.aaz.hr/hr/projekti/medunarodni-projekti/selfie2020%20%20%20%20%20;%20%20%20%20%20http://www.selfie2020.eu/wp-content/uploads/2016/12/SELFIE_WP2_Croatia_Final-thick-descriptions.pdf</t>
  </si>
  <si>
    <t>Agency for Quality and Accreditation in Health and Social Care is a legal person whose competence in the field of insurance and improving health care quality, accreditation in healthcare and process evaluation of health technologies and in the field of security and improving the quality of social services and accreditation holders of social welfare activities under the Law the quality of health care.
According to the National Strategy for the Development of Health 2012th to 2020th that defines the priorities of encouraging quality in health care, the Agency for quality and accreditation in health and social welfare has a key role.</t>
  </si>
  <si>
    <t>Medicines serialisation - NMVO Croatia</t>
  </si>
  <si>
    <t>https://www.emvo-medicines.eu/</t>
  </si>
  <si>
    <t>Falsified medicines are a major threat for the patient health and safety. The infiltration of falsified medicines in the European supply chain is a continuous threat. Because patient health and safety is of the utmost importance to the pharmaceutical industry, a comprehensive strategy at European Level is required.
The European Medicines Verification Organisation (EMVO) has taken responsibility for advancing the formation of the European Medicines Verifications System (EMVS). and national bodies of each Member State.NMVO ensures the implementation of a functioning, secure, interoperable and cost effective system across Europe.</t>
  </si>
  <si>
    <t>Centre for pharmacovigilance / Ljekarna Pablo</t>
  </si>
  <si>
    <t>http://ljekarna-pablo.hr/</t>
  </si>
  <si>
    <t>The role of pharmacists in public pharmacies today is more geared towards the patient. In addition to the issuance of the prescribed drug / medical devices and control dose when taking prescribed medication / s in pharmacies, and counseling patients on proper use of the drug / medical supplies as well as products for self-medication and to avoid interactions between drugs and interactions between drugs and products for self-medication refers and on monitoring, avoid, reduce side effects and reporting of suspected adverse reactions HALMED and counseling patients about side effects.</t>
  </si>
  <si>
    <t>Bjelovarsko-bilogorska županija - whole region</t>
  </si>
  <si>
    <t>http://bbz.hr/vijesti/detaljnije/odrzana-predavanja-u-sklopu-projekta-zupanija-prijatelj-dojenja</t>
  </si>
  <si>
    <t>Bjelovar-Bilogora, along with General Hospital Bjelovar, community nurses, psychologists and pharmacists and the City of Bjelovar, as part of the "County - a friend of breastfeeding" encourages the development of a culture of breastfeeding and expansion of activities in all the cities of the county</t>
  </si>
  <si>
    <t>Croatian National Plan on HIV/AIDS-a prevention 2016. – 2020.</t>
  </si>
  <si>
    <t>https://esavjetovanja.gov.hr/ECon/MainScreen?entityId=2517</t>
  </si>
  <si>
    <t>This program includes medical measures, public health measures, educational measures and measures of the community, taking into account the educational, ethical and legal principles of social and economic factors, the importance of cooperation between the various partners / stakeholders, in order to establish a coordinated synergistic participation of all segments of society in combating and preventing HIV / AIDS</t>
  </si>
  <si>
    <t>Ciljevi ovog četverogodišnjeg projekta su: definiranje novih modela integrirane kronične skrbi, proizvesti sheme financiranja, utvrditi evaluaciju procjene provedbe, proizvesti dokaze za donosioce odluka o zdravstvenoj politici o troškovnoj učinkovitosti i održivosti ovih modela te stimulirati jačanje kapaciteta europskih država i svjesnost o značenju navedenih modela. Zbog toga na nacionalnoj razini u SELFIE projektu fokusirana su dva potprojekta koja se odnose na GeroS - sastavni dio CEZIH-a za praćenje i evaluaciju zdravstvenih potreba i funkcionalne sposobnosti starijih osoba i palijativnu skrb.</t>
  </si>
  <si>
    <t>integrirana skrb</t>
  </si>
  <si>
    <t>integrirana zaštita</t>
  </si>
  <si>
    <t>interdisciplinarna suradnja</t>
  </si>
  <si>
    <t>multidisciplinarni tim</t>
  </si>
  <si>
    <t>26.3.2017.</t>
  </si>
  <si>
    <t>integracija zdravstva i socijalne skrbi</t>
  </si>
  <si>
    <t>Integraciija zdravstva i tehnologije</t>
  </si>
  <si>
    <t>zdravstvo i socijalna skrb- timski rad</t>
  </si>
  <si>
    <t xml:space="preserve">najbolje prakse u zdravstvu </t>
  </si>
  <si>
    <t>mobilni timovi u palijativi i gerijatriji</t>
  </si>
  <si>
    <t>nove tehnologije u zdravstvenoj skrbi</t>
  </si>
  <si>
    <t xml:space="preserve">http://www.kora.dk/media/5066119/10714_evaluering-af-indsats-for-forloebskoordination.pdf 
</t>
  </si>
  <si>
    <t xml:space="preserve">Report on evaluation of case management function for elderly patients
</t>
  </si>
  <si>
    <t>05-05-2017</t>
  </si>
  <si>
    <t>no - midterm report</t>
  </si>
  <si>
    <t xml:space="preserve">http://www.kora.dk/media/6383343/10714_evaluering-af-indsats-for-forloebskoordination_slutstatus.pdf 
</t>
  </si>
  <si>
    <t xml:space="preserve">Final report on evaluation of case management function for elderly patients
</t>
  </si>
  <si>
    <t xml:space="preserve">http://www.kora.dk/media/763549/forloebskoordination-og-diagnoserettede-tilbud-til-borgere-med-kol-hjertesygdom-og-type-2-diabetes-i-slagelse-kommune.pdf 
</t>
  </si>
  <si>
    <t>Evaluation report of municipal project to implement coordinated care for citizens with diabetes, KOL and heart diseases</t>
  </si>
  <si>
    <t xml:space="preserve">http://www.kora.dk/media/1301/dsi-2676.pdf </t>
  </si>
  <si>
    <t xml:space="preserve">Evaluation of the regional efforst in Region South Denmark to implement case management functions for patients with chronic diseases </t>
  </si>
  <si>
    <t xml:space="preserve">http://www.kora.dk/media/1252/udgivelser_2011_pdf_5022_specialenotat_forloebskoordinator.pdf 
</t>
  </si>
  <si>
    <t xml:space="preserve">Ethnographic study of case manager function in Nyborg municipality as part of a project for patients with chronic heart problems  </t>
  </si>
  <si>
    <t xml:space="preserve">http://www.kora.dk/media/1367382/2008-forloebskoordination-paa-kronikeromraadet.pdf 
</t>
  </si>
  <si>
    <t xml:space="preserve">Report on challenges and potentials for case managent functions for patients with chronic diseases </t>
  </si>
  <si>
    <t xml:space="preserve">http://www.kora.dk/media/5323531/10889-slutevaluering-ic-sad.pdf 
</t>
  </si>
  <si>
    <t>Report on the results form a project testing an integrated care model for elderly patients, and patients with stress or depression</t>
  </si>
  <si>
    <t xml:space="preserve">http://www.kora.dk/media/5323528/10889_slutevaluering-ic-daemp.pdf 
</t>
  </si>
  <si>
    <t xml:space="preserve">Report on the integrated care model - targeted for older patients taking medication
</t>
  </si>
  <si>
    <t xml:space="preserve">http://www.kora.dk/media/6977514/11185_opfoelgende-hjemmebesoeg-i-region-hovedstaden.pdf 
</t>
  </si>
  <si>
    <t xml:space="preserve">Report on the follow-up home care visits in the Capital Region. 
</t>
  </si>
  <si>
    <t xml:space="preserve">http://www.kora.dk/media/6844184/11226_implementering-af-forloebsprogram-for-laenderyglidelser.pdf 
</t>
  </si>
  <si>
    <t xml:space="preserve">Evaluation of the implementation of the program for low-back problems in the Capital region. 
</t>
  </si>
  <si>
    <t>DK0018</t>
  </si>
  <si>
    <t xml:space="preserve">http://www.kora.dk/media/3418750/10753_organisationer-der-samabejder-paa-det-psykiatriske-og-sociale-omraade.pdf
</t>
  </si>
  <si>
    <t xml:space="preserve">Report on the cooperation between the psychiatric and the social area. (Cooperation between Vordingborg munichipal and Region Sealand) 
</t>
  </si>
  <si>
    <t xml:space="preserve">http://www.kora.dk/media/5619278/11125_evaluering-af-forloebsprogram-for-hjerte-kar-sygdomme.pdf 
</t>
  </si>
  <si>
    <t xml:space="preserve">Evaluation of the implementation of the program for cardiovascular disease in the Capital Region.
</t>
  </si>
  <si>
    <t xml:space="preserve">http://www.kora.dk/media/763556/sammenhaeng-i-tvaersektorielle-kol-forloeb.pdf 
</t>
  </si>
  <si>
    <t xml:space="preserve">An investigation on the link in intersectoral COLD progress.
</t>
  </si>
  <si>
    <t xml:space="preserve">http://www.kora.dk/media/1032527/status-for-region-hovedstadens-forloebsprogrammer-for-kronisk-obstruktiv-lungesygdom-kol-og-type-2-diabetes.pdf 
</t>
  </si>
  <si>
    <t xml:space="preserve">Status on the programmes on COLD and type 2 diabetes in the Capital region
</t>
  </si>
  <si>
    <t>DK0022</t>
  </si>
  <si>
    <t xml:space="preserve">http://www.kora.dk/udgivelser/udgivelse/i8724/Tvaersektoriel-forloebskoordinator-kan-mindske-frafald-fra-hjerterehabiliteringsprogram
</t>
  </si>
  <si>
    <t xml:space="preserve">Publication on how an intersectoral course coordinator can decrease the loss from heart rehabilitation program
</t>
  </si>
  <si>
    <t xml:space="preserve">http://www.kora.dk/media/5282014/10885_evaluering-af-samarbejdsmodel-omkring-boern-med-handicappet-cerebral-parese.pdf
</t>
  </si>
  <si>
    <t xml:space="preserve">Evaluation of the cooporationmodel about children with Cerebral palsy
</t>
  </si>
  <si>
    <t xml:space="preserve">http://www.kora.dk/media/3482214/10674_tvaersektorielt-samarbejde_dd-diagnoser.pdf 
</t>
  </si>
  <si>
    <t xml:space="preserve">Intersectorial cooperation about people with non-psycotic mental disorder and abuse
</t>
  </si>
  <si>
    <t xml:space="preserve">Ugeskrift for læger(only available with log in) </t>
  </si>
  <si>
    <t xml:space="preserve">http://ugeskriftet.dk/videnskab/ny-europaeisk-model-til-tvaersektorielt-sundhedsarbejde
</t>
  </si>
  <si>
    <t xml:space="preserve">Article about a new european model on intersectorial cooporation
</t>
  </si>
  <si>
    <t xml:space="preserve">http://ugeskriftet.dk/videnskab/kol-forloebsprogrammer-har-begraenset-indvirkning-paa-laegers-tvaersektorielle-samarbejde
</t>
  </si>
  <si>
    <t xml:space="preserve">Evaluation of COLD management programmes do not benefit the coordination of care pathways
</t>
  </si>
  <si>
    <t>interviews</t>
  </si>
  <si>
    <t xml:space="preserve">http://ugeskriftet.dk/videnskab/bedre-samarbejde-mellem-almen-praksis-kommune-og-hospital-kan-optimere-behandling-af
</t>
  </si>
  <si>
    <t xml:space="preserve">Better coordination between primary care, community settings and diabetes outpatient clinic for patients with type 2 diabetes
</t>
  </si>
  <si>
    <t xml:space="preserve">http://ugeskriftet.dk/videnskab/er-regionernes-forloebsprogrammer-kronisk-obstruktiv-lungesygdom-anvendelige-i-en-klinisk
</t>
  </si>
  <si>
    <t xml:space="preserve">An article about the Regions management programmes and an evaluation on the effectiveness in a clinical setting.
</t>
  </si>
  <si>
    <t>opinion piece</t>
  </si>
  <si>
    <t xml:space="preserve">http://ugeskriftet.dk/nyhed/tvaerfaglig-og-tvaersektoriel-kol-rehabilitering
</t>
  </si>
  <si>
    <t xml:space="preserve">Comment oniInterdiciplinary and intersectorial COLD-rehabilitation.
</t>
  </si>
  <si>
    <t xml:space="preserve">http://ugeskriftet.dk/nyhed/regionerne-er-daarlige-til-koordinere
</t>
  </si>
  <si>
    <t xml:space="preserve">An article about the bad coordination between the 5 Danish Regions.
</t>
  </si>
  <si>
    <t>Telemedicin skaber den trejde sektor</t>
  </si>
  <si>
    <t xml:space="preserve">The role of Telemedicine as a third actor in health care settings 
 </t>
  </si>
  <si>
    <t>not relevant</t>
  </si>
  <si>
    <t>Tværsektoriel forløbskoordinator kan mindske frafald
fra hjerterehabiliteringsprogram</t>
  </si>
  <si>
    <t xml:space="preserve">Cross sectorial collaboration may reduce drop-out of heart rehabilitation </t>
  </si>
  <si>
    <t xml:space="preserve">yes </t>
  </si>
  <si>
    <t>Tværsektoriel organisering af diabetesbehandlingen</t>
  </si>
  <si>
    <t xml:space="preserve">Intersectorial organisation on treatment of Diabetes 
</t>
  </si>
  <si>
    <t>Yngre Læger: Stop ensidigt fokus på produktivitet - patienten skal igen i centrum</t>
  </si>
  <si>
    <t xml:space="preserve">Younger doctors agree: The focus should be on the patient instead of productivity
</t>
  </si>
  <si>
    <t>Shared care ved behandling af svære sindslidelser</t>
  </si>
  <si>
    <t xml:space="preserve">Shared care should be an option in the treatment of severe mental disorders.
</t>
  </si>
  <si>
    <t>Sammenhængende palliativ indsats i sundhedsvæsenet</t>
  </si>
  <si>
    <t xml:space="preserve">An article about a coordinated palliative effort healthcare.
</t>
  </si>
  <si>
    <t>Sundhedsstyrelsen</t>
  </si>
  <si>
    <t xml:space="preserve">https://www.sst.dk/~/media/58FCB7DE1EF8494881C4FEE77E22263D.ashx
</t>
  </si>
  <si>
    <t xml:space="preserve">MTV: Intersectorial cooperation between GP and Hospitals. In the example of anticoagulant treatment. 
</t>
  </si>
  <si>
    <t xml:space="preserve">https://www.sst.dk/~/media/86586C0129B54F03BBA7F3A1B11C5620.ashx
</t>
  </si>
  <si>
    <t xml:space="preserve">A report on the agreed cooperation between munichipalities and the region about citizen/patientprogress in The Region of Southern Denmark.
</t>
  </si>
  <si>
    <t xml:space="preserve">https://www.sst.dk/da/nyheder/2017/~/media/D0BB7C58D9F84EAEAB0B5CC8D3C08036.ashx
</t>
  </si>
  <si>
    <t xml:space="preserve">Recomendations on, how to create a intersectorial progress for patients with chronic low-back pain.
</t>
  </si>
  <si>
    <t>Danske regioner</t>
  </si>
  <si>
    <t xml:space="preserve">http://www.regioner.dk/sundhed/behandling-paa-sygehuse/tvaersektorielt-samarbejde
</t>
  </si>
  <si>
    <t xml:space="preserve">Some general statements on intersectorial cooperation.
</t>
  </si>
  <si>
    <t>no  - opinion piece</t>
  </si>
  <si>
    <t>All danish regions</t>
  </si>
  <si>
    <t>Nothing relevant</t>
  </si>
  <si>
    <t xml:space="preserve">https://dsr.dk/sygeplejersken/arkiv/sy-nr-2017-4/specialerne-er-samlet-om-patienten
</t>
  </si>
  <si>
    <t xml:space="preserve">In an abulatorium they don't use the DRG-system, so the patients can have all the relevant treatment in the same place
</t>
  </si>
  <si>
    <t>no (avaliable via the link)</t>
  </si>
  <si>
    <t>Sygeplejersken</t>
  </si>
  <si>
    <t xml:space="preserve">https://dsr.dk/sygeplejersken/arkiv/sy-nr-2011-2/dansk-sygeplejeraad-egen-laege-skal-levere-overblikket
</t>
  </si>
  <si>
    <t xml:space="preserve">The GP should be the project manager and have an overview of the treatment 
</t>
  </si>
  <si>
    <t xml:space="preserve">https://dsr.dk/sygeplejersken/arkiv/sy-nr-2015-12/kol-kompetencecenter-styrker-det-tvaersektorielle-samarbejde
</t>
  </si>
  <si>
    <t xml:space="preserve">COLD competence center works to prevent hospitalization among COLD patients and thereby strengthen the intersectorial cooperation.
</t>
  </si>
  <si>
    <t xml:space="preserve">https://dsr.dk/sygeplejersken/arkiv/sy-nr-2006-4/samarbejde-i-fokus
</t>
  </si>
  <si>
    <t xml:space="preserve">In Ringkjøbing Amt they have a special attention to cooperation between the primary and the secondary sector.
</t>
  </si>
  <si>
    <t xml:space="preserve">https://dsr.dk/sygeplejersken/arkiv/sy-nr-2011-4/samarbejde-paa-tvaers-er-noedvendigt
</t>
  </si>
  <si>
    <t xml:space="preserve">It is nessesary to cooperate across the sectors, especially when it comes to families with few ressources.
</t>
  </si>
  <si>
    <t xml:space="preserve">https://dsr.dk/sygeplejersken/arkiv/sy-nr-2010-10/patientperspektivet-maa-styre-forloebs-koordination
</t>
  </si>
  <si>
    <t xml:space="preserve">A pilot project. The most important person is the patient, and his perspective should be the one of interest.
</t>
  </si>
  <si>
    <t xml:space="preserve">https://dsr.dk/sygeplejersken/arkiv/sy-nr-2008-1/patienter-forsvinder-i-bermudatrekant
</t>
  </si>
  <si>
    <t xml:space="preserve">Patients get lost in the navigation of the health care system, due to bad communication between the sectors.
</t>
  </si>
  <si>
    <t>no - opinion</t>
  </si>
  <si>
    <t>https://dsr.dk/sygeplejersken/arkiv/sy-nr-2013-3/forloebskoordinator-er-patientens-sikkerhedsnet</t>
  </si>
  <si>
    <t xml:space="preserve">For cancerpatients it is shown, that a course coordinator makes more security and link in the treatment. Therefore it should be more widesperead in the Danish health care system. 
</t>
  </si>
  <si>
    <t xml:space="preserve">https://www.ulykkespatient.dk/service/nyheder/danske-patienter-saetter-fokus-paa-taettere-samarbejde-paa-tvaers-af-sundhedsvaesenet
</t>
  </si>
  <si>
    <t xml:space="preserve">Danish patients have an interest in a closer cooperation across the sectors in the Danish health care system.
</t>
  </si>
  <si>
    <t>Ulykkespatient</t>
  </si>
  <si>
    <t xml:space="preserve">Mere borger, mindre patient, et stærkt fælles sundhedsvæsen
</t>
  </si>
  <si>
    <t xml:space="preserve">The person treated in health care should be seen as a citicen, not a patient.
</t>
  </si>
  <si>
    <t>no- opinion</t>
  </si>
  <si>
    <t>SUM</t>
  </si>
  <si>
    <t xml:space="preserve">http://politiken.dk/debat/analyse/art5477732/Samarbejde-p%C3%A5-tv%C3%A6rs-giver-bedre-resultat
</t>
  </si>
  <si>
    <t xml:space="preserve">The patient should be in the center. Cooperation across the sectors makes better results. 
</t>
  </si>
  <si>
    <t>Danske patienter</t>
  </si>
  <si>
    <t xml:space="preserve">https://www.danskepatienter.dk/files/media/Publikationer/danskepatienter/indspil/forloebskoordination_marts_2012.pdf
</t>
  </si>
  <si>
    <t xml:space="preserve">A script about course managers and recomendations on, what types of patients they are usefull for.
</t>
  </si>
  <si>
    <t>no-opinion</t>
  </si>
  <si>
    <t xml:space="preserve">https://danskepatienter.dk/politik/det-mener-vi/forloebskoordinatorer
</t>
  </si>
  <si>
    <t xml:space="preserve">Coordination across the sectors should ensure a better experience for the patient.
</t>
  </si>
  <si>
    <t xml:space="preserve">http://www.diabetes.dk/media/3858084/mangel-p%C3%A5-sammenh%C3%A6ng-i-sundhedsv%C3%A6senet-fortalt-af-patienter-og-p%C3%A5r%C3%B8rende.pdf
</t>
  </si>
  <si>
    <t xml:space="preserve">Nine danish citizen tells about the expiriences in the Danish health care system
</t>
  </si>
  <si>
    <t>no - case stories</t>
  </si>
  <si>
    <t>overblik</t>
  </si>
  <si>
    <t>Samlet behandling</t>
  </si>
  <si>
    <t>Forløbskoordination</t>
  </si>
  <si>
    <t>Koordineret forløb</t>
  </si>
  <si>
    <t>Forløbsprogram</t>
  </si>
  <si>
    <t>Forløbskoordinator</t>
  </si>
  <si>
    <t>Samarbejdsmodel</t>
  </si>
  <si>
    <t>Intern kommunikation</t>
  </si>
  <si>
    <t>Patientforløb</t>
  </si>
  <si>
    <t>Tværfaglig behandling</t>
  </si>
  <si>
    <t>Koordination</t>
  </si>
  <si>
    <t>Sammenhæng</t>
  </si>
  <si>
    <t>syghusforløb</t>
  </si>
  <si>
    <t>Udredningsforløb</t>
  </si>
  <si>
    <t>Pakkeforløb</t>
  </si>
  <si>
    <t xml:space="preserve">Udredningsforløb </t>
  </si>
  <si>
    <t xml:space="preserve">Forløbsprogrammer </t>
  </si>
  <si>
    <t>Multisygdom</t>
  </si>
  <si>
    <t>Borgerforløb</t>
  </si>
  <si>
    <t>Fælles indsats</t>
  </si>
  <si>
    <t>Tværsektorielt samarbejde</t>
  </si>
  <si>
    <t>koordineret forløb</t>
  </si>
  <si>
    <t>forløbskoordinator</t>
  </si>
  <si>
    <t>Overblik</t>
  </si>
  <si>
    <t>forløbskoordination</t>
  </si>
  <si>
    <t>forløbsprogram</t>
  </si>
  <si>
    <t>samarbejdsmodel</t>
  </si>
  <si>
    <t>intern kommunikation</t>
  </si>
  <si>
    <t>Sammenhængende patientforløb</t>
  </si>
  <si>
    <t>Integreret pleje</t>
  </si>
  <si>
    <t xml:space="preserve">Tværfaglig behandling i sundhedsvæsenet </t>
  </si>
  <si>
    <t>Why is this document useful?</t>
  </si>
  <si>
    <t>Buurtzorgnederland</t>
  </si>
  <si>
    <t>Home care organisation with small nursing and personal care teams.</t>
  </si>
  <si>
    <t>Y, NL0002</t>
  </si>
  <si>
    <t>Geriant</t>
  </si>
  <si>
    <t>Organisation providing community-based care services for people suffering from dementia.</t>
  </si>
  <si>
    <t>Y, NL0003</t>
  </si>
  <si>
    <t>Ministerie van Volksgezondheid, Welzijn en Sport</t>
  </si>
  <si>
    <t>https://www.rijksoverheid.nl/ministeries/ministerie-van-volksgezondheid-welzijn-en-sport</t>
  </si>
  <si>
    <t>Ministry of Health, Care and Sports</t>
  </si>
  <si>
    <t xml:space="preserve">Integrated Care Foundation in Central and North Zeeland (Ketenzorg Midden en Noord Zeeland) </t>
  </si>
  <si>
    <t>an independent organisation committed to good cohesion in integrated care. The foundation is supported by almost all healthcare providers in the region of Central and North Zeeland, including the regional Hospital and GPs. The Integrated Care Foundation in Central and North Zeeland supports multiple integrated care programmes in the Walcheren region.</t>
  </si>
  <si>
    <t>European Commission - Ageing Repository</t>
  </si>
  <si>
    <t>https://ec.europa.eu/eip/ageing/repository</t>
  </si>
  <si>
    <t>The Repository of innovative practices is the basis for the European scaling up strategy. The scaling up strategy constitutes another step in the development of the EIP AHA to mobilise sufficient resources and expertise, which combined with the collection of innovative practices will ensure implementation of innovative solutions for active and healthy ageing on a European scale.</t>
  </si>
  <si>
    <t>NL0001, NL004</t>
  </si>
  <si>
    <t>BioMed Central</t>
  </si>
  <si>
    <t>http://bmcgeriatr.biomedcentral.com</t>
  </si>
  <si>
    <t xml:space="preserve">BMC Geriatrics is an open access journal publishing original peer-reviewed research articles in all aspects of the health and healthcare of older people, including the effects of healthcare systems and policies. </t>
  </si>
  <si>
    <t>NL0005, NL0014, NL0017</t>
  </si>
  <si>
    <t>I Care 4 EU</t>
  </si>
  <si>
    <t>http://www.icare4eu.org</t>
  </si>
  <si>
    <t>Innovating care for people with multiple chronic conditions in Europe. The ICARE4EU project is financially supported by the Health Programme 2008-2013 of the European Commission.</t>
  </si>
  <si>
    <t>Sustain</t>
  </si>
  <si>
    <t>SUSTAIN is a cross-European research project and stands for sustainable tailored integrated care for older people in Europe. USTAIN is coordinated by VU University Medical Centre (VUmc) and the Dutch National Institute for Public Health and the Environment (RIVM).he SUSTAIN project is funded under Horizon 2020 – the Framework Programme for Research and Innovation (2014-2020) from the European Union.</t>
  </si>
  <si>
    <t>Beter Oud</t>
  </si>
  <si>
    <t>http://www.beteroud.nl</t>
  </si>
  <si>
    <t>Beter Oud is developed by Movisie and Vilans from the National Programme for Elderly Care (Nationaal Programma Ouderenzorg or NPO)</t>
  </si>
  <si>
    <t>NL0012, NL0013, NL0020</t>
  </si>
  <si>
    <t>SELFIE 2020</t>
  </si>
  <si>
    <t>SELFIE 2020  has received funding from the European Union’s Horizon 2020 research and innovation programme</t>
  </si>
  <si>
    <t>NL0015, NL0016</t>
  </si>
  <si>
    <t>http://www.erasmusmc.nl/cs-research/subsidies</t>
  </si>
  <si>
    <t>National Center for Biotechnology Information</t>
  </si>
  <si>
    <t>https://www.ncbi.nlm.nih.gov</t>
  </si>
  <si>
    <t>The National Center for Biotechnology Information advances science and health by providing access to biomedical and genomic information.</t>
  </si>
  <si>
    <t>Nivel</t>
  </si>
  <si>
    <t>https://www.nivel.nl</t>
  </si>
  <si>
    <t xml:space="preserve">Nederlands instituut voor onderzoek van de gezondheidszorg </t>
  </si>
  <si>
    <t>http://www.euro.who.int</t>
  </si>
  <si>
    <t>World Health Organisation</t>
  </si>
  <si>
    <t>Vilans</t>
  </si>
  <si>
    <t>http://www.vilans.nl/</t>
  </si>
  <si>
    <t>Provider of advisory services to healthcare providers, municipalities and insurers - Centre of expertise for long-term care</t>
  </si>
  <si>
    <t>Zorg Optimalisatie Noord-Holland (ZONH)</t>
  </si>
  <si>
    <t>http://www.zonh.nl/</t>
  </si>
  <si>
    <t>ZONH is the regional organisatieadvies- and implementation agency to optimise care and welfare with basic care and specialization. Zonh is the partner for primary care as well as parties in healthcare and welfare and municipalities. Zonh is working with these parties to take good care of citizens in Noord-Holland</t>
  </si>
  <si>
    <t>Buurtzorg Netherlands model</t>
  </si>
  <si>
    <t>Geriant model Netherlands</t>
  </si>
  <si>
    <t>geïntegreerde zorg</t>
  </si>
  <si>
    <t>integratie van de gezondheidszorg</t>
  </si>
  <si>
    <t>coordinatie van gezondheidszorg</t>
  </si>
  <si>
    <t>SmartCare</t>
  </si>
  <si>
    <t>http://pilotsmartcare.eu/home/</t>
  </si>
  <si>
    <t xml:space="preserve">ICT platform  of integrated care </t>
  </si>
  <si>
    <t>March 29</t>
  </si>
  <si>
    <t>Overview about project</t>
  </si>
  <si>
    <t>ICT platform  of pills</t>
  </si>
  <si>
    <t>Social and health care project</t>
  </si>
  <si>
    <t>Health, social services and regional reform (Alueuudistus), Ministry of Social Affairs and Health &amp; Ministry of Finance</t>
  </si>
  <si>
    <t>http://alueuudistus.fi/en/frontpage</t>
  </si>
  <si>
    <t>Information on and documents about the health, social services and regional reform in Finland</t>
  </si>
  <si>
    <t>http://stm.fi/artikkeli/-/asset_publisher/kansainvalinen-arviointi-maakunta-sote-palvelujen-jarjestajana-on-hyva-ratkaisu?_101_INSTANCE_yr7QpNmlJmSj_languageId=en_US</t>
  </si>
  <si>
    <t>International assessment panel’s evaluation of the Finnish health and social services system and the health and social services reform</t>
  </si>
  <si>
    <t>Information about Eksote in English (short)</t>
  </si>
  <si>
    <t xml:space="preserve">Yes </t>
  </si>
  <si>
    <t>http://www.eksote.fi/Sivut/default.aspx</t>
  </si>
  <si>
    <t xml:space="preserve">Eksote homepage </t>
  </si>
  <si>
    <t>Adjacent, open access</t>
  </si>
  <si>
    <t>http://www.adjacentopenaccess.org/special-reports/integration-social-health-care-south-karelia-finland/20770/</t>
  </si>
  <si>
    <t xml:space="preserve">Indormation on Eksote </t>
  </si>
  <si>
    <t>http://www.siunsote.fi/fi/web/guest/</t>
  </si>
  <si>
    <t xml:space="preserve">Siun sote, homepage </t>
  </si>
  <si>
    <t xml:space="preserve">EU, Northern Periphery andArctic Programme </t>
  </si>
  <si>
    <t>https://teamworker.ernact.eu/DocHandler.ashx?AID=5588</t>
  </si>
  <si>
    <t xml:space="preserve">Document on Siun sote </t>
  </si>
  <si>
    <t>http://www.essote.fi/</t>
  </si>
  <si>
    <t xml:space="preserve">Essote, homepage </t>
  </si>
  <si>
    <t xml:space="preserve">Innokylä (Innovillage – An Open Innovation Community) </t>
  </si>
  <si>
    <t>https://www.innokyla.fi/web/hanke916482/etusivu?p_p_id=projects_WAR_projectsportlet&amp;p_p_lifecycle=0&amp;p_p_state=normal&amp;p_p_mode=view&amp;p_p_col_id=column-1&amp;p_p_col_count=1&amp;_projects_WAR_projectsportlet_projectId=4353107&amp;_projects_WAR_projectsportlet_action=viewGoals</t>
  </si>
  <si>
    <t xml:space="preserve">Documentation of the service model </t>
  </si>
  <si>
    <t>http://sote.kainuu.fi/index.asp</t>
  </si>
  <si>
    <t xml:space="preserve">Kainuun sote, homepage </t>
  </si>
  <si>
    <t>Prime Minister’s Office, Institutíonal Repository for the Government (VALTO)</t>
  </si>
  <si>
    <t>http://julkaisut.valtioneuvosto.fi/handle/10024/74904</t>
  </si>
  <si>
    <t xml:space="preserve">Project plan (LAPE) </t>
  </si>
  <si>
    <t>http://stm.fi/hankkeet/lapsi-ja-perhepalvelut/maakuntahankkeet1</t>
  </si>
  <si>
    <t xml:space="preserve">Regional projects (LAPE) </t>
  </si>
  <si>
    <t>http://stm.fi/lapsi-ja-perhepalvelut/materiaalit</t>
  </si>
  <si>
    <t xml:space="preserve">Project material, info (LAPE) </t>
  </si>
  <si>
    <t xml:space="preserve">Network for service integration in the social and health care sector (Innovillage, a national innovation community)  </t>
  </si>
  <si>
    <t>www.innokyla.fi</t>
  </si>
  <si>
    <t>Contains over 1000 projects and models developed in the social and health field</t>
  </si>
  <si>
    <t>www.vm.fi</t>
  </si>
  <si>
    <t>Description of the municipal experiments</t>
  </si>
  <si>
    <t>EKSOTE - the South Karelia social and health district</t>
  </si>
  <si>
    <t>Description of services provided by the house for children and youth</t>
  </si>
  <si>
    <t>Descrition of the Tesoma welfare proejct</t>
  </si>
  <si>
    <t>https://www.julkari.fi/bitstream/handle/10024/131490/URN_ISBN_978-952-302-769-5.pdf?sequence=1</t>
  </si>
  <si>
    <t>A review on the integrated care models and solutions developed in Finland</t>
  </si>
  <si>
    <t>ODA-project's blog</t>
  </si>
  <si>
    <t>https://oda-projekti.blogspot.fi/</t>
  </si>
  <si>
    <t>Contains infomation on the ODA project's activities</t>
  </si>
  <si>
    <t>Better everyday project home page</t>
  </si>
  <si>
    <t>Project home page</t>
  </si>
  <si>
    <t>The Centre of Excellence on Social Welfare in the Northern Finland</t>
  </si>
  <si>
    <t>Network for service integration in the social and health care sector</t>
  </si>
  <si>
    <t>https://www.innokyla.fi/web/verkosto1803119</t>
  </si>
  <si>
    <t>Several projects on a common client plan</t>
  </si>
  <si>
    <t>Palveluintegraatio (service integration)</t>
  </si>
  <si>
    <t>Palveluiden yhteensovittaminen (service consolidation)</t>
  </si>
  <si>
    <t>INAMI</t>
  </si>
  <si>
    <t xml:space="preserve">http://www.riziv.fgov.be/fr/professionnels/information-tous/Pages/soins-integres.aspx#.WNVZjm_yjIU </t>
  </si>
  <si>
    <r>
      <t>Plan conjoint en faveur des malades chroniques Des+C3:C13</t>
    </r>
    <r>
      <rPr>
        <sz val="12"/>
        <color theme="1"/>
        <rFont val="Calibri"/>
        <family val="2"/>
      </rPr>
      <t>+C3:C11</t>
    </r>
    <r>
      <rPr>
        <sz val="12"/>
        <color theme="1"/>
        <rFont val="Calibri"/>
        <family val="2"/>
        <scheme val="minor"/>
      </rPr>
      <t xml:space="preserve"> soins intégrés pour une meilleure santé</t>
    </r>
  </si>
  <si>
    <t>Integreo</t>
  </si>
  <si>
    <t xml:space="preserve">http://www.integreo.be/fr </t>
  </si>
  <si>
    <t>Website about integrated care in Belgium</t>
  </si>
  <si>
    <t>Y - 20 IC pilots in BE</t>
  </si>
  <si>
    <t>Sante Publique</t>
  </si>
  <si>
    <t xml:space="preserve">http://www.health.belgium.be/fr/sante/organisation-des-soins-de-sante/reseaux-de-soins/maladies-chroniques/soins-integres-en-faveur </t>
  </si>
  <si>
    <t>Federation des maisons medicales</t>
  </si>
  <si>
    <t>http://www.maisonmedicale.org/</t>
  </si>
  <si>
    <t>CHU Rouen</t>
  </si>
  <si>
    <t>http://www.chu-rouen.fr/page/prestation-integree-de-soins-de-sante</t>
  </si>
  <si>
    <t>Website with links to integrated care resources in France</t>
  </si>
  <si>
    <t>LUSS, Ligues des Usagers des Services de Sante</t>
  </si>
  <si>
    <t>http://www.luss.be/thematique/plans-soins-integres/</t>
  </si>
  <si>
    <t>summary of the integrated care strategy in Belgium</t>
  </si>
  <si>
    <t>RML-Bruxelles</t>
  </si>
  <si>
    <t>http://www.rmlb.be/pages/projets-soins-integres-chroniccare</t>
  </si>
  <si>
    <t>Coopami</t>
  </si>
  <si>
    <t>http://www.coopami.org/fr/countries/countries/marocco/projects/2016/pdf/2016110704.pdf</t>
  </si>
  <si>
    <t>Presentation "Vers des soins intégrés :
le modèle belge"</t>
  </si>
  <si>
    <t>CHU Charleroi</t>
  </si>
  <si>
    <t>http://www.chu-charleroi.be/Gerhpac/render.aspx?d=SoinsIntegres&amp;m=application/pdf</t>
  </si>
  <si>
    <t>Summary of a systematic review on "Les programmes de soins intégrés, multidisciplinaires, améliorent-ils la prise en charge du patient atteint de BPCO ?"</t>
  </si>
  <si>
    <t>CAIRN</t>
  </si>
  <si>
    <t>https://www.cairn.info/revue-sante-publique-2015-HS-page-7.htm</t>
  </si>
  <si>
    <t>Link to article "Un système de santé plus intégré pour mieux prendre en charge les maladies chroniques"</t>
  </si>
  <si>
    <t>CNSA</t>
  </si>
  <si>
    <t>http://www.cnsa.fr/actualites-agenda/actualites/integration-des-services-daide-et-de-soins-une-premiere-evaluation-nationale-des-dispositifs-maia</t>
  </si>
  <si>
    <t>Coverage of initiative MAIA (méthode d’action pour l’intégration des services d’aide et de soins dans le champ de l’autonomie): "Intégration des services d’aide et de soins : une première évaluation nationale des dispositifs MAIA"</t>
  </si>
  <si>
    <t>soins integres</t>
  </si>
  <si>
    <t>soins integres en France</t>
  </si>
  <si>
    <t>integration des soins</t>
  </si>
  <si>
    <t>les services maia en france</t>
  </si>
  <si>
    <t>EOPYY</t>
  </si>
  <si>
    <t>http://www.eopyy.gov.gr/Home/StartPage?a_HomePage=Index</t>
  </si>
  <si>
    <t>reformed primary health care system Greece</t>
  </si>
  <si>
    <t>Ministry of Health, Greece</t>
  </si>
  <si>
    <t>http://www.moh.gov.gr/</t>
  </si>
  <si>
    <t>Ministry of Health,  Cyprus</t>
  </si>
  <si>
    <t>http://www.moh.gov.cy/moh/moh.nsf/index_gr/index_gr?OpenDocument</t>
  </si>
  <si>
    <t>Multidisciplinary care teams Greece</t>
  </si>
  <si>
    <t>Multidisciplinary care teams Cyprus</t>
  </si>
  <si>
    <t>Διεπιστημονικη ομάδα φροντίδας</t>
  </si>
  <si>
    <t>integrated care programmes Greece</t>
  </si>
  <si>
    <t>integrated care actions Greece</t>
  </si>
  <si>
    <t>integrated care programmes Cyprus</t>
  </si>
  <si>
    <t>integrated care actions Cyprus</t>
  </si>
  <si>
    <t>παροχή ολοκληρωμένης φροντίδας</t>
  </si>
  <si>
    <t>Φροντίδα επικεντρωμένη στον ασθενή</t>
  </si>
  <si>
    <t>http://www.innovative-gesundheitsmodelle.de/modelle</t>
  </si>
  <si>
    <t>Gesundheitsnetz Qualitaet und Effizienz</t>
  </si>
  <si>
    <t>Schaaz Fachaerzte fuer Allgemeinmedizin</t>
  </si>
  <si>
    <t>It is not useful</t>
  </si>
  <si>
    <t xml:space="preserve">
Gesundheitsregionen Niedersachsen</t>
  </si>
  <si>
    <t>Provides informationon the project</t>
  </si>
  <si>
    <t>Haus der Generationen</t>
  </si>
  <si>
    <t>http://www.hausdergenerationen.at/</t>
  </si>
  <si>
    <t>Website of intervention</t>
  </si>
  <si>
    <t>Information about the intervention, its purpose,outreach and funding.</t>
  </si>
  <si>
    <t>https://www.aerzteblatt.de/archiv/57600</t>
  </si>
  <si>
    <t>Provides informationon the intervention "interdisziplinaere Notaufnahme"</t>
  </si>
  <si>
    <t>Information about the intervention</t>
  </si>
  <si>
    <t>Innovative GesundheitsModelle</t>
  </si>
  <si>
    <t>Gesundheitsnetz Qualität &amp; Effizienz eG Nuremberg</t>
  </si>
  <si>
    <t>Integrierte Versorgung</t>
  </si>
  <si>
    <t>Világgazdaság (Hungarian Economic Daily)</t>
  </si>
  <si>
    <t>http://www.vg.hu/vallalatok/egeszsegugy/megszolalt-az-allamtitkar-ellatasszervezes-nelkul-nem-lehet-megoldani-az-egeszsegugy-problemait-480965</t>
  </si>
  <si>
    <t>functional integration of state hospitals under the National Healthcare Service Center</t>
  </si>
  <si>
    <t>30/03/2017</t>
  </si>
  <si>
    <t>Medicover (private health insurance company)</t>
  </si>
  <si>
    <t>http://www.medicover.hu/biztositasi-csomagok-vallalatok/</t>
  </si>
  <si>
    <t>Private health insurance policy, which offers comprehensive care coordination in Hungary</t>
  </si>
  <si>
    <t>Hungarian Government, Ministry of National Capacities, State Secretariat for Health</t>
  </si>
  <si>
    <t>https://www.palyazat.gov.hu/download.php?objectId=62911</t>
  </si>
  <si>
    <t>Early intervention in child care</t>
  </si>
  <si>
    <t>31/03/2017</t>
  </si>
  <si>
    <t>Development of disease management programs, Mental Health Centers, Health Promotion/Development Centers</t>
  </si>
  <si>
    <t>National Institute of Quality and Organizational Development in Healthcare and Medicine</t>
  </si>
  <si>
    <t>Project to support care coordination and functional integration of hospitals</t>
  </si>
  <si>
    <t>Hungarian Government, Ministry of National Resources, State Secretariat for Health</t>
  </si>
  <si>
    <t>Number of hits</t>
  </si>
  <si>
    <t>Actual</t>
  </si>
  <si>
    <t>Remarks</t>
  </si>
  <si>
    <t>Ellátásszervezés (Care Coordination)</t>
  </si>
  <si>
    <t>Esetmenedzsment (Case management)</t>
  </si>
  <si>
    <t>The bulk of hits are from the social care sector, where case managers are defined by law</t>
  </si>
  <si>
    <t>Betegségmenedzsment (Disease management)</t>
  </si>
  <si>
    <t>Integrált egészségügyi ellátás (Integrated care)</t>
  </si>
  <si>
    <t>Elletási szintek közötti integráció (Coordination accross levels of care)</t>
  </si>
  <si>
    <t>Multidiszciplináris ellátás</t>
  </si>
  <si>
    <t>Ministry of health and welfare in Iceland</t>
  </si>
  <si>
    <t>https://www.velferdarraduneyti.is/</t>
  </si>
  <si>
    <t>Oversees all health ( and social ) care in Iceland</t>
  </si>
  <si>
    <t>see data extraction</t>
  </si>
  <si>
    <t>Yes - see documents</t>
  </si>
  <si>
    <t>The Directorate of Health</t>
  </si>
  <si>
    <t>http://www.landlaeknir.is/english/</t>
  </si>
  <si>
    <t> Its principal role is to promote high-quality and safe health care for the people of Iceland, health promotion, and effective disease prevention measures.</t>
  </si>
  <si>
    <t>Google in English:</t>
  </si>
  <si>
    <t>March 24-27</t>
  </si>
  <si>
    <t>integrated care in Iceland</t>
  </si>
  <si>
    <t>managed Care Programs in Iceland</t>
  </si>
  <si>
    <t>disease management in Iceland</t>
  </si>
  <si>
    <t>integration of care in Iceland</t>
  </si>
  <si>
    <t>coordination of care in Iceland</t>
  </si>
  <si>
    <t>joint care in Iceland</t>
  </si>
  <si>
    <t>Comprehensive care in Iceland</t>
  </si>
  <si>
    <t>Seamless care in Iceland</t>
  </si>
  <si>
    <t>Multidiciplinary care in Iceland</t>
  </si>
  <si>
    <t>Multiprofessional care in Iceland</t>
  </si>
  <si>
    <t>Multiagency care in Iceland</t>
  </si>
  <si>
    <t>Interprofessonal care in Iceland</t>
  </si>
  <si>
    <t xml:space="preserve">the same keywords in Icelandic as in English both in google Minstry of health and Directorate of health. </t>
  </si>
  <si>
    <t>Seaching Landspitali University Hospital and Primary Health Care in Reykjavik did not yield new results</t>
  </si>
  <si>
    <t xml:space="preserve">integrated care and integration of care = samþætt heilbrigðisþjónusta </t>
  </si>
  <si>
    <t xml:space="preserve">managed care = stýrð heilbrigðisþjónusta </t>
  </si>
  <si>
    <t xml:space="preserve">disease management = sjúkdómameðferð </t>
  </si>
  <si>
    <t xml:space="preserve">co-ordination of cae = samhæfð heilbrigðisþjónusta </t>
  </si>
  <si>
    <t xml:space="preserve">joint care = sameiginleg heilbrigðisþjónusta </t>
  </si>
  <si>
    <t xml:space="preserve">comprehensive care = heildræn þjónustua </t>
  </si>
  <si>
    <t xml:space="preserve">seamless care = samvinna í heilbrigðisþjónustu </t>
  </si>
  <si>
    <t xml:space="preserve">multidiciplinary = fjölfagleg heilbrigðisþjónusta  ( we do not distinguish in Icelandic between the two ) </t>
  </si>
  <si>
    <t xml:space="preserve">multiprofesonal = fjölfagleg heilbirgðisþjónusta </t>
  </si>
  <si>
    <t xml:space="preserve">multiagency = fjölstofnana heilbrigðisþjónusta </t>
  </si>
  <si>
    <t xml:space="preserve">interprofessional = samfagleg heilbrigðisþjónusta </t>
  </si>
  <si>
    <t>Italian Health Portal (i.e. salute.it)</t>
  </si>
  <si>
    <t>Descirption of the integrated home care model implemented in Italy</t>
  </si>
  <si>
    <t>Y, IT0010</t>
  </si>
  <si>
    <t>Example of an Azienda Sanitaria Locale</t>
  </si>
  <si>
    <t>Y, IT0008</t>
  </si>
  <si>
    <t>Aziende sanitarie locali</t>
  </si>
  <si>
    <t>Ministry of Health of Latvia</t>
  </si>
  <si>
    <t>http://www.vm.gov.lv/en/health_care/health_care_in_latvia/</t>
  </si>
  <si>
    <t>Description of latvian health care  and main health policy documents</t>
  </si>
  <si>
    <t>29.03.</t>
  </si>
  <si>
    <t>National Health Service (NHS)of Latvia</t>
  </si>
  <si>
    <t>Information on provision of health care services, incl. Home care</t>
  </si>
  <si>
    <t>29.03.2017.</t>
  </si>
  <si>
    <t>Health care at home</t>
  </si>
  <si>
    <t>Description of Green corridor in oncology</t>
  </si>
  <si>
    <t>30.03.</t>
  </si>
  <si>
    <t>The Centre for Disease Prevention and Control (CDPC) of Latvia </t>
  </si>
  <si>
    <t>https://www.spkc.gov.lv/en/statistics</t>
  </si>
  <si>
    <t>Health statistics</t>
  </si>
  <si>
    <t>28.03.2017.</t>
  </si>
  <si>
    <t>Latvian Cancer Patient Support Society "Dzivibas koks"</t>
  </si>
  <si>
    <t>http://en.dzivibaskoks.lv/?lapa=kasjazinapacientam&amp;grupa=</t>
  </si>
  <si>
    <t>Information on cancer treatment</t>
  </si>
  <si>
    <t>Acute stroke diagnosis and treatment in stroke treatment centers procedure</t>
  </si>
  <si>
    <t>YES</t>
  </si>
  <si>
    <t>Kupiskis municipality</t>
  </si>
  <si>
    <t>Integrated social care and nursing service procedures</t>
  </si>
  <si>
    <t>Ministry of Social security</t>
  </si>
  <si>
    <t>http://www.esinvesticijos.lt/docview/?id=4839&amp;h=52d78&amp;t=Valstybes%20projektu%20sarasas-IP_2016-05-31</t>
  </si>
  <si>
    <t xml:space="preserve">The list of projects on Integrated social care and nursing service </t>
  </si>
  <si>
    <t>http://webcache.googleusercontent.com/search?q=cache:JH2UgvqltbsJ:www.paneveziotlk.lt/userfiles/file/2014_II%2520pusmetis/Integruota%2520sveikatos%2520prie%25C5%25BEi%25C5%25ABra%2520Lietuvoje%2520%28SAM%2520A_Skorupskas%29.pdf+&amp;cd=9&amp;hl=lt&amp;ct=clnk&amp;gl=us</t>
  </si>
  <si>
    <t>Presenttion of Vice minister about integrated health initiatives in Lithuania</t>
  </si>
  <si>
    <t>https://www.e-tar.lt/portal/lt/legalAct/6d7b04a0b4f611e3ad2eed5a4e1b7108</t>
  </si>
  <si>
    <t>Health network optimisation and integrated health services</t>
  </si>
  <si>
    <t>Vilnius University Hospital Santariškiu Klinikos</t>
  </si>
  <si>
    <t>Presentation about integrated cardiology succes</t>
  </si>
  <si>
    <t xml:space="preserve">Provision of oncological consulting </t>
  </si>
  <si>
    <t xml:space="preserve">Procedure of integrated child and adolescent mental health care </t>
  </si>
  <si>
    <t xml:space="preserve">WHO </t>
  </si>
  <si>
    <t>http://www.euro.who.int/en/health-topics/Health-systems/health-services-delivery/publications/2016/lessons-from-transforming-health-services-delivery-compendium-of-initiatives-in-the-who-european-region-2016</t>
  </si>
  <si>
    <t>Lithuanian case about integrated cardiology cluster in LT</t>
  </si>
  <si>
    <t>Centro Clinic</t>
  </si>
  <si>
    <t>http://www.aaa.manosveikata.lt/lt/zyme/centro+poliklinika</t>
  </si>
  <si>
    <t>Child electronic health record system</t>
  </si>
  <si>
    <t>Seimas (Parlament)</t>
  </si>
  <si>
    <t>http://www3.lrs.lt/docs2/JJSIDFMS.PPTX</t>
  </si>
  <si>
    <t>Presetation about status of e.health in Lithuania</t>
  </si>
  <si>
    <t>https://www.e-tar.lt/portal/lt/legalAct/85dc93d000df11e4bfca9cc6968de163</t>
  </si>
  <si>
    <t>The Ministry of Social Security and Labour of the Republic of Lithuania</t>
  </si>
  <si>
    <t>https://www.e-tar.lt/portal/lt/legalAct/df8a67802a2e11e5a2d7e5e47b869348</t>
  </si>
  <si>
    <t>Action plan of integral care development</t>
  </si>
  <si>
    <t>https://www.e-tar.lt/portal/lt/legalAct/TAR.FD286C03D58E</t>
  </si>
  <si>
    <t>Approval of integral care development programme</t>
  </si>
  <si>
    <t xml:space="preserve">Approval of requirements of palliative care services for adults and children </t>
  </si>
  <si>
    <t>“IMPROVEMENT OF PERINATAL AND NEONATAL HEALTH CARE SERVICES IN LITHUANIA"</t>
  </si>
  <si>
    <t>Ministry of Health and Social Affairs</t>
  </si>
  <si>
    <t>https://www.regjeringen.no/no/dep/hod/id421/</t>
  </si>
  <si>
    <t>A wealth of information on government policy and initiatives</t>
  </si>
  <si>
    <t>Y: NO0009</t>
  </si>
  <si>
    <t>Helse Norge</t>
  </si>
  <si>
    <t>https://helsenorge.no/</t>
  </si>
  <si>
    <t>Articles and performance indicators for healthcare</t>
  </si>
  <si>
    <t>Den Norske Legeforening</t>
  </si>
  <si>
    <t>http://legeforeningen.no/english/</t>
  </si>
  <si>
    <t>The Norwegian Medical Association- annual listing of initiatives</t>
  </si>
  <si>
    <t>Y: NO0012, NO0013</t>
  </si>
  <si>
    <t>Helsedirektoratet</t>
  </si>
  <si>
    <t>https://helsedirektoratet.no/samhandlingsreformen</t>
  </si>
  <si>
    <t>The Norwegian Directorate of Health- articles and reports on status of healthcare in Norway</t>
  </si>
  <si>
    <t>Norwegian Institute of Public Health</t>
  </si>
  <si>
    <t>https://www.fhi.no/en/</t>
  </si>
  <si>
    <t>SUSTAIN Norway</t>
  </si>
  <si>
    <t>http://www.sustain-eu.org/integrated-care-sites/norway/</t>
  </si>
  <si>
    <t>Lists two Integrated Care initiatives</t>
  </si>
  <si>
    <t>Y: NO0003, NO0004</t>
  </si>
  <si>
    <t>http://www.kunnskapssenteret.no/</t>
  </si>
  <si>
    <t>Norwegian Institute of Public Health - Knowledgebase - summaries of research on Integrated Healthcare</t>
  </si>
  <si>
    <t>https://helse-nord.no/helsefaglig/samhandling-mellom-sykehus-og-kommune</t>
  </si>
  <si>
    <t>Integrated Healthcare portal for North region</t>
  </si>
  <si>
    <t>https://helse-midt.no/helsefaglig/samhandling</t>
  </si>
  <si>
    <t>Integrated Healthcare portal for Central  region</t>
  </si>
  <si>
    <t>Integrated Healthcare portal for South-East region</t>
  </si>
  <si>
    <t xml:space="preserve"> Western Region (Regional Health Authority)</t>
  </si>
  <si>
    <t>https://helse-vest.no/en</t>
  </si>
  <si>
    <t>Integrated Healthcare portal for West region</t>
  </si>
  <si>
    <t>The Municipalities' Organisation</t>
  </si>
  <si>
    <t>http://www.ks.no/fagomrader/helse-og-velferd/samhandlingsreformen/forskning-og-evaluering/</t>
  </si>
  <si>
    <t>Research and evaluation of Integrated Care Initiatives in Municipalities</t>
  </si>
  <si>
    <t>National centre for district medicine</t>
  </si>
  <si>
    <t>http://www.nsdm.no/</t>
  </si>
  <si>
    <t>Veiviser for helsepersonell</t>
  </si>
  <si>
    <t>https://oslo-universitetssykehus.no/fag-og-forskning/samhandling/veiviser-for-helsepersonell</t>
  </si>
  <si>
    <t>Samhandling</t>
  </si>
  <si>
    <t>21//03/2017</t>
  </si>
  <si>
    <t>primærhelseteam</t>
  </si>
  <si>
    <t>sammenhengende helsetjeneste</t>
  </si>
  <si>
    <t>tverrfaglige team</t>
  </si>
  <si>
    <t>ACT-teamene</t>
  </si>
  <si>
    <t>tverrfaglig forskning</t>
  </si>
  <si>
    <t>samhandlingsprosjekt</t>
  </si>
  <si>
    <t>pasientforløp</t>
  </si>
  <si>
    <t>behandlingslinjer</t>
  </si>
  <si>
    <t>samhandling + xx hospital</t>
  </si>
  <si>
    <t>Behandlingsforløp</t>
  </si>
  <si>
    <t>pakkeforløp</t>
  </si>
  <si>
    <t>Okręgowa Izba Lekarska w Krakowie (Regional Chamber of Physicians in Krakow)</t>
  </si>
  <si>
    <t>http://www.oil.org.pl/xml/oil/oil57/gazeta/numery/n2008/n200805/n20080510</t>
  </si>
  <si>
    <t>"System opieki kierowanej w USA" - Managed care system in the USA, a paper by Barbara Bulanowska</t>
  </si>
  <si>
    <t>N; this is a description of the US MC systems</t>
  </si>
  <si>
    <t>Termedia (health care management magazine)</t>
  </si>
  <si>
    <t>https://www.termedia.pl/Czasopismo/Menedzer_Zdrowia-12/Streszczenie-14153</t>
  </si>
  <si>
    <t>Opieka (dobrze) kierowana. Rozmowa z Adamem Kozierkiewiczem. (Well) managed care. The interview with Adam Kozierkiewicz. This comes from 2010. Most of info is about the MC system in the USA.</t>
  </si>
  <si>
    <t>CMKP Centrum Medyczne Kształcenia Podyplomowego (Medical Post-Gratuate Training Centre)</t>
  </si>
  <si>
    <t>www.cmkp.edu.pl/wp-content/uploads/2015/10/A.Wojtczak.pdf</t>
  </si>
  <si>
    <t>Presentation about health care systems, by A. Wojtczak</t>
  </si>
  <si>
    <t>N; this is a description of the health care systems with 6 slides about MC</t>
  </si>
  <si>
    <t>http://www.nzzoz.mz.gov.pl/uploads/static/01_Konsolidacja_i_integracja_opieki_zdrowotnej.pdf</t>
  </si>
  <si>
    <t>"Konsolidacja i integracja opieki zdrowotnej" - "Consolidation and integration of health care" by Adam Kozierkiewicz. A book describing MC models in the US, with some cases from the UK and Spain</t>
  </si>
  <si>
    <t>N; this is a description of the US and two EU MC systems</t>
  </si>
  <si>
    <t>Ernst&amp;Young</t>
  </si>
  <si>
    <t xml:space="preserve">"KOORDYNOWANA OPIEKA ZDROWOTNA. DOŚWIADCZENIA MIĘDZYNARODOWE, PROPOZYCJE DLA POLSKI" - "COORDINATED HEALTHCARE. EXPERIENCE INTERNATIONAL, SUGGESTIONS FOR POLAND" A book by Katarzyna Kowalska and Witold Paweł Kalbarczyk </t>
  </si>
  <si>
    <t>Y; PL0003_EY_Sprawne_Panstwo_KOZ</t>
  </si>
  <si>
    <t>Medexpress (health care management journal)</t>
  </si>
  <si>
    <t>http://www.medexpress.pl/koordynowana-czyli-jaka/64736</t>
  </si>
  <si>
    <t>"Koordynowana, czyli jaka?" "Coordinated, meaning what?" An interview with Witold Paweł Kalbarczyk, about necessity to introduce MC in Poland and possible obstalces</t>
  </si>
  <si>
    <t>N; this is just opinion with no cases given</t>
  </si>
  <si>
    <t>Rynek Zdrowia (health care management magazine)</t>
  </si>
  <si>
    <t>http://www.forumrynkuzdrowia.pl/2016/pl/wiadomosci/opieka-koordynowana-jeszcze-sie-spieramy-jak-ma-wygladac,167056.html</t>
  </si>
  <si>
    <t>"OPIEKA KOORDYNOWANA. JESZCZE SIĘ SPIERAMY JAK MA WYGLĄDAĆ" - "COORDINATED CARE. WE ARE STILL AGRUING HOW IT SHOULD LOOK LIKE" - a paper with information about the discussion on MC at one of the conterences</t>
  </si>
  <si>
    <t>N; just experts opinion, no cases given</t>
  </si>
  <si>
    <t>Żnin (Znin), county in Poland</t>
  </si>
  <si>
    <t>It presents the plans to create integrated mental health service in the county</t>
  </si>
  <si>
    <t>Y; PL0004_9</t>
  </si>
  <si>
    <t>Okręgowa Izba Lekarska w Gdańsku (Regional Chamber of Physicians in Gdansk)</t>
  </si>
  <si>
    <t>https://oilgdansk.pl/aktualnosci/pomorskie-partnerstwo-na-rzecz-zintegrowanej-opieki-zdrowotnej/</t>
  </si>
  <si>
    <t>Information that the Chamber with Nurses Chambers and the Province authorities signed the Partnership for Integreated Care. No info on the Province webpage was found; the page does not display. The partnership was signed also by the Rector of the Medical University, Regional Branch of the National Health Fund and Province Counties Convent, Pharmacy Chamber in Gdansk. The planned intormatization of the health care units is to cost some 36-37 million EURO (155 million PLN). Health care is to be integrated between units, information is to be shared among partners. Proposed area of further work: chronic diseases, oncology, diabetes, cardiology, obstetrics</t>
  </si>
  <si>
    <t>N; this is just web page, can't be downloaded</t>
  </si>
  <si>
    <t>Narodowy Fundusz Zdrowia (National Health Fund; national payer for medical services)</t>
  </si>
  <si>
    <t>Y; PL0009_GUMED_Apruszko</t>
  </si>
  <si>
    <t>Information concerning the investments in informatization of health care by COMARCH, an IT company in Podlaskie Province. Information is to be shared between health care units. Province authorities are to be involved.</t>
  </si>
  <si>
    <t>Y; PL0005_MZ_Art_22826-10</t>
  </si>
  <si>
    <t>http://www.rynekzdrowia.pl/Technologie-informacyjne/Zintegrowana-opieka-zdrowotna-i-telemedycyna-w-Polsce,152690,7.html</t>
  </si>
  <si>
    <t>"Zintegrowana opieka zdrowotna i telemedycyna w Polsce" - "Integrated healthcare and telemedicine in Poland" - the project conducted within Polish-Norwegian collaboration by the  Polskie Towarzystwo Programów Zdrowotnych (Polish Society of Health Programmes) and Norwegian Center for Integrated Care and Telemedicine (NST). http://www.zintegrowanaopieka.eu/ - that is provided at the page, does not work; the page invites to participate in the conference</t>
  </si>
  <si>
    <t>N;</t>
  </si>
  <si>
    <t>http://akademia.nfz.gov.pl/ook/?lang=en, http://akademia.nfz.gov.pl/projekt-ook-warsztaty/</t>
  </si>
  <si>
    <t>"Koordynowana opieka zdrowotna w Polsce" "Coordinated healthcare in Poland" - the project launched</t>
  </si>
  <si>
    <t>Y; PL0006_OOK-NFZ_Intro_Kwiktorzak</t>
  </si>
  <si>
    <t>AOTMiT - Agency for Medical Technology Assessment and Tarification</t>
  </si>
  <si>
    <t>Desription of the projects conducted by the Agency</t>
  </si>
  <si>
    <t>Y; PL0007_AOTMiT_Ucegłowska</t>
  </si>
  <si>
    <t>Desription of the projects of integrated care in ambulatory care</t>
  </si>
  <si>
    <t>Y; PL0008_CMD_Aprusaczyk</t>
  </si>
  <si>
    <t>http://sympozjum-live.pl/</t>
  </si>
  <si>
    <t>Discussion about experience in MC in Poland. Information about the MC being introduced (primay care with fund-holding) in Dolnoslaskie Province 1999-2003, when sickness funds were in place. This was abandoned when National Health Fund was introduced. It covered the area of the whole province and applied to fund holding of primary care, having funds for buying specialist services by fund holding doctors of primary care</t>
  </si>
  <si>
    <t>N; it's a streamlined conference</t>
  </si>
  <si>
    <t>http://akademia.nfz.gov.pl/ook/?lang=en</t>
  </si>
  <si>
    <t>Information about the project "Przygotowanie, przetestowanie i wdrożenie do systemu opieki zdrowotnej organizacji opieki koordynowanej (OOK) – Etap I Opracowanie modeli zintegrowanej/koordynowanej opieki zdrowotnej dla Polski" "Preparation, testing and implementation of coordinated care (OO) in the health care system - Stage I Development of integrated / coordinated health care models for Poland"</t>
  </si>
  <si>
    <t>N; it's just information about launching the project and its description</t>
  </si>
  <si>
    <t>Rządowe Centrum Legislacji (Government Legislative Centre)</t>
  </si>
  <si>
    <t>http://legislacja.rcl.gov.pl/projekt/12293658, http://legislacja.rcl.gov.pl/docs//2/12293658/12403126/12403127/dokument265845.pdf</t>
  </si>
  <si>
    <t>Y; PL0010_Projekt Ustawy o Podstawowej Opiece Zdrowotnej</t>
  </si>
  <si>
    <t>Aboca, private clinic</t>
  </si>
  <si>
    <t>http://www.libramed.info/pl/prawidlowe-podejscie/zintegrowany-system-opieki-zdrowotnej/</t>
  </si>
  <si>
    <t>Integrated care programme for obese patients. Private clinic</t>
  </si>
  <si>
    <t>eHealth Solutions, private health care unit</t>
  </si>
  <si>
    <t>http://ehsol.pl/projekty/zintegrowana-opieka-specjalistyczna-nmc/</t>
  </si>
  <si>
    <t>Integrated care programme for elderly; private health care unit</t>
  </si>
  <si>
    <t>"ZINTEGROWANA OPIEKA NAD PACJENTEM CHORYM NA CHOROBĘ RZADKĄ I JEGO RODZINĄ" "INTEGRATED CARE OF A PATIENT THE RARE DISEASE AND HIS FAMILY" Formal proposals for creation and implementation of recommendations for a new care system for patients, supportive therapies, widely understood support for their families in information, psychological and financial areas - project proposal</t>
  </si>
  <si>
    <t>Y; PL0011_system_opieki_dla_chorob_rzadkich</t>
  </si>
  <si>
    <t>"Koncepcja koordynowanej ambulatoryjnej opieki zdrowotnej" "Concept of coordinated outpatient health care"ZINTEGROWANA OPIEKA NAD PACJENTEM CHORYM NA CHOROBĘ RZADKĄ I JEGO RODZINĄ" "INTEGRATED CARE OF A PATIENT THE RARE DISEASE AND HIS FAMILY" Formal proposals for creation and implementation of recommendations for a new care system for patients, supportive therapies, widely understood support for their families in information, psychological and financial areas - project proposal"</t>
  </si>
  <si>
    <t>Y; PL0012_koncepcja</t>
  </si>
  <si>
    <t>Gdański Uniwersytet Medyczny, samorządy Obszaru Metropolitarnego Gdańsk-Gdynia-Sopot, Wojewódzki Zespół Reumatologiczny w Sopocie (Medical University of Gdansk, Gdansk-Gdynia-Sopot Metropolitan Area, Voivodeship Rheumatology Unit in Sopot)</t>
  </si>
  <si>
    <t>http://www.rynekseniora.pl/inwestycje/107/zintegrowany_trojmiejski_projekt_quot_centrum_geriatrii_quot_za_niemal_35_mln_zl,4424.html</t>
  </si>
  <si>
    <t>Elderly care pilot project, developing an integrated care centre in Gdansk; project value of some 34.5 million PLN, 8.2 million euro</t>
  </si>
  <si>
    <t>N; it's just webside with information about the project</t>
  </si>
  <si>
    <t>Województwo Mazowieckie (Mazowieckie Province)</t>
  </si>
  <si>
    <t>https://www.mazowieckie.pl/pl/aktualnosci/inne-wiadomosci/29029,Zintegrowana-opieka-nad-pacjentem-w-chorobach-rzadkich.html</t>
  </si>
  <si>
    <t>Integrated patient care in rare diseases - information about the project (initiation / planning of it)</t>
  </si>
  <si>
    <t>Województwo Podkarpackie (Podkarpackie Province)</t>
  </si>
  <si>
    <t>https://psim.podkarpackie.pl/strona-glowna/-/blogs/11-szpitali-zintegrowanych-z-rcim-w-ramach-systemu-psim</t>
  </si>
  <si>
    <t>Developing "Regionalne Centrum Informacji Medycznej (RCIM)" "Regional Medical Information Center" with 29 health care units for information exchange</t>
  </si>
  <si>
    <t>Y; PL0013_9_program_strategiczny_-_ochrona_zdrowia</t>
  </si>
  <si>
    <t>"Narodowy Program Ochrony Zdrowia Psychicznego" "National Mental Health Programme"</t>
  </si>
  <si>
    <t>Y; PL0014_npoz_zdrpub_03112011</t>
  </si>
  <si>
    <t>Dziennik Bałtyki, a newspaper</t>
  </si>
  <si>
    <t>http://www.dziennikbaltycki.pl/artykul/701839,pomorze-pacjenci-z-pochp-sa-juz-czesciowo-objeci-zintegrowana-opieka-rozmowy,id,t.html</t>
  </si>
  <si>
    <t>Information concerning integration of COPD care in Pomorskie Province; Medical University Gdansk project, some local hospitals involved; initial costs of training covered by Gdansk city authorities</t>
  </si>
  <si>
    <t>LUX-MED (BUPA) private provider</t>
  </si>
  <si>
    <t>http://www.luxmed.pl/grupa-lux-med/o-grupie/lux-med-jest-czesciabupa.html</t>
  </si>
  <si>
    <t>Information about providing integrated care programmes by the centre; it applies to all Poland, no specific information provided</t>
  </si>
  <si>
    <t>"Koordynowana opieka nad kobietą w ciąży (KOC)" "Coordinated Care for a Pregnant Woman (KOC)" - the programme launched by the National Health Fund</t>
  </si>
  <si>
    <t>Y; PL0015_koordynowana_opieka_nad_kobieta_w_ciazy_koc_6_maja_2016_r.</t>
  </si>
  <si>
    <t>Centrum Medyczne Medica (Medica Medical Centre)</t>
  </si>
  <si>
    <t>http://www.medycynaprywatna.pl/pock-opieka-koordynowana-w-cm-medica/</t>
  </si>
  <si>
    <t>Information about launching coordinated care by the centre for emergency care</t>
  </si>
  <si>
    <t>Polski Innowacyjny Klaster Medyczny (Polish Innovative Medical Cluster)</t>
  </si>
  <si>
    <t>http://www.pikmed.pl/koordynowana-opieka-zdrowotna</t>
  </si>
  <si>
    <t>Information about the will to design and implement intehrated care projects; invitation to collaboration; no specific info provided</t>
  </si>
  <si>
    <t>Polskie Stowarzyszenie Diabetyków (Polish Diabetes Association)</t>
  </si>
  <si>
    <t>http://diabetyk.org.pl/koordynowana-opieka-diabetologiczna-w-sp-zzop-w-plonsku/</t>
  </si>
  <si>
    <t>Information that the Hospital in Płońsk launched the coordinated care programme for diabetes. Local initiative.</t>
  </si>
  <si>
    <t>Radio Gdańsk (Gdansk Radio Station)</t>
  </si>
  <si>
    <t>https://radiogdansk.pl/wiadomosci/item/52372-zdrowemu-pacjentowi-zaproponuja-profilaktyke-a-choremu-kompleksowy-plan-leczenia-opieka-koordynowana-od-przyszlego-roku-na-pomorzu</t>
  </si>
  <si>
    <t>Information that the coordinated care programme is to be launched as a pilot project in primary care (the MoH programme). There is also information that coordinated care programmes (interdisciplinary teams) for many years have been present in Pomorze Province, such as the ones at the Gdansk Medical University (breast cancer project, liver diseases). At Oncology Centre Gdansk is to launch a coordinated programme for breast cancer</t>
  </si>
  <si>
    <t>TVP INFO (public TV station)</t>
  </si>
  <si>
    <t>http://www.tvp.info/26922423/potrzeby-pacjenta-w-centrum-300-tys-osob-pod-opieka-koordynowana</t>
  </si>
  <si>
    <t>Information about launching coordinated care programme in all Poland - a pilot project of the MoH. Some 70 units are to participate, covering some 300 000 patients. The pilot is to start in 2017</t>
  </si>
  <si>
    <t>Polskie Stowarzyszenie Dyrektorów Szpitali (Polish Hospital Directors' Association)</t>
  </si>
  <si>
    <t>http://dyrektorzyszpitali.org/medyczna-opieka-koordynowana/</t>
  </si>
  <si>
    <t>Information that the Association got a grant (Google AdWords) for Medyczna Opieka Koordynowana (Medical Coordinated Care) and is seeking for innvation initiatives in ambulatory and primary care. Organizations are invited to join the initiatives. No other info is provided</t>
  </si>
  <si>
    <t>Polska Agencja Prasowa (Polish Press Agency)</t>
  </si>
  <si>
    <t>http://kurier.pap.pl/depesza/171372/Szykuja-sie-zmiany-w-leczeniu-szpitalnym--Bedzie-opieka-koordynowana</t>
  </si>
  <si>
    <t>The MoH plans to introduce the network of hospitals in Poland. When the project is launched, hospitals will have to provide post-hospital care - rehabilitation, ambulatory consultation for discharged patients.</t>
  </si>
  <si>
    <t>Rynek Seniora Portal (Senior Market)</t>
  </si>
  <si>
    <t>http://www.rynekseniora.pl/zdrowie/116/mz_pilotaz_systemu_opieki_koordynowanej_po_zawale_serca_w_2017_r,7174.html</t>
  </si>
  <si>
    <t>Information that the MoH plans to launch the coordinated care programme for people who suffered from the heart attack. Pilot programme to be launched in 2017</t>
  </si>
  <si>
    <t>Express Ilutrowany newspaper</t>
  </si>
  <si>
    <t>http://www.expressilustrowany.pl/artykul/3704398,szybka-terapia-onkologiczna-zielona-karta-koordynator-i-konsylium,id,t.html</t>
  </si>
  <si>
    <t>This is a description of the programme of integrated care for cancer patients. It's the MoH programme launched some 3 years ago. It sets new standard for coordination of cancer treatment.</t>
  </si>
  <si>
    <t>it's not the best source of information, but that's the one that pops out</t>
  </si>
  <si>
    <t>Łódzkie Province</t>
  </si>
  <si>
    <t>https://bip.lodzkie.pl/ogloszenia/konkursy/item/5255-og%C5%82oszenie-konkursu-dla-naboru-nr-rpld-07-02-00-iz-00-10-002-16-wniosk%C3%B3w-o-dofinansowanie-projekt%C3%B3w-w-ramach-osi-priorytetowej-vii-infrastruktura-dla-us%C5%82ug-spo%C5%82ecznych,-dzia%C5%82ania-vii-2-infrastruktura-ochrony-zdrowia-dla-projekt%C3%B3w-dotycz%C4%85cych-podstawowej-opieki-zdrowotnej-i-ambulatoryjnej-opieki-specjalistycznej-realizowanych-w-zakresie-opieki-koordynowanej</t>
  </si>
  <si>
    <t>"Ogłoszenie Konkursu dla naboru nr RPLD.07.02.00-IZ.00-10-002/16 wniosków o dofinansowanie projektów w ramach Osi priorytetowej VII Infrastruktura dla usług społecznych, Działania VII.2 Infrastruktura ochrony zdrowia (dla projektów dotyczących podstawowej opieki zdrowotnej i ambulatoryjnej opieki specjalistycznej realizowanych w zakresie opieki koordynowanej)" "Announcement of the Call for Contracts RPLD.07.02.00-IZ.00-10-002 / 16 applications for co-financing projects under Priority Axis VII Infrastructure for Social Services, Actions VII.2 Health Infrastructure (for primary care and outpatient projects Specialist care provided in coordinated care)"</t>
  </si>
  <si>
    <t>Dolnośląskie Province</t>
  </si>
  <si>
    <t>http://rpo.dolnyslask.pl/ogloszenie-o-konkursie-w-ramach-dzialanie-6-2-inwestycje-w-infrastrukture-zdrowotna-konkursy-horyzontalne-poz-i-aos-opieka-koordynowana/</t>
  </si>
  <si>
    <t>"Ogłoszenie o konkursie w ramach działanie 6.2 Inwestycje w infrastrukturę zdrowotną – konkursy horyzontalne (POZ I AOS – opieka koordynowana)" "Announcement of competition under measure 6.2 Investments in health infrastructure - horizontal competitions (POZ IOS - coordinated care)"</t>
  </si>
  <si>
    <t>Introducing "DZIECIĘCA OPIEKA KOORDYNOWANA (DOK)" "CHILD COORDINATED CARE (DOK)" programme based on the previous "Coordinated Care for a Pregnant Woman (KOC)" one.</t>
  </si>
  <si>
    <t>Y; PL0016_zalacznik-nr-4b-opis-swiadczenia-DOK</t>
  </si>
  <si>
    <t>"PODSTAWY SKOJARZONEGO (ZINTEGROWANEGO) WSPOMAGANIA OSÓB Z ZESPOŁEM TURNERA W WIELKOPOLSCE " "THE BASIS OF INTEGRATED (INTEGRATED) ASSISTANCE OF PEOPLE WITH A TURNER'S SYNDROME IN WIELKOPOLSKA"</t>
  </si>
  <si>
    <t>Y; PL0017_Skojarzone_(zintegrowane)_wspomaganie_osob_z_ZTw_Wielkopolsce</t>
  </si>
  <si>
    <t>Medyczne Forum (Medical Forum)</t>
  </si>
  <si>
    <t>http://medyczne-forum.pl/ciezka-postac-przewleklej-obturacyjnej-choroby-pluc-pochp-t7990.html</t>
  </si>
  <si>
    <t>A paper by Ewa Jassem describing proposed model of the integrated care of COPD</t>
  </si>
  <si>
    <t>Radio Łódź (Łódź Radio Station)</t>
  </si>
  <si>
    <t>https://www.radiolodz.pl/posts/28572-centrum-leczenia-nieplodnosci-w-lodzi-kompleksowa-opieka-medyczna</t>
  </si>
  <si>
    <t>Information about launching the programme of complex procreation programme at Institute of Mother Polish Mother Health Centre. The programme is financed by the MoH</t>
  </si>
  <si>
    <t>KRM-MED medical centre</t>
  </si>
  <si>
    <t>http://www.krm-med.pl/dla-firm/kompleksowa-opieka-medyczna/</t>
  </si>
  <si>
    <t>The complex care programme for centre patients, an offer, for companies mostly. Privately funded care</t>
  </si>
  <si>
    <t>Enel-Med medical centre (a nationwide network)</t>
  </si>
  <si>
    <t>https://cm.enel.pl/ubezpieczenia/pakiet-vip/</t>
  </si>
  <si>
    <t>MEDICAR Home Care medical centre</t>
  </si>
  <si>
    <t>http://medikarhomecare.pl/uslugi/kompleksowa-opieka-medyczna/</t>
  </si>
  <si>
    <t>The complex care programme for elderly patients, an offer. Privately funded care</t>
  </si>
  <si>
    <t>MEDIA PLANET portal</t>
  </si>
  <si>
    <t>http://www.chorobyrzadkie.com/historie-pacjentow/kompleksowa-opieka-nad-dziecmi-z-chorobami-rzadkimi</t>
  </si>
  <si>
    <t>Complex care programme conducted for patients with rare diseases provided by Gdanks Medical University</t>
  </si>
  <si>
    <t>Krakow City portal</t>
  </si>
  <si>
    <t>http://krakow.pl/aktualnosci/199815,29,komunikat,kompleksowa_opieka_medyczna_dla_seniorow.html</t>
  </si>
  <si>
    <t>Comprehensive medical care for seniors conducted by the medical centre in Krakow, the programme is funded by the City of Krakow</t>
  </si>
  <si>
    <t>http://www.mp.pl/poz/psychiatria/aktualnosci/161471,mz-chce-zmienic-model-opieki-psychiatrycznej</t>
  </si>
  <si>
    <t>information about the MoH plans to launch the coordinated care programme for psychitric patients</t>
  </si>
  <si>
    <t>opieka kierowana</t>
  </si>
  <si>
    <t>(managed care)</t>
  </si>
  <si>
    <t>Some 641 000 hits. First 10 pages of hits reffered to the work "kierowanie / skierowanie" - refferal; some of the pages containted confrence papers / presentations / interviews; no information concerning the initiatives in Poland was found</t>
  </si>
  <si>
    <t>zintegrowana opieka zdrowotna</t>
  </si>
  <si>
    <t>26.03.2017, 28.03.2017</t>
  </si>
  <si>
    <t>(integrated health care)</t>
  </si>
  <si>
    <t>Some 189 000 hits. Many hits reffered to the book "Integrated health care" by Iga Rudawska, no references to Polish cases are presented in the book; some of the pages containted confrence papers / presentations / interviews; First 17 pages of findings were checked</t>
  </si>
  <si>
    <t>opieka koordynowana</t>
  </si>
  <si>
    <t>28.03.2017, 29.03.2017</t>
  </si>
  <si>
    <t>(coordinated care)</t>
  </si>
  <si>
    <t>Some 246 000 hits. Mamy of these found in earlier search. First 15 pages of findings were checked</t>
  </si>
  <si>
    <t>zintegrowana opieka medyczna</t>
  </si>
  <si>
    <t>(integrated medical care)</t>
  </si>
  <si>
    <t>Some 102 000 hits. Mamy of these found in earlier search. First 12 pages of findings were checked</t>
  </si>
  <si>
    <t>Kompleksowa opieka</t>
  </si>
  <si>
    <t>(complex care)</t>
  </si>
  <si>
    <t>Some 694 000 hits. Mamy of these found in earlier search. First 12 pages of findings were checked</t>
  </si>
  <si>
    <t>I also accessed some other pages using information about managed/coordinated care which I got from newsletters I receive and links in pages found in the search conducted using kewords listed above</t>
  </si>
  <si>
    <t>Instituto Nacional de Reabilitaçāo (Biblioteca)</t>
  </si>
  <si>
    <t>Legislation concerning the implementation of a national network of integrated continued care</t>
  </si>
  <si>
    <t>Y, PT0002</t>
  </si>
  <si>
    <t xml:space="preserve">Provides hostorical context and insight into the plan for a national network of integrated continued care </t>
  </si>
  <si>
    <t>Y, PT0003</t>
  </si>
  <si>
    <t>Rede nacional de cuidados continuados integrados</t>
  </si>
  <si>
    <t>Cuidados integrados Portugal</t>
  </si>
  <si>
    <t>observations</t>
  </si>
  <si>
    <t>Ministry of Labor and Social Justice</t>
  </si>
  <si>
    <t>http://www.mmssf.ro/pub/imagemanager/images/file/Legislatie/HOTARARI-DE-GUVERN/HG1826-2005.pdf</t>
  </si>
  <si>
    <t>Government Decision approving the National Strategy for the development of Social Services</t>
  </si>
  <si>
    <t>09.04.2017</t>
  </si>
  <si>
    <t>integrated services alowed as possibility but nothing happened since 2005</t>
  </si>
  <si>
    <t>The National Strategy for social inclusion and poverty reduction 2015-2020</t>
  </si>
  <si>
    <t>file:///C:/Users/FIC1/Downloads/SN%20privind%20Incluziunea%20Social%C4%83%20%C8%99i%20Reducerea%20S%C4%83r%C4%83ciei%202015-2020.pdf</t>
  </si>
  <si>
    <t>setting the ground for the development of integrated medico-social- educational services at community level with specific emphasis on vulnerable communities</t>
  </si>
  <si>
    <t>The Swiss Romanian cooperation programme has as Objective the improvement of the access to health and social services, and a specific objective adressed to social and health services at community level</t>
  </si>
  <si>
    <t>11.04.2017</t>
  </si>
  <si>
    <t>example of full coverage of integrated socio-medical services for the elderly in 3 counties (Romania has 41 counties)</t>
  </si>
  <si>
    <t>International Journal of integrated care</t>
  </si>
  <si>
    <t>study analyses provider and user perceptions of roles and responsibilities towards a better integration of community services</t>
  </si>
  <si>
    <t>file:///C:/Users/FIC1/Downloads/2887-11435-1-SM.pdf</t>
  </si>
  <si>
    <t xml:space="preserve">Assocition Prader Willy Romania </t>
  </si>
  <si>
    <t>comprehensive services for rare disease patients</t>
  </si>
  <si>
    <t>http://innovcare.eu/wp-content/uploads/2016/09/10.INNOVCare-Workshop-Sweden_INNOVCare-pilot_Dorica-Dan.pdf</t>
  </si>
  <si>
    <t>UNICEF - Social inclusion through the provision of integrated community services at community level</t>
  </si>
  <si>
    <t>integrated community care services for children</t>
  </si>
  <si>
    <t>Association of Family Doctors from Mures county</t>
  </si>
  <si>
    <t>http://amfms.ro/documente-necesare-in-preventia-si-managementului-bolilor-cronice/</t>
  </si>
  <si>
    <t>chronic diseases management</t>
  </si>
  <si>
    <t>13.04.2017</t>
  </si>
  <si>
    <t>Hospice Casa Sperantei</t>
  </si>
  <si>
    <t>master training in palliative care</t>
  </si>
  <si>
    <t>legal framework enabling the implementation of integrated emergency care</t>
  </si>
  <si>
    <t>integrated palliative services</t>
  </si>
  <si>
    <t>integrated community based services in mental health</t>
  </si>
  <si>
    <t>The National Strategy for Health 2014-2020</t>
  </si>
  <si>
    <t>http://legislatie.just.ro/Public/DetaliiDocumentAfis/173679</t>
  </si>
  <si>
    <t>Government Decision aproving Naitonal Strategy for Health, setting clear objectives for integrating community care services</t>
  </si>
  <si>
    <t>14.04.2017</t>
  </si>
  <si>
    <t>Ministry of Health website</t>
  </si>
  <si>
    <t>http://www.ms.ro/wp-content/uploads/2016/10/Legea-asisten%C8%9Bei-medicale-comunitare.pdf</t>
  </si>
  <si>
    <t>Community Care Act</t>
  </si>
  <si>
    <t>Fundatia pentru SMURD</t>
  </si>
  <si>
    <t xml:space="preserve">ingrijire medicala si sociala </t>
  </si>
  <si>
    <t>integrated care Romania</t>
  </si>
  <si>
    <t>servicii integrate urgenta</t>
  </si>
  <si>
    <t>servicii integrate paliatie</t>
  </si>
  <si>
    <t>servicii integrate sanatate mintala</t>
  </si>
  <si>
    <t>servicii medicale integrate</t>
  </si>
  <si>
    <t xml:space="preserve"> strategy - integrated health care system: Modernising
health care infrastructure and improving access to quality services in primary and acute bed health
care</t>
  </si>
  <si>
    <t>Combines public health insurance, the organization of health services and a healthy lifestyle program and health maintenance. This is a modern concept of health insurance co-operation with a select network of healthcare providers.</t>
  </si>
  <si>
    <t>http://www.health.gov.sk/Clanok?integrovana-zdravotna-starostlivost</t>
  </si>
  <si>
    <t>Information on Integrated Care and Integrated Care Program</t>
  </si>
  <si>
    <t>KLIENT PRO SK</t>
  </si>
  <si>
    <t>http://klientpro.sk/wp-content/files/Prirucka_PL.pdf</t>
  </si>
  <si>
    <t>MEDIPARTNER - Plan Integrated Healthcare - Entrance information for general practitioners</t>
  </si>
  <si>
    <t>Building integrated care centers</t>
  </si>
  <si>
    <t>Government strategy for 2014-2030 to reform primary care and better work with patients with chronic diseases</t>
  </si>
  <si>
    <t>Basic overview of integrated social and health care for people with disabilities in the Slovak Republic</t>
  </si>
  <si>
    <t>WHO Country Office in the Slovak Republic</t>
  </si>
  <si>
    <t>http://www.who.sk/podujatie/integrovana-starostlivost-pre-osoby-so-zdravotnym-postihnutim/</t>
  </si>
  <si>
    <t>Expert discussion associated with workshops on Integrated care for people with disabilities</t>
  </si>
  <si>
    <t>ZON.SK Healthcare online</t>
  </si>
  <si>
    <t>http://www.zon.sk/tag/integrovana-starostlivost/</t>
  </si>
  <si>
    <t>What is Integrated Care?  - Educational video for the general public on integrated care.</t>
  </si>
  <si>
    <t>Societas Urologica Bohemica Czech Urological Society</t>
  </si>
  <si>
    <t>Integrated care model for patients with incontinence</t>
  </si>
  <si>
    <t>Slovak Chamber of Nurses and Midwives</t>
  </si>
  <si>
    <t>http://www.sksapa.sk/obsah/odborne-sekcie/zoznam-odbornych-sekcii/6-okruhly-stol-k-centram-integrovanej-zdravotnej-starostlivosti-cizs.html</t>
  </si>
  <si>
    <t>The new role of nurses in Integrated Health Care Centers.</t>
  </si>
  <si>
    <t>Integrated care for children with oncological diseases.</t>
  </si>
  <si>
    <t>Petit Press, East Division</t>
  </si>
  <si>
    <t>Building and reconstruction three centers of integrated health and social care.</t>
  </si>
  <si>
    <t>Investments in health and social infrastructure.</t>
  </si>
  <si>
    <t>Office of the Government of the Slovak Republic</t>
  </si>
  <si>
    <t>Legislative and institutional conditions for the implementation of information and communication systems</t>
  </si>
  <si>
    <t>The city Rájecké Teplice</t>
  </si>
  <si>
    <t>Modernizovať zdravotnícku infraštruktúru za účelom integrácie primárnej zdravotnej starostlivosti na území Žilinského kraja</t>
  </si>
  <si>
    <t>Health Policy Institute </t>
  </si>
  <si>
    <t>http://www.hpi.sk/2009/08/riadena-starostlivost/</t>
  </si>
  <si>
    <t>Information on managed care</t>
  </si>
  <si>
    <t>Institute for Economic and Social Reform</t>
  </si>
  <si>
    <t>http://webcache.googleusercontent.com/search?q=cache:dTFuPac8rKQJ:www.ineko.sk/file_download/647/Vyhody%2Ba%2Brizika%2Briadenej%2Bstarostlivosti.pdf+&amp;cd=3&amp;hl=cs&amp;ct=clnk&amp;gl=cz</t>
  </si>
  <si>
    <t>Analysis of Benefits and Risks of Managed Care</t>
  </si>
  <si>
    <t>MAFRA Slovakia a.s.</t>
  </si>
  <si>
    <t>http://finweb.hnonline.sk/komentare-a-analyzy/435082-jednou-z-odpovedi-je-riadena-starostlivost</t>
  </si>
  <si>
    <t>Article on managed care</t>
  </si>
  <si>
    <t>Children's faculty hospital with polyclinic Banská Bystrica</t>
  </si>
  <si>
    <t>http://www.detskanemocnica.sk/Data/Sites/1/userfiles/7/celotelova-riadena-hypotermia-pri-hypoxicko-ischemickej-encefalopatii.pdf</t>
  </si>
  <si>
    <t>Design of the therapeutic standard - Whole body controlled hypothermia in hypoxic-ischemic encephalopathy</t>
  </si>
  <si>
    <t>Political reform of healthcare reform.</t>
  </si>
  <si>
    <t>Professional medical pages of proLékaře.cz</t>
  </si>
  <si>
    <t>http://www.prolekare.cz/cop-clanek/astma-v-tehotenstve-strategie-riadenia-starostlivosti-40030</t>
  </si>
  <si>
    <t>Strategy of managed care for patients with asthma in pregnancy</t>
  </si>
  <si>
    <t xml:space="preserve">Needs and knowledge of disabled people - social rehabilitation </t>
  </si>
  <si>
    <t>Distinguish integrated health and social care from other social services.</t>
  </si>
  <si>
    <t>the Slovak Presidency of the Council of the EU 2016</t>
  </si>
  <si>
    <t>http://www.eu2016.sk/sk/tlacove-spravy/narodni-koordinatori-diskutuju-o-zdravotnej-a-socialnej-starostlivosti-o-uzivatelov-drog</t>
  </si>
  <si>
    <t>Conference on Integrated Approach to Health and Social Care for Drug Users.</t>
  </si>
  <si>
    <t>Association of Nurses and Patients</t>
  </si>
  <si>
    <t>http://www.asap.estranky.cz/clanky/prva-pravna-pomoc/zdravotna-a-socialna-starostlivost--sucinnost--nadvaznost--a-zavislost-pri-poskytovani-starostlivosti..html</t>
  </si>
  <si>
    <t>Health and social care characteristics, co-operation, continuity, and dependence on care.</t>
  </si>
  <si>
    <t>Results of the survey - Providing social and health care to dying patients.</t>
  </si>
  <si>
    <t>House RAFAEL</t>
  </si>
  <si>
    <t>http://domrafael.sk/content/o_nas</t>
  </si>
  <si>
    <t>Center of integrated health and social care for the hard and the long-term ill, for people with mental and physical disabilities and for their families.</t>
  </si>
  <si>
    <t>Seminar work of students from eHealth and telemedicine.</t>
  </si>
  <si>
    <t>Faculty of Economics, Matej Bel University </t>
  </si>
  <si>
    <t>http://www.ef.umb.sk/dsr_2013/pdf/Hromkov%C3%A1.pdf</t>
  </si>
  <si>
    <t>Article on Development of social services for people with disabilities -  the area for citizen (patient - client - recipient - customer?</t>
  </si>
  <si>
    <t>Provide komplex social and health care and work rehabilitation (physician, physiotherapist, psychologist, social rehabilitation worker, work counselor and occupational therapist), clients with disabilities.</t>
  </si>
  <si>
    <t>The concept of health care in the field of accidental surgery - Providing comprehensive health care for patients with injuries</t>
  </si>
  <si>
    <t>Ministry of Justice SR</t>
  </si>
  <si>
    <t>Technological reconstruction and modernization of National Institute of Rheumatic Diseases Piešťany for the purpose of providing comprehensive health care</t>
  </si>
  <si>
    <t>Providing comprehensive health care to people dependent on psychoactive substances. It also provides comprehensive institutional psychiatric care to patients with court-ordered psychiatric, anti-toxic, anxiolytic and sexuological treatment.</t>
  </si>
  <si>
    <t>General hospital with polyclinic Levoča</t>
  </si>
  <si>
    <t>Provision of comprehensive health care in one place (general practitioner and selected medical branches)</t>
  </si>
  <si>
    <t>A startup provider of comprehensive solutions for health care and healthy lifestyle. Specialized body and mind programs, including wellness programs at workplaces to maximize health, health habits</t>
  </si>
  <si>
    <t>Palliative and hospice care PhDr. Mária Záhorová</t>
  </si>
  <si>
    <t>http://webcache.googleusercontent.com/search?q=cache:UImRp_4sHkMJ:files.spvikendovi.webnode.sk/200000060-8458a864c8/Palit%25C3%25ADvna%2520a%2520hospicov%25C3%25A1%2520starostlivos%25C5%25A5.ppt+&amp;cd=3&amp;hl=cs&amp;ct=clnk&amp;gl=cz</t>
  </si>
  <si>
    <t>Palliative and hospice care - preparing the patient and the family for the process of dying and death, possible hospice care to promote opportunities for personal growth through a holistic approach → interdisciplinary cooperation</t>
  </si>
  <si>
    <t>Co-operation of a social worker in an interdisciplinary team in hospice care</t>
  </si>
  <si>
    <t>Organization of Muscular Dystrophy in the Slovak Republic</t>
  </si>
  <si>
    <t>http://www.omdvsr.sk/downloads/new/nso/sma/starostlivost/Interdisciplinarna_siet_detskych_lekarov.pdf</t>
  </si>
  <si>
    <t>Summary Network of interdisciplinary care for children with muscular disease</t>
  </si>
  <si>
    <t>http://www.health.gov.sk/Clanok?medzinarodna-interdisciplinarna-konferencia-ihco-2017</t>
  </si>
  <si>
    <t>International interdisciplinary conference IHCO 2017</t>
  </si>
  <si>
    <t>Description of the practitioner's position in the integrated health care system. Description of integrated care as an effective health care tool.</t>
  </si>
  <si>
    <t>http://sk.heppyfad.pixel-online.org/</t>
  </si>
  <si>
    <t>http://sk.heppyfad.pixel-online.org/mod/page/view.php?id=45</t>
  </si>
  <si>
    <t>Definition and description of continuous care</t>
  </si>
  <si>
    <t>A comprehensive, coordinated, multidisciplinary approach will ensure that patients with neural tube defect</t>
  </si>
  <si>
    <t>integrovaná starostlivosť</t>
  </si>
  <si>
    <t>Integrovaná zdravotná starostlivosť</t>
  </si>
  <si>
    <t>riadená starostlivosť</t>
  </si>
  <si>
    <t>integrovaná zdravotnej a sociálnej starostlivosti</t>
  </si>
  <si>
    <t>komplexnej zdravotnej starostlivosti</t>
  </si>
  <si>
    <t>interdisciplinárny starostlivosť</t>
  </si>
  <si>
    <t>zdieľaná starostlivosť</t>
  </si>
  <si>
    <t>multidisciplinárna starostlivosť</t>
  </si>
  <si>
    <t>fragmentácia zdravotnej starostlivosti</t>
  </si>
  <si>
    <t>ZDUS (Zveza društev upokojencev Slovenije - Slovene Federation of Pensioners’ Associations</t>
  </si>
  <si>
    <t>http://www.zdus-zveza.si/integrirana-oskrba-za-bolne-onemogle-in-invalidne-v-lokalni-skupnosti</t>
  </si>
  <si>
    <t>The website reports on a meeting where the results of the NET AGE project were presented. The NET AGE project is a European project with 13 partner that laso tackled the question of integrated care. Further information about the project can be found at: http://www.net-age.eu/</t>
  </si>
  <si>
    <t>SIWWW1</t>
  </si>
  <si>
    <t xml:space="preserve">Active aging in home environment </t>
  </si>
  <si>
    <t>http://www.a-qu-a.si/en/</t>
  </si>
  <si>
    <t>Within the project health care related assistance will be offered within the participating municipality to elder people living at home.</t>
  </si>
  <si>
    <t>SIWWW2</t>
  </si>
  <si>
    <t>National Institute of Public Health of Slovenia</t>
  </si>
  <si>
    <t>http://www.staranje.si/</t>
  </si>
  <si>
    <t>The project "active and healthy aging" included a work package on active and healthy aging and a work package on independet life. Including providing integarted long term care</t>
  </si>
  <si>
    <t>SIWWW3</t>
  </si>
  <si>
    <t>Splošna bolnišnica Jesenice (Jesenice General Hospital)</t>
  </si>
  <si>
    <t>The article on the website reports on a meeting between health care and social institutions in the Gorenjska region to coordinate care of the patients.</t>
  </si>
  <si>
    <t>SIWWW4</t>
  </si>
  <si>
    <t>Klinika Golnik (University Clinic of Respiratory and Allergic Diseases Golnik)</t>
  </si>
  <si>
    <t>The webpage describes the responsibilities of the discharge coordinator</t>
  </si>
  <si>
    <t>SIWWW5</t>
  </si>
  <si>
    <t>National Council</t>
  </si>
  <si>
    <t>http://www.ds-rs.si/sites/default/files/dokumenti/656-68mmnenje_klsrr_k_pz_o_lekarniski_dejavnosti_-_v_javni_razpravi.pdf</t>
  </si>
  <si>
    <t>The website contained a commentary on the Pharmacy Services Act which is relevant to semless care</t>
  </si>
  <si>
    <t>SIWWW6</t>
  </si>
  <si>
    <t>mz.gov.si</t>
  </si>
  <si>
    <t>The website includes all major policies and policy proposals in the health sector</t>
  </si>
  <si>
    <t>SIWWW7</t>
  </si>
  <si>
    <t>Integrirana oskrba</t>
  </si>
  <si>
    <t>Koordinacija oskrbe</t>
  </si>
  <si>
    <t>Multidisciplinarna oskrba</t>
  </si>
  <si>
    <t>Brezšivna oskrba</t>
  </si>
  <si>
    <t>Večpoklicna oskrba</t>
  </si>
  <si>
    <t>Consorci Hospitalari de Catalunya</t>
  </si>
  <si>
    <t>http://www.consorci.org/media/upload/pdf/osi_un_estudio_de_casos_1432545988.pdf</t>
  </si>
  <si>
    <t>An in-depth analysis of 6 OSI case studies in Catalonia</t>
  </si>
  <si>
    <t>Antares Consulting</t>
  </si>
  <si>
    <t>https://www.antares-consulting.com/uploads/TPublicaciones/73b5cd2b6bc5148c117f68db4d7eff2a4f03f68f.pdf</t>
  </si>
  <si>
    <t>A characterisation of governance models and structure of OSIs in Spain, including specific examples in Catalonia</t>
  </si>
  <si>
    <t>Integrated Care Organisations throughout Catalonia</t>
  </si>
  <si>
    <t>Y, ES0010</t>
  </si>
  <si>
    <t>Y, ES0011</t>
  </si>
  <si>
    <t>Y, ES0012</t>
  </si>
  <si>
    <t>Y, ES0013</t>
  </si>
  <si>
    <t>Y, ES0014</t>
  </si>
  <si>
    <t>Y, ES0015</t>
  </si>
  <si>
    <t>Y, ES0016</t>
  </si>
  <si>
    <t>Y, ES0017</t>
  </si>
  <si>
    <t>Ministerio de Sanidad</t>
  </si>
  <si>
    <t>https://www.msssi.gob.es/</t>
  </si>
  <si>
    <t>SESPAS/Gaceta sanitaria</t>
  </si>
  <si>
    <t>http://www.gacetasanitaria.org/</t>
  </si>
  <si>
    <t>Grup de Recerca en Polítiques de Salut i Serveis Sanitaris, Servei d’Estudis i Prospectives en Polítiques de Salut, Consorci de Salut i Social de Catalunya
and O+Berri, Instituto Vasco de Innovación Sanitaria</t>
  </si>
  <si>
    <t>http://www.sciencedirect.com/science/article/pii/S0213911111003670</t>
  </si>
  <si>
    <t>Overview of OSIs</t>
  </si>
  <si>
    <t>Y, ES0070 - ES0073</t>
  </si>
  <si>
    <t>Organizaciones sanitarias integradas</t>
  </si>
  <si>
    <t>Continuidad asistencial en España</t>
  </si>
  <si>
    <t>Organizaciones sanitarias integradas en Cataluña</t>
  </si>
  <si>
    <t xml:space="preserve">Organizaciones sanitarias integradas en el País Vasco </t>
  </si>
  <si>
    <t>cuidados integrados</t>
  </si>
  <si>
    <t>cuidados sanitarios integrados</t>
  </si>
  <si>
    <t>coordinacion de cuidados</t>
  </si>
  <si>
    <t>cuidados continuados</t>
  </si>
  <si>
    <t xml:space="preserve">Folkhälsmyndigheten </t>
  </si>
  <si>
    <t>https://www.folkhalsomyndigheten.se/documents/livsvillkor-levnadsvanor/barn-unga/stod-barn-familjer-missbruk/slutrapporter-2015/slutrapport-2015-alhva-en-forskningsrapport.pdf</t>
  </si>
  <si>
    <t>Interdisciplinary work, aimed at young children and their parents</t>
  </si>
  <si>
    <t>09.05.2017</t>
  </si>
  <si>
    <t>https://www.folkhalsomyndigheten.se/pagefiles/20411/antibiotikaresistens-och-vardrelaterade-infektioner-arsrapport-2013-for-samverkansuppdrag-2013-11-26.pdf</t>
  </si>
  <si>
    <t xml:space="preserve">Report on antibiotic Resistance and care-related infections
</t>
  </si>
  <si>
    <t>https://www.folkhalsomyndigheten.se/pagefiles/23086/kartlaggning-av-det-suicidpreventiva-arbetet-webb.pdf</t>
  </si>
  <si>
    <t xml:space="preserve">Report on suicide prevention work in Municipalities, regions and state
</t>
  </si>
  <si>
    <t>epi.vgregion.se</t>
  </si>
  <si>
    <t xml:space="preserve">Final report: Care chain for the most sick elderly patients
</t>
  </si>
  <si>
    <t>15.05.2017</t>
  </si>
  <si>
    <t>Y - SE0016</t>
  </si>
  <si>
    <t>Landstinget</t>
  </si>
  <si>
    <t>https://nllplus.se/publika/lg/verk/Pol%20sam/160210/Bilagor/12%20Tillg%C3%A4ngliga%20SIP.PPTX</t>
  </si>
  <si>
    <t xml:space="preserve">A presentation about avaliable coordinating individual plans
</t>
  </si>
  <si>
    <t xml:space="preserve">Cancer Centrum
</t>
  </si>
  <si>
    <t>http://www.cancercentrum.se/syd/vara-uppdrag/kunskapsstyrning/kortare-vantetider/vardforlopp/</t>
  </si>
  <si>
    <t xml:space="preserve">Standardized care course in cancer care
</t>
  </si>
  <si>
    <t>http://www.cancercentrum.se/globalassets/vara-uppdrag/kunskapsstyrning/varje-dag-raknas/vardforlopp/funktionsbeskrivning_svf-koordinatorer_170324_final.pdf</t>
  </si>
  <si>
    <t xml:space="preserve">National function description for coordinator within standardized care processes
</t>
  </si>
  <si>
    <t>15.07.2017</t>
  </si>
  <si>
    <t xml:space="preserve">Report on the health care region's action plans for SVF 
</t>
  </si>
  <si>
    <t>Y - SE0017</t>
  </si>
  <si>
    <t>http://www.samverkanstorget.se</t>
  </si>
  <si>
    <t xml:space="preserve">Actionplan for distance meeting via video 
</t>
  </si>
  <si>
    <t>Y - SE0018</t>
  </si>
  <si>
    <t>V region</t>
  </si>
  <si>
    <t xml:space="preserve">Project description a good coherent close care without unnecessary hospital stays
</t>
  </si>
  <si>
    <t>Y - SE0019</t>
  </si>
  <si>
    <t>no - online project description- Vardgivarwebben</t>
  </si>
  <si>
    <t xml:space="preserve">Regulatory documents. A sample of docoments on national and regional level
</t>
  </si>
  <si>
    <t>Y - SE0020 (policy)</t>
  </si>
  <si>
    <t>No -List of documents on Samordnad vård- och omsorgsplanering</t>
  </si>
  <si>
    <t>https://lakemedelsverket.se</t>
  </si>
  <si>
    <t>inera.se</t>
  </si>
  <si>
    <t>Y -SE0021</t>
  </si>
  <si>
    <t>www.bris.se</t>
  </si>
  <si>
    <t>socialstyrelsen.se</t>
  </si>
  <si>
    <t>https://www.socialstyrelsen.se/Lists/Artikelkatalog/Attachments/19926/2015-10-5.pdf</t>
  </si>
  <si>
    <t>Standardiserade vårdförlopp i cancervården
En baslinjestudie</t>
  </si>
  <si>
    <t>Wägledning om barns behov
av insatser från flera aktörer</t>
  </si>
  <si>
    <t>Y - SE0022</t>
  </si>
  <si>
    <t>FoU seniorium.se</t>
  </si>
  <si>
    <t>Y - SE0023</t>
  </si>
  <si>
    <t>SKL - Sveriges Kommuner och Landsting</t>
  </si>
  <si>
    <t>Y -SE0024</t>
  </si>
  <si>
    <t>no (project description)</t>
  </si>
  <si>
    <t>BMJ</t>
  </si>
  <si>
    <t xml:space="preserve">http://aws-cdn.internationalforum.bmj.com/pdfs/2016_E11.pdf
</t>
  </si>
  <si>
    <t>Y - se0025</t>
  </si>
  <si>
    <t xml:space="preserve">yes - 
</t>
  </si>
  <si>
    <t xml:space="preserve">InternationaI Foundation for ntegrated care.org
</t>
  </si>
  <si>
    <t xml:space="preserve">https://integratedcarefoundation.org/blog/lots-of-learning-on-integrated-care-in-norrtalje-sweden
</t>
  </si>
  <si>
    <t xml:space="preserve">case studies examples from Sweden
</t>
  </si>
  <si>
    <t>Y -se0026</t>
  </si>
  <si>
    <t xml:space="preserve">yes (pp)https://integratedcarefoundation.org/wp-content/uploads/2016/05/TioHundra-AB-A-unique-and-comprehensive-healthcare-company-in-Norrt%C3%A4lje-2-0-1-1.pdf
</t>
  </si>
  <si>
    <t>http://webbutik.skl.se/sv/artiklar/samordnad-individuell-plan-sip-for-aldre.html</t>
  </si>
  <si>
    <t>Samordnad Individuell Plan (SIP) för äldre När det behövs samordning - See more at: http://webbutik.skl.se/sv/artiklar/samordnad-individuell-plan-sip-for-aldre.html#sthash.6n8Em9L6.dpuf</t>
  </si>
  <si>
    <t>No (requires payment)</t>
  </si>
  <si>
    <t xml:space="preserve">
</t>
  </si>
  <si>
    <t>https://www.uppdragpsykiskhalsa.se</t>
  </si>
  <si>
    <t>https://www.uppdragpsykiskhalsa.se/sip/sip-for-barn-och-unga/</t>
  </si>
  <si>
    <t>SIP för barn och unga:
Samordnad individuell plan – SIP – är lagstiftat sedan 2010, både i socialtjänstlagen och hälso- och sjukvårdslagen. Barn och ungas behov och önskemål ska utgöra utgångspunkten för SIP.</t>
  </si>
  <si>
    <t>Umeå Universitet</t>
  </si>
  <si>
    <t xml:space="preserve">LPT - samverkan mellan psykiatri och
socialtjänst.
Två yrkesområdens upplevelser av samverkan och dess
förutsättningar i den psykiatriska tvångsvården.
</t>
  </si>
  <si>
    <t>Y - SE0027</t>
  </si>
  <si>
    <t>www.regeringen.se</t>
  </si>
  <si>
    <t xml:space="preserve">In the field of mental health it is important with a national coordinator for the development and coordination of interventins adressed to this patientgroup </t>
  </si>
  <si>
    <t>Y - SE0028</t>
  </si>
  <si>
    <t>http://samordnarepsykiskhalsa.se/</t>
  </si>
  <si>
    <t xml:space="preserve">Innan Mötesplats välfärdsteknologi </t>
  </si>
  <si>
    <t xml:space="preserve">Pilotproject: Cooperation between region and municipality. Patient summery which is avaliable in both levels. </t>
  </si>
  <si>
    <t>Y - SE0029</t>
  </si>
  <si>
    <t>Centrum för Innovation och eHälsa, EIC, vid Institutionen för hälsovetenskap, Luleå tekniska universitet.</t>
  </si>
  <si>
    <t>Y - SE0030</t>
  </si>
  <si>
    <t>yes Samordnad vårdplanering - enklare och med högre kvalitet</t>
  </si>
  <si>
    <t>Centrum för Klinisk Utbildning</t>
  </si>
  <si>
    <t>http://www.cku-sthlm.se/interprofessionell-utbildning-interprofessional-education-ipe/exempel-pa-genomforda-ipe-aktiviteter-under-verksamhets-integrerat-larande/interprofessionellt-larande-kring-gemensam-patient/</t>
  </si>
  <si>
    <t>Sample of document on interprofessional learning about a commun patient</t>
  </si>
  <si>
    <t>N - course plan</t>
  </si>
  <si>
    <t>nej (mainly courses)</t>
  </si>
  <si>
    <t>www.lakartidningen.se</t>
  </si>
  <si>
    <t>http://www.lakartidningen.se/OldWebArticlePdf/1/11688/LKT0913s929_931.pdf</t>
  </si>
  <si>
    <t xml:space="preserve">In future care interprofessional cooperation is requeired. </t>
  </si>
  <si>
    <t>no opinion piece</t>
  </si>
  <si>
    <t>http://svenskreumatologi.se</t>
  </si>
  <si>
    <t xml:space="preserve">Report on better care in chronic diseases. Presenting a model for interprofessinal and patient inclusion living in rheumatic care </t>
  </si>
  <si>
    <t>Y - SE0031 (model)</t>
  </si>
  <si>
    <t xml:space="preserve">Yes -Bättre vård vid kroniska sjukdomar - en modell för
levnadsvanesamarbete inom reumatisk vård
interprofessionellt och patientinkluderande </t>
  </si>
  <si>
    <t xml:space="preserve">Våstra Gotalandsregionen
</t>
  </si>
  <si>
    <t xml:space="preserve">http://www.researchweb.org/is/vgr/project/165841
</t>
  </si>
  <si>
    <t>Y - SE0032 (model)</t>
  </si>
  <si>
    <t xml:space="preserve">Yes - Interprofessionellt teamarbete på akutmottagning
</t>
  </si>
  <si>
    <t xml:space="preserve">Region Jonkoppings lan </t>
  </si>
  <si>
    <t>http://plus.rjl.se/infopage.jsf?nodeId=31383</t>
  </si>
  <si>
    <t xml:space="preserve">Decription of the Esther Network: Which is made of caregivers, clinicians, patients, and families who work to promote and improve the complex care </t>
  </si>
  <si>
    <t>http://journals.lww.com/qmhcjournal/Abstract/2016/01000/What_Is_Best_for_Esther__Building_Improvement.8.aspx</t>
  </si>
  <si>
    <t xml:space="preserve">International Journal of Integrated care </t>
  </si>
  <si>
    <t>http://www.ijic.org/articles/10.5334/ijic.2244/</t>
  </si>
  <si>
    <t>The Norrtaelje model is a Swedish initiative that transformed the funding and organisation of health and social care in order to better integrate care for older people with complex needs</t>
  </si>
  <si>
    <t xml:space="preserve">OBS 30+ Hits for Sweden!! </t>
  </si>
  <si>
    <t>STAD - Stockholm förebygger alkohol- och drogproblem</t>
  </si>
  <si>
    <t>Samordnad individuell plan (SIP) 
En uppföljande studie av en utbildningsinsats till personal 
inom Stockholms län</t>
  </si>
  <si>
    <t xml:space="preserve">Y - SE0033 (Model (Report on SIP and the  Norrtaelje model) </t>
  </si>
  <si>
    <t>Socialstyrelsen</t>
  </si>
  <si>
    <t>http://www.socialstyrelsen.se/riktlinjer/forsakringsmedicinsktbeslutsstod/overgripandeprinciperforsjukskrivning</t>
  </si>
  <si>
    <t>Övergripande principer för sjukskrivning</t>
  </si>
  <si>
    <t>16.05.2017</t>
  </si>
  <si>
    <t>Svenskt näringsliv</t>
  </si>
  <si>
    <t>https://www.svensktnaringsliv.se/migration_catalog/Rapporter_och_opinionsmaterial/Rapporters/vardval-att-flytta-makten-till-patienterna_529007.html/BINARY/V%C3%A5rdval%20-%20att%20flytta%20makten%20till%20patienterna</t>
  </si>
  <si>
    <t>Vårdval – att flytta
makten till patienterna</t>
  </si>
  <si>
    <t>Report on patients care choice, and decions on natinal and county levels</t>
  </si>
  <si>
    <t>Healthnavigator.se</t>
  </si>
  <si>
    <t>Y - SE0034</t>
  </si>
  <si>
    <t xml:space="preserve">yes -coordinated care analysis </t>
  </si>
  <si>
    <t>healthpolicy.se</t>
  </si>
  <si>
    <t>Y - SE035 (models)</t>
  </si>
  <si>
    <t xml:space="preserve">yes -integrated care </t>
  </si>
  <si>
    <t xml:space="preserve">lansstyrelsen </t>
  </si>
  <si>
    <t>Y - SE0036 (model)</t>
  </si>
  <si>
    <t>yes - A shared responsibility for the interaction between legal psychiatric care and social services</t>
  </si>
  <si>
    <t>Dagens Samhälla</t>
  </si>
  <si>
    <t xml:space="preserve">https://www.dagenssamhalle.se/sjukvard </t>
  </si>
  <si>
    <t xml:space="preserve">No relevant articles </t>
  </si>
  <si>
    <t>23.05.2017</t>
  </si>
  <si>
    <t>Degans medicin</t>
  </si>
  <si>
    <t xml:space="preserve"> https://www.dagensmedicin.se/</t>
  </si>
  <si>
    <t>Patientsamordning</t>
  </si>
  <si>
    <t>15 May 2017</t>
  </si>
  <si>
    <t>Samordnada handlingsplaner</t>
  </si>
  <si>
    <t xml:space="preserve">Samordnad vård- och omsorgsplanering </t>
  </si>
  <si>
    <t>15 may 2017</t>
  </si>
  <si>
    <t xml:space="preserve">standardiserade vårdförlopp (SVF)
</t>
  </si>
  <si>
    <t>samordnade individuella planer (SIP)</t>
  </si>
  <si>
    <t>samarbetsmodel patient</t>
  </si>
  <si>
    <t xml:space="preserve"> samarbete och
samordning av insatser</t>
  </si>
  <si>
    <t>Sömlös vård</t>
  </si>
  <si>
    <t>samordnad process</t>
  </si>
  <si>
    <t>patient gemensam</t>
  </si>
  <si>
    <t>Interprofessionellt patient</t>
  </si>
  <si>
    <t xml:space="preserve">Tvärvetenskapliga patient
</t>
  </si>
  <si>
    <t>övergripande behandling patient</t>
  </si>
  <si>
    <t>gemensam vård aktörer</t>
  </si>
  <si>
    <t>på tvärs av sjukvårdsområden</t>
  </si>
  <si>
    <t>gemensam insats</t>
  </si>
  <si>
    <t>23 may 2017</t>
  </si>
  <si>
    <t>involvera vårdteams</t>
  </si>
  <si>
    <t xml:space="preserve">vård och samarbejden </t>
  </si>
  <si>
    <t>Validation performed thorugh secondary research: (i) referenced website(s), and (ii) additional documentation listed in 'Internet Searches Czech'</t>
  </si>
  <si>
    <t>Promote and advocate solutions to the health, social, economic and legal issues of providers and their clients in providing home care. Organize and carry out further training of pedagogical staff in home care, primary care and other integrated forms of community care.</t>
  </si>
  <si>
    <t>Integrated Center for Persons with Disabilities Horní Poustevna - Providing four types of social services - homes for people with
Disability, sheltered housing, support of independent housing, social therapeutic workshops Workshop at Markétka.</t>
  </si>
  <si>
    <t>Telemedicine, mHealth</t>
  </si>
  <si>
    <t>Case management in the treatment of drug addicts who suffer from further psychiatric diagnosis.</t>
  </si>
  <si>
    <t>Validation performed thorugh secondary research: (i) referenced website(s), and (ii) additional documentation listed in 'Internet Searches Lithuanian'</t>
  </si>
  <si>
    <t>Validation performed thorugh secondary research: (i) referenced website(s), and (ii) additional documentation listed in 'Internet Searches Polish'</t>
  </si>
  <si>
    <t>Not known</t>
  </si>
  <si>
    <t xml:space="preserve">Health care strategic plan </t>
  </si>
  <si>
    <t xml:space="preserve">CHILD COORDINATED CARE (DOK) </t>
  </si>
  <si>
    <t>Coordinated Care for Pregnant Women</t>
  </si>
  <si>
    <t>INTEGRATED ASSISTANCE OF PEOPLE WITH A TURNER'S SYNDROME IN WIELKOPOLSKA</t>
  </si>
  <si>
    <t>http://turnersyndrom.org.pl/</t>
  </si>
  <si>
    <t>Validation performed thorugh secondary research: (i) referenced website(s), and (ii) additional documentation listed in 'Internet Searches Icelandic'</t>
  </si>
  <si>
    <t>Health Policy to year 2010</t>
  </si>
  <si>
    <t>Janus- vocational rehabilitation</t>
  </si>
  <si>
    <t>Validation performed thorugh secondary research: (i) referenced website(s), and (ii) additional documentation listed in 'Internet Searches Norwegian'</t>
  </si>
  <si>
    <t>Validation performed thorugh secondary research: (i) referenced website(s), and (ii) additional documentation listed in 'Internet Searches Estonian'</t>
  </si>
  <si>
    <t>EE0004</t>
  </si>
  <si>
    <t>EE0005</t>
  </si>
  <si>
    <t>EE0006</t>
  </si>
  <si>
    <t>EE0007</t>
  </si>
  <si>
    <t>Validation performed thorugh secondary research: (i) referenced website(s), and (ii) additional documentation listed in 'Internet Searches Latvian'</t>
  </si>
  <si>
    <t>Micol Tedeschi</t>
  </si>
  <si>
    <t>SE0024</t>
  </si>
  <si>
    <r>
      <t xml:space="preserve">Regional budget: </t>
    </r>
    <r>
      <rPr>
        <i/>
        <sz val="11"/>
        <color theme="1"/>
        <rFont val="Calibri"/>
        <family val="2"/>
        <scheme val="minor"/>
      </rPr>
      <t>c.</t>
    </r>
    <r>
      <rPr>
        <sz val="11"/>
        <color theme="1"/>
        <rFont val="Calibri"/>
        <family val="2"/>
        <scheme val="minor"/>
      </rPr>
      <t xml:space="preserve"> EUR 4 B </t>
    </r>
  </si>
  <si>
    <r>
      <t xml:space="preserve">c. </t>
    </r>
    <r>
      <rPr>
        <sz val="11"/>
        <color theme="1"/>
        <rFont val="Calibri"/>
        <family val="2"/>
        <scheme val="minor"/>
      </rPr>
      <t>235,000</t>
    </r>
  </si>
  <si>
    <r>
      <rPr>
        <i/>
        <sz val="11"/>
        <color theme="1"/>
        <rFont val="Calibri"/>
        <family val="2"/>
        <scheme val="minor"/>
      </rPr>
      <t>c.</t>
    </r>
    <r>
      <rPr>
        <sz val="11"/>
        <color theme="1"/>
        <rFont val="Calibri"/>
        <family val="2"/>
        <scheme val="minor"/>
      </rPr>
      <t xml:space="preserve"> 118,137</t>
    </r>
  </si>
  <si>
    <r>
      <t>c.</t>
    </r>
    <r>
      <rPr>
        <i/>
        <sz val="11"/>
        <color theme="1"/>
        <rFont val="Calibri"/>
        <family val="2"/>
        <scheme val="minor"/>
      </rPr>
      <t xml:space="preserve"> </t>
    </r>
    <r>
      <rPr>
        <sz val="11"/>
        <color theme="1"/>
        <rFont val="Calibri"/>
        <family val="2"/>
        <scheme val="minor"/>
      </rPr>
      <t>134,446</t>
    </r>
  </si>
  <si>
    <r>
      <t>c.</t>
    </r>
    <r>
      <rPr>
        <sz val="11"/>
        <color theme="1"/>
        <rFont val="Calibri"/>
        <family val="2"/>
        <scheme val="minor"/>
      </rPr>
      <t xml:space="preserve"> 377,608</t>
    </r>
  </si>
  <si>
    <r>
      <t>c.</t>
    </r>
    <r>
      <rPr>
        <sz val="11"/>
        <color theme="1"/>
        <rFont val="Calibri"/>
        <family val="2"/>
        <scheme val="minor"/>
      </rPr>
      <t xml:space="preserve"> 379,921</t>
    </r>
  </si>
  <si>
    <r>
      <t>c.</t>
    </r>
    <r>
      <rPr>
        <sz val="11"/>
        <color theme="1"/>
        <rFont val="Calibri"/>
        <family val="2"/>
        <scheme val="minor"/>
      </rPr>
      <t xml:space="preserve"> 65,554</t>
    </r>
  </si>
  <si>
    <r>
      <rPr>
        <i/>
        <sz val="11"/>
        <color theme="1"/>
        <rFont val="Calibri"/>
        <family val="2"/>
        <scheme val="minor"/>
      </rPr>
      <t>c.</t>
    </r>
    <r>
      <rPr>
        <sz val="11"/>
        <color theme="1"/>
        <rFont val="Calibri"/>
        <family val="2"/>
        <scheme val="minor"/>
      </rPr>
      <t xml:space="preserve"> 8,761</t>
    </r>
  </si>
  <si>
    <r>
      <rPr>
        <i/>
        <sz val="11"/>
        <color theme="1"/>
        <rFont val="Calibri"/>
        <family val="2"/>
        <scheme val="minor"/>
      </rPr>
      <t>c.</t>
    </r>
    <r>
      <rPr>
        <sz val="11"/>
        <color theme="1"/>
        <rFont val="Calibri"/>
        <family val="2"/>
        <scheme val="minor"/>
      </rPr>
      <t xml:space="preserve"> 60,000</t>
    </r>
  </si>
  <si>
    <t>Validation performed thorugh secondary research: (i) referenced website(s), and (ii) additional documentation listed in 'Internet Searches Bulgarian'</t>
  </si>
  <si>
    <t>Validation performed thorugh secondary research: (i) referenced website(s), and (ii) additional documentation listed in 'Internet Searches English'</t>
  </si>
  <si>
    <t>Validation performed thorugh secondary research: (i) referenced website(s), and (ii) additional documentation listed in 'Internet Searches Dutch'</t>
  </si>
  <si>
    <t>Validation performed thorugh secondary research: (i) referenced website(s), and (ii) additional documentation listed in 'Internet Searches Romanian'</t>
  </si>
  <si>
    <t>Validation performed thorugh secondary research: (i) referenced website(s), and (ii) additional documentation listed in 'Internet Searches German'</t>
  </si>
  <si>
    <t>Validation performed thorugh secondary research: (i) referenced website(s), and (ii) additional documentation listed in 'Internet Searches Swedish'</t>
  </si>
  <si>
    <t>The Department of Health sciences (University Medical Center Groningen, University of Groningen), health insurance company Menzis, and health care organization Meander.</t>
  </si>
  <si>
    <t>Embrace is an Integrated Elderly Care Program: it is a redesign of the care delivery system into personalized, coherent, proactive and preventive care and support for elderly people of 75 years and older. Patients receive a questionnaire each year to screen their health situation for complex care needs and frailty. Data are used for triage of these patients to a suitable level of care. Embrace recognizes three levels of care intensity, resulting in three main profiles. In each general practice an Elderly Care Team (ECT) organizes coherent, suitable, proactive and preventive care for each individual patient. The GP is in charge of this team, which furthermore comprises a district nurse and a social worker (both in the role of case manager), and an Elderly Care Physician (ECP). The ECTs are supported by a local network of medical and non medical professionals and volunteers.</t>
  </si>
  <si>
    <t>Validated, but incomplete data</t>
  </si>
  <si>
    <t>This is not an integrated care intervention or programmes Keywords used:
* Mediterraneo hospital integrated care
* Mediterraneo integrated care
* Mediterraneo multidisciplinary teams</t>
  </si>
  <si>
    <t>This is not an integrated care organisation</t>
  </si>
  <si>
    <t>Not an integrated care initiative, but a collaboration between countries</t>
  </si>
  <si>
    <t>Not an integrated care initiative - It is a theoretical project, that aimed to create a framework to describe existing links</t>
  </si>
  <si>
    <t>It is a study of integrated care plans, not an initiative</t>
  </si>
  <si>
    <t>It is a follow-up study 10 years after the national policy on National psykiatric collaboration “ambition and responsibility” (from 2006) - not an integrated care initiative</t>
  </si>
  <si>
    <t>It is an evaluation, not an intergated care initiative</t>
  </si>
  <si>
    <t>study of staff experiences and communication, not an integrated care initiative</t>
  </si>
  <si>
    <t xml:space="preserve">This is a proposal and not an integrated care initiative / model. </t>
  </si>
  <si>
    <t>This is a study and not an integrated care initiative</t>
  </si>
  <si>
    <t xml:space="preserve">This is a presentation about a Dutch model and not a national integrated care initiative / model. </t>
  </si>
  <si>
    <t xml:space="preserve">This is a study and not an integrated care initiative / model. </t>
  </si>
  <si>
    <t xml:space="preserve">This is an integrated care initiative, but not in the Czech Republic. </t>
  </si>
  <si>
    <t>Documents and coordinates everything around serious infectious diseases, not an integrated care initiative</t>
  </si>
  <si>
    <t>This is not an ongoing integrated care intervention. Rather, it is a compilation of pilot projects carried out in the early 2000s.</t>
  </si>
  <si>
    <t xml:space="preserve">This is not an ongoing integrated care intervention. Rather, it is a proposal for integrated mental health centers. </t>
  </si>
  <si>
    <t xml:space="preserve">This is not an ongoing integrated care intervention. Rather, it is a list of activities carried out by a health policy / management center. </t>
  </si>
  <si>
    <t xml:space="preserve">This is not an ongoing integrated care intervention. </t>
  </si>
  <si>
    <t xml:space="preserve">This is not an ongoing integrated care intervention. Rather, it is a proposal for integration of health and social care services. </t>
  </si>
  <si>
    <t xml:space="preserve">This is not an ongoing integrated care intervention. Rather, it is a national-level strategy for mental health. </t>
  </si>
  <si>
    <t>Version 1.0</t>
  </si>
  <si>
    <r>
      <t xml:space="preserve">Disclaimer
</t>
    </r>
    <r>
      <rPr>
        <sz val="11"/>
        <color rgb="FF000000"/>
        <rFont val="Calibri"/>
        <family val="2"/>
      </rPr>
      <t xml:space="preserve">This </t>
    </r>
    <r>
      <rPr>
        <sz val="11"/>
        <color theme="1"/>
        <rFont val="Calibri"/>
        <family val="2"/>
      </rPr>
      <t>repository</t>
    </r>
    <r>
      <rPr>
        <sz val="11"/>
        <color rgb="FF000000"/>
        <rFont val="Calibri"/>
        <family val="2"/>
      </rPr>
      <t xml:space="preserve"> was produced under the EU Third Health Programme [2014-2020] in the frame of a service contract with the Consumers, Health, Agriculture and Food Executive Agency (Chafea) acting under the mandate from the European Commission. The content of this report represents the views of the contractor and is its sole responsibility; it can in no way be taken to reflect the views of the European Commission and/or Chafea or any other body of the European Union. The European Commission and/or Chafea do not guarantee the accuracy of the data included in this report, nor do they accept responsibility for any use made by third parties thereof.
</t>
    </r>
  </si>
  <si>
    <t>Table of contents:</t>
  </si>
  <si>
    <r>
      <t xml:space="preserve">The </t>
    </r>
    <r>
      <rPr>
        <b/>
        <sz val="14"/>
        <color rgb="FFE36C09"/>
        <rFont val="Calibri"/>
        <family val="2"/>
        <scheme val="minor"/>
      </rPr>
      <t>integrated care</t>
    </r>
    <r>
      <rPr>
        <sz val="14"/>
        <color rgb="FFE36C09"/>
        <rFont val="Calibri"/>
        <family val="2"/>
        <scheme val="minor"/>
      </rPr>
      <t xml:space="preserve"> </t>
    </r>
    <r>
      <rPr>
        <sz val="14"/>
        <rFont val="Calibri"/>
        <family val="2"/>
        <scheme val="minor"/>
      </rPr>
      <t>initiatives collated in this Repository are as follows:</t>
    </r>
  </si>
  <si>
    <t>Definition</t>
  </si>
  <si>
    <t>Is the information retrieved related to a particular organisation providing or commissioning integrated care?</t>
  </si>
  <si>
    <t>Programme or Model</t>
  </si>
  <si>
    <t>Intervention/Project</t>
  </si>
  <si>
    <r>
      <t xml:space="preserve">Integrated care classification </t>
    </r>
    <r>
      <rPr>
        <sz val="14"/>
        <color rgb="FF000000"/>
        <rFont val="Calibri"/>
        <family val="2"/>
        <scheme val="minor"/>
      </rPr>
      <t>used in the Repository:</t>
    </r>
  </si>
  <si>
    <r>
      <t>·</t>
    </r>
    <r>
      <rPr>
        <sz val="7"/>
        <color rgb="FFF78E1E"/>
        <rFont val="Times New Roman"/>
        <family val="1"/>
      </rPr>
      <t xml:space="preserve">       </t>
    </r>
    <r>
      <rPr>
        <b/>
        <sz val="14"/>
        <color rgb="FFE36C09"/>
        <rFont val="Calibri"/>
        <family val="2"/>
        <scheme val="minor"/>
      </rPr>
      <t>Type of integration</t>
    </r>
    <r>
      <rPr>
        <sz val="14"/>
        <rFont val="Calibri"/>
        <family val="2"/>
        <scheme val="minor"/>
      </rPr>
      <t xml:space="preserve">: </t>
    </r>
  </si>
  <si>
    <r>
      <t>o</t>
    </r>
    <r>
      <rPr>
        <sz val="7"/>
        <color rgb="FFF78E1E"/>
        <rFont val="Times New Roman"/>
        <family val="1"/>
      </rPr>
      <t xml:space="preserve">    </t>
    </r>
    <r>
      <rPr>
        <b/>
        <sz val="14"/>
        <rFont val="Calibri"/>
        <family val="2"/>
        <scheme val="minor"/>
      </rPr>
      <t>functional</t>
    </r>
    <r>
      <rPr>
        <sz val="14"/>
        <rFont val="Calibri"/>
        <family val="2"/>
        <scheme val="minor"/>
      </rPr>
      <t>: where key support back-office and non-clinical support functions and activities are integrated, e.g. financial management, strategic planning and human resources management;</t>
    </r>
  </si>
  <si>
    <r>
      <t>o</t>
    </r>
    <r>
      <rPr>
        <sz val="7"/>
        <color rgb="FFF78E1E"/>
        <rFont val="Times New Roman"/>
        <family val="1"/>
      </rPr>
      <t xml:space="preserve">    </t>
    </r>
    <r>
      <rPr>
        <b/>
        <sz val="14"/>
        <rFont val="Calibri"/>
        <family val="2"/>
        <scheme val="minor"/>
      </rPr>
      <t>organisational:</t>
    </r>
    <r>
      <rPr>
        <sz val="14"/>
        <rFont val="Calibri"/>
        <family val="2"/>
        <scheme val="minor"/>
      </rPr>
      <t xml:space="preserve"> where organisations are brought together by formal mechanisms, e.g. creation of networks, mergers, contracting;</t>
    </r>
  </si>
  <si>
    <r>
      <t>o</t>
    </r>
    <r>
      <rPr>
        <sz val="7"/>
        <color rgb="FFF78E1E"/>
        <rFont val="Times New Roman"/>
        <family val="1"/>
      </rPr>
      <t xml:space="preserve">    </t>
    </r>
    <r>
      <rPr>
        <b/>
        <sz val="14"/>
        <rFont val="Calibri"/>
        <family val="2"/>
        <scheme val="minor"/>
      </rPr>
      <t>professional</t>
    </r>
    <r>
      <rPr>
        <sz val="14"/>
        <rFont val="Calibri"/>
        <family val="2"/>
        <scheme val="minor"/>
      </rPr>
      <t>: where different services are integrated at an organisational level, e.g. joint working, group practices, contracting or strategic alliances of healthcare professionals within and between institutions and organisations;</t>
    </r>
  </si>
  <si>
    <r>
      <t>o</t>
    </r>
    <r>
      <rPr>
        <sz val="7"/>
        <color rgb="FFF78E1E"/>
        <rFont val="Times New Roman"/>
        <family val="1"/>
      </rPr>
      <t xml:space="preserve">    </t>
    </r>
    <r>
      <rPr>
        <b/>
        <sz val="14"/>
        <rFont val="Calibri"/>
        <family val="2"/>
        <scheme val="minor"/>
      </rPr>
      <t>clinical</t>
    </r>
    <r>
      <rPr>
        <sz val="14"/>
        <rFont val="Calibri"/>
        <family val="2"/>
        <scheme val="minor"/>
      </rPr>
      <t>: where care by   and professionals to patients is integrated into a coherent clinical process or set of processes within and / or across professions, e.g. coordination of care services for individual health care service users, care pathways.</t>
    </r>
  </si>
  <si>
    <r>
      <t>·</t>
    </r>
    <r>
      <rPr>
        <sz val="7"/>
        <color rgb="FFF78E1E"/>
        <rFont val="Times New Roman"/>
        <family val="1"/>
      </rPr>
      <t xml:space="preserve">       </t>
    </r>
    <r>
      <rPr>
        <b/>
        <sz val="14"/>
        <color rgb="FFE36C09"/>
        <rFont val="Calibri"/>
        <family val="2"/>
        <scheme val="minor"/>
      </rPr>
      <t>Level of integration</t>
    </r>
    <r>
      <rPr>
        <sz val="14"/>
        <rFont val="Calibri"/>
        <family val="2"/>
        <scheme val="minor"/>
      </rPr>
      <t>:</t>
    </r>
  </si>
  <si>
    <r>
      <t>o</t>
    </r>
    <r>
      <rPr>
        <sz val="7"/>
        <color rgb="FFF78E1E"/>
        <rFont val="Times New Roman"/>
        <family val="1"/>
      </rPr>
      <t xml:space="preserve">    </t>
    </r>
    <r>
      <rPr>
        <b/>
        <sz val="14"/>
        <rFont val="Calibri"/>
        <family val="2"/>
        <scheme val="minor"/>
      </rPr>
      <t>horizontal integration</t>
    </r>
    <r>
      <rPr>
        <sz val="14"/>
        <rFont val="Calibri"/>
        <family val="2"/>
        <scheme val="minor"/>
      </rPr>
      <t xml:space="preserve">: links services that are on the same level in the process of health care, e.g. general practice and community care, or links health care and social care services; </t>
    </r>
  </si>
  <si>
    <r>
      <t>o</t>
    </r>
    <r>
      <rPr>
        <sz val="7"/>
        <color rgb="FFF78E1E"/>
        <rFont val="Times New Roman"/>
        <family val="1"/>
      </rPr>
      <t xml:space="preserve">    </t>
    </r>
    <r>
      <rPr>
        <b/>
        <sz val="14"/>
        <rFont val="Calibri"/>
        <family val="2"/>
        <scheme val="minor"/>
      </rPr>
      <t>vertical integration</t>
    </r>
    <r>
      <rPr>
        <sz val="14"/>
        <rFont val="Calibri"/>
        <family val="2"/>
        <scheme val="minor"/>
      </rPr>
      <t>: brings together organisations at different levels of a hierarchical structure under one management umbrella, e.g. primary care, secondary care, tertiary care.</t>
    </r>
  </si>
  <si>
    <r>
      <t>·</t>
    </r>
    <r>
      <rPr>
        <sz val="7"/>
        <color rgb="FFF78E1E"/>
        <rFont val="Times New Roman"/>
        <family val="1"/>
      </rPr>
      <t xml:space="preserve">       </t>
    </r>
    <r>
      <rPr>
        <b/>
        <sz val="14"/>
        <color rgb="FFE36C09"/>
        <rFont val="Calibri"/>
        <family val="2"/>
        <scheme val="minor"/>
      </rPr>
      <t>Level of connection</t>
    </r>
    <r>
      <rPr>
        <sz val="14"/>
        <rFont val="Calibri"/>
        <family val="2"/>
        <scheme val="minor"/>
      </rPr>
      <t>:</t>
    </r>
  </si>
  <si>
    <r>
      <t>o</t>
    </r>
    <r>
      <rPr>
        <sz val="7"/>
        <color rgb="FFF78E1E"/>
        <rFont val="Times New Roman"/>
        <family val="1"/>
      </rPr>
      <t xml:space="preserve">    </t>
    </r>
    <r>
      <rPr>
        <b/>
        <sz val="14"/>
        <rFont val="Calibri"/>
        <family val="2"/>
        <scheme val="minor"/>
      </rPr>
      <t>linkage</t>
    </r>
    <r>
      <rPr>
        <sz val="14"/>
        <rFont val="Calibri"/>
        <family val="2"/>
        <scheme val="minor"/>
      </rPr>
      <t>: organisations retain their own service responsibilities, funding, eligibility criteria, and operate through separate structures of existing health and social services systems;</t>
    </r>
  </si>
  <si>
    <r>
      <t>o</t>
    </r>
    <r>
      <rPr>
        <sz val="7"/>
        <color rgb="FFF78E1E"/>
        <rFont val="Times New Roman"/>
        <family val="1"/>
      </rPr>
      <t xml:space="preserve">    </t>
    </r>
    <r>
      <rPr>
        <b/>
        <sz val="14"/>
        <rFont val="Calibri"/>
        <family val="2"/>
        <scheme val="minor"/>
      </rPr>
      <t>co-ordination</t>
    </r>
    <r>
      <rPr>
        <sz val="14"/>
        <rFont val="Calibri"/>
        <family val="2"/>
        <scheme val="minor"/>
      </rPr>
      <t>: additional explicit structures and processes are implemented to co-ordinate care across various sectors, e.g. routinely shared information, discharge planning and case managers;</t>
    </r>
  </si>
  <si>
    <r>
      <t>o</t>
    </r>
    <r>
      <rPr>
        <sz val="7"/>
        <color rgb="FFF78E1E"/>
        <rFont val="Times New Roman"/>
        <family val="1"/>
      </rPr>
      <t xml:space="preserve">    </t>
    </r>
    <r>
      <rPr>
        <b/>
        <sz val="14"/>
        <rFont val="Calibri"/>
        <family val="2"/>
        <scheme val="minor"/>
      </rPr>
      <t>full integration</t>
    </r>
    <r>
      <rPr>
        <sz val="14"/>
        <rFont val="Calibri"/>
        <family val="2"/>
        <scheme val="minor"/>
      </rPr>
      <t>: integrated organisation/system assumes responsibility for all services, resources and funding, which may be subsumed in one managed structure or through contractual agreements between different organisations.</t>
    </r>
    <r>
      <rPr>
        <vertAlign val="superscript"/>
        <sz val="14"/>
        <rFont val="Gill Sans"/>
        <family val="2"/>
      </rPr>
      <t xml:space="preserve"> </t>
    </r>
  </si>
  <si>
    <t>The information retrieved explains what is the national or regional government’s vision for integrated care and what is the legislative framework.</t>
  </si>
  <si>
    <t xml:space="preserve">The information retrieved explains what the plan for the implementation of the national or regional government’s policy for integrated care is? It is possible that the same document refers to policy and strategy. </t>
  </si>
  <si>
    <t xml:space="preserve">The information retrieved refers to a programme or model for delivering integrated care. </t>
  </si>
  <si>
    <t>The information retrieved refers to a specific integrated care project or intervention, e.g. an intervention on a specific population affected by one or more conditions, such as an integrated care intervention for elderly people suffering from diabetes, high-blood pressure or COPD.</t>
  </si>
  <si>
    <t>Definitions:</t>
  </si>
  <si>
    <t>Information sources at EU level:</t>
  </si>
  <si>
    <t>Online searches in European languages:</t>
  </si>
  <si>
    <t>Data item</t>
  </si>
  <si>
    <t>Country in which the initiative is being/has been implemented</t>
  </si>
  <si>
    <t>Care components that are part of the initiative – categorise as health care, social care, health records, education, and / or mental health</t>
  </si>
  <si>
    <t>Categorise as National, Regional or Local</t>
  </si>
  <si>
    <t>Are there any organisations affiliated with the initiative as partners?</t>
  </si>
  <si>
    <t>Target age group</t>
  </si>
  <si>
    <t>Population reach</t>
  </si>
  <si>
    <t>The estimated number, or range, of people that have access to the components provided by the initiative</t>
  </si>
  <si>
    <t>Type of integration provided by the initiative according to the terminology used by Shortell et al. (1994) and Simoens &amp; Scott (1999) – Is there evidence of integration at Functional, Organisational, Professional, or Clinical level?</t>
  </si>
  <si>
    <t>Level of integration provided by the initiative according to the terminology used by Shortell et al. (1994) and Simoens &amp; Scott (1999) – categorise as Vertical and / or Horizontal</t>
  </si>
  <si>
    <t>The degree to which different elements of the initiative are connected. According to the information available, is it possible to determine the level of connection as: Linkage, Co-ordination, or Full Integration?</t>
  </si>
  <si>
    <r>
      <t xml:space="preserve">The </t>
    </r>
    <r>
      <rPr>
        <b/>
        <sz val="14"/>
        <color rgb="FFE36C09"/>
        <rFont val="Calibri (Body)_x0000_"/>
      </rPr>
      <t>information</t>
    </r>
    <r>
      <rPr>
        <sz val="14"/>
        <color theme="1"/>
        <rFont val="Calibri"/>
        <family val="2"/>
        <scheme val="minor"/>
      </rPr>
      <t xml:space="preserve"> collated for each initiative is as follows:</t>
    </r>
  </si>
  <si>
    <t>Keywords used to search in Google in your language</t>
  </si>
  <si>
    <t> Date the search was conducted</t>
  </si>
  <si>
    <t>Reference saved</t>
  </si>
  <si>
    <t xml:space="preserve">All the keywords used to search Google (or a national search engine) need to be documented in tables as the one presented below: </t>
  </si>
  <si>
    <t>Examples of keywords used in the searches:</t>
  </si>
  <si>
    <r>
      <t xml:space="preserve">·       </t>
    </r>
    <r>
      <rPr>
        <i/>
        <sz val="14"/>
        <rFont val="Calibri"/>
        <family val="2"/>
        <scheme val="minor"/>
      </rPr>
      <t>Integrated care</t>
    </r>
  </si>
  <si>
    <r>
      <t xml:space="preserve">·       </t>
    </r>
    <r>
      <rPr>
        <i/>
        <sz val="14"/>
        <rFont val="Calibri"/>
        <family val="2"/>
        <scheme val="minor"/>
      </rPr>
      <t>Comprehensive care</t>
    </r>
  </si>
  <si>
    <r>
      <t xml:space="preserve">·       </t>
    </r>
    <r>
      <rPr>
        <i/>
        <sz val="14"/>
        <rFont val="Calibri"/>
        <family val="2"/>
        <scheme val="minor"/>
      </rPr>
      <t>Managed Care Programs</t>
    </r>
  </si>
  <si>
    <r>
      <t xml:space="preserve">·       </t>
    </r>
    <r>
      <rPr>
        <i/>
        <sz val="14"/>
        <rFont val="Calibri"/>
        <family val="2"/>
        <scheme val="minor"/>
      </rPr>
      <t>Seamless care</t>
    </r>
  </si>
  <si>
    <r>
      <t xml:space="preserve">·       </t>
    </r>
    <r>
      <rPr>
        <i/>
        <sz val="14"/>
        <rFont val="Calibri"/>
        <family val="2"/>
        <scheme val="minor"/>
      </rPr>
      <t>Disease management</t>
    </r>
  </si>
  <si>
    <r>
      <t xml:space="preserve">·       </t>
    </r>
    <r>
      <rPr>
        <i/>
        <sz val="14"/>
        <rFont val="Calibri"/>
        <family val="2"/>
        <scheme val="minor"/>
      </rPr>
      <t>Multidisciplinary care teams</t>
    </r>
  </si>
  <si>
    <r>
      <t xml:space="preserve">·       </t>
    </r>
    <r>
      <rPr>
        <i/>
        <sz val="14"/>
        <rFont val="Calibri"/>
        <family val="2"/>
        <scheme val="minor"/>
      </rPr>
      <t>Case Management</t>
    </r>
  </si>
  <si>
    <r>
      <t xml:space="preserve">·       </t>
    </r>
    <r>
      <rPr>
        <i/>
        <sz val="14"/>
        <rFont val="Calibri"/>
        <family val="2"/>
        <scheme val="minor"/>
      </rPr>
      <t>Multiprofessional care</t>
    </r>
  </si>
  <si>
    <r>
      <t xml:space="preserve">·       </t>
    </r>
    <r>
      <rPr>
        <i/>
        <sz val="14"/>
        <rFont val="Calibri"/>
        <family val="2"/>
        <scheme val="minor"/>
      </rPr>
      <t>Integration of care</t>
    </r>
  </si>
  <si>
    <r>
      <t xml:space="preserve">·       </t>
    </r>
    <r>
      <rPr>
        <i/>
        <sz val="14"/>
        <rFont val="Calibri"/>
        <family val="2"/>
        <scheme val="minor"/>
      </rPr>
      <t>Multiagency care</t>
    </r>
  </si>
  <si>
    <r>
      <t xml:space="preserve">·       </t>
    </r>
    <r>
      <rPr>
        <i/>
        <sz val="14"/>
        <rFont val="Calibri"/>
        <family val="2"/>
        <scheme val="minor"/>
      </rPr>
      <t>Coordination of care</t>
    </r>
  </si>
  <si>
    <r>
      <t xml:space="preserve">·       </t>
    </r>
    <r>
      <rPr>
        <i/>
        <sz val="14"/>
        <rFont val="Calibri"/>
        <family val="2"/>
        <scheme val="minor"/>
      </rPr>
      <t>Interprofessional care</t>
    </r>
  </si>
  <si>
    <r>
      <t xml:space="preserve">·       </t>
    </r>
    <r>
      <rPr>
        <i/>
        <sz val="14"/>
        <rFont val="Calibri"/>
        <family val="2"/>
        <scheme val="minor"/>
      </rPr>
      <t>Joint care</t>
    </r>
  </si>
  <si>
    <t>Other terminology may have been used to refer to integrated care, namely: partnership working, network, joined-up, cross organisation. All visited websites have been documented, even if no papers or reports are retrieved.</t>
  </si>
  <si>
    <r>
      <t xml:space="preserve">Definition of </t>
    </r>
    <r>
      <rPr>
        <b/>
        <sz val="14"/>
        <color rgb="FFE36C09"/>
        <rFont val="Calibri (Body)_x0000_"/>
      </rPr>
      <t>Integrated Care:</t>
    </r>
  </si>
  <si>
    <r>
      <t>Croatian Health Insurance Fund (Hrvatski zavod za zdravstveno osiguranje) -</t>
    </r>
    <r>
      <rPr>
        <i/>
        <u/>
        <sz val="11"/>
        <rFont val="Calibri"/>
        <family val="2"/>
        <scheme val="minor"/>
      </rPr>
      <t xml:space="preserve"> for eKarton (Electronic Health Record)</t>
    </r>
  </si>
  <si>
    <r>
      <t>Croatian Health Insurance Fund (Hrvatski zavod za zdravstveno osiguranje)</t>
    </r>
    <r>
      <rPr>
        <i/>
        <u/>
        <sz val="11"/>
        <rFont val="Calibri"/>
        <family val="2"/>
        <scheme val="minor"/>
      </rPr>
      <t xml:space="preserve"> - for eRecept. (Electronic Prescription)</t>
    </r>
  </si>
  <si>
    <r>
      <t xml:space="preserve">Integrated care includes initiatives seeking to improve outcomes of care by overcoming issues of fragmentation through linkage or co-ordination of services of providers along the continuum of care (Expert Group on HSPA (2017). </t>
    </r>
    <r>
      <rPr>
        <i/>
        <sz val="14"/>
        <color theme="1"/>
        <rFont val="Calibri"/>
        <family val="2"/>
        <scheme val="minor"/>
      </rPr>
      <t>Blocks. Tools and methodologies to assess integrated care in Europe</t>
    </r>
    <r>
      <rPr>
        <sz val="14"/>
        <color theme="1"/>
        <rFont val="Calibri"/>
        <family val="2"/>
        <scheme val="minor"/>
      </rPr>
      <t>)</t>
    </r>
  </si>
  <si>
    <t xml:space="preserve">Unverifiable IC Initiatives </t>
  </si>
  <si>
    <t xml:space="preserve">Care management </t>
  </si>
  <si>
    <t>Percorsi assistenziali</t>
  </si>
  <si>
    <t>Integrazione delle cure</t>
  </si>
  <si>
    <t>Integrazion dei servizi sanitari</t>
  </si>
  <si>
    <t xml:space="preserve">Cura congiunta </t>
  </si>
  <si>
    <t>Cura multidisciplinare</t>
  </si>
  <si>
    <t xml:space="preserve">Validated IC initiatives </t>
  </si>
  <si>
    <t>National and Regional Policies</t>
  </si>
  <si>
    <t>Plans in the clinical field to provide healthcare in a coordinated and efficient manner among all players involved for each target population. It is important to point out that this strategy is not a repudiation of the excellent
management of acute illnesses, but one which complements the current acute organisation
with the capacity to also respond adequately to the needs of chronic patients:
1. The challenge of chronicity goes beyond the illness and the symptoms, so the Strategy
needs to broaden its vision of the individual: not only their biomedical situation but
also their social and functional situation.
2. Tackling chronicity also requires overcoming the conventional programmes of episodic
treatment. It is necessary to try and reduce the appearance and the adverse effects
of chronic illness by means of a population approach in which prevention and health
promotion are key elements. The patient and their carer cannot be passive elements in this strategy. They have a
central role which requires training and an increased awareness beyond that of their
traditionally passive role.
4. Chronicity requires a holistic vision of the patient and an all-embracing and coordinated
focus both from within the health system (primary, specialized, medium-stay, mental
health, emergencies) and from beyond, embracing the Institutions, Departments,
Programmes and available technologies and infrastructures directly related to chronicity
(social assistance, sport, health at work).
5. Finally, chronicity requires that the range of available interventions is widened and
adjusted to the needs and priorities of the patients in each of the phases of their
illness (from the o</t>
  </si>
  <si>
    <t>The National Programme for Diabetes Control has been in existence in Portugal since the 1970s. It is, therefore, one of the oldest national plans of public health. It was updated in 1992 by the former General-Directorate for Primary Healthcare and in 1995, when the Regional Health Administration was reorganised, with the aim of better integration between primary healthcare and hospital care.</t>
  </si>
  <si>
    <t>Health care records</t>
  </si>
  <si>
    <t>Health care, education, Health care records</t>
  </si>
  <si>
    <t>Health care, social care, Health care records</t>
  </si>
  <si>
    <t xml:space="preserve">Health care, education </t>
  </si>
  <si>
    <t>Health care, social care, Health care record</t>
  </si>
  <si>
    <t>Health care, social care,Health care records, mental Health care</t>
  </si>
  <si>
    <t>Health care, social care, Health care records, mental Health care</t>
  </si>
  <si>
    <t xml:space="preserve">Health care, social care, Health care records, mental Health care, education </t>
  </si>
  <si>
    <t xml:space="preserve">Health care, social care, mental Health care, </t>
  </si>
  <si>
    <t>Mental Health care</t>
  </si>
  <si>
    <t>Health care, including public Health care and social care</t>
  </si>
  <si>
    <t>Health care, mental Health care, e-Health care</t>
  </si>
  <si>
    <t>Psychargos aims to transform the way mental health and care services are provided, from a traditional and clinical based care model to a community care. The Programme involves the development of structures and activities throughout the country, for ensuring the provision of mental health services focusing on prevention, diagnosis, treatment, care psychosocial rehabilitation, social re-integration and awarenes of the general population on mental health.
The objective is to create effective community structures and networks of mental health services so that every person with mental health problems can find answers to their problems in the place where they live and work, within their community, with minimal impact of stigmatisation, marginalisation and exclusion.</t>
  </si>
  <si>
    <t>not reported (part of wider national transformation Programme for psychiatric care)</t>
  </si>
  <si>
    <t>87 936 000 BGN (45 millin euro) national financing; 40 653 600 BGN (20 million euro) other sources (Norwegian financial mechanism,   EU operational Programmes)</t>
  </si>
  <si>
    <t>Back- and Neck Programme of The Spinal Unit at St. Franciscus'
Hospital</t>
  </si>
  <si>
    <t>The Programme is financed by the National Health Fund aimed at coordinating care provided by different providers (primary care doctor, nurse, midwife, gineacologist, etc.)</t>
  </si>
  <si>
    <t>Integrated care Programme for the Pomorskie Province</t>
  </si>
  <si>
    <t>Croí MyAction adopts an integrated approach to care and targets high-risk individuals as defined by the European
Guidelines on CVD prevention (Perk et al., 2012). High-risk individuals include patients with a: SCORE (Systematic
Coronary Risk Evaluation) &gt;5%, type-2 diabetes, stroke/TIA (Transient Ischemic Attack) are referred to the
Programme through a series of pathways which include general practice and hospital departments such as
cardiology, stroke, and endocrinology.</t>
  </si>
  <si>
    <t xml:space="preserve">Croí MyAction is a 12-16 week intensive cardiovascular disease (CVD) prevention Programme. This Programme is a
gold standard intensive risk factor management and lifestyle modification Programme driven by specific protocols
designed to achieve the latest ESC Guidelines (Perk et al., 2012). High-risk individuals defined as those with SCORE
(Systematic Coronary Risk Evaluation) of &gt;5% or type-2 diabetes were referred to the Programme through a series
of pathways which include general practice and hospital departments such as cardiology, stroke, and
endocrinology. Subsequently, the Programme was expanded to include patients with stroke/TIA (Transient
Ischemic Attack) and coronary heart disease (CHD). Established in 2009, this flagship community-based prevention
model has reached over 1100 individuals.
The key components are: lifestyle modification (smoking cessation, healthy food choices, and physical activity);
medical risk factor management (blood pressure, lipids, and glucose); and the prescription of cardio protective
medication where appropriate. The Programme is co-ordinated by a multidisciplinary team (MDT) which includes a
nurse specialist, dietitian and a physiotherapist/exercise specialist supported by a physician. </t>
  </si>
  <si>
    <t>http://ec.europa.eu/regional_policy/en/Projects/cyprus/teleprometheus-transforming-care-for-those-in-intensive-care-units</t>
  </si>
  <si>
    <t>The Project aimed to enrich the working environment for healthcare professionals with effective and readily available and easily accessible information and knowledge, enhance distance-learning and train patients and their families. To achieve this, a technological infrastructure was built, using state-of-the-art technology and training methodologies</t>
  </si>
  <si>
    <t>Cooperation of the Austrian Federal State of Lower Austria, the South Moravian Region and the Vysočina Region. A cross-border integrated healthcare Project that provides preconditions for possible cooperation and exchange of cross-border experience. The Project is designed to exchange know-how between regions with similar problems, which will ensure the portability of Project results. In the longer term, joint regional structural health planning should be achieved in order to increase efficiency / cost savings.</t>
  </si>
  <si>
    <t>Identification of needs for community planning and development of co-operation of health and social services and Streamlining, developing quality and accessibility of social services in Brno. The result of the Project was the 3rd Community Plan of Social Services of the City of Brno for the period 2013-2015</t>
  </si>
  <si>
    <t>Key Project activities: Multidisciplinary field team, Ensuring continuity of care, Regional team of cooperating organizations, Balint supervision group, Creation of methodology.</t>
  </si>
  <si>
    <t>The aim of the Project is to improve the system of providing social services in the Karlovy Vary Region. Especially people with disabilities and specific actions should support the process of their transition from residential institutions to the necessary alternative social services.</t>
  </si>
  <si>
    <t>The main objective of the sub-Project was to introduce case management into the system of provided addictological services indicated to clients with further psychiatric diagnosis, taking into account the needs of the client in many fields, cooperation of experts (addict, psychologist, psychotherapist, psychiatrist, family therapist).</t>
  </si>
  <si>
    <t>Main goal: termination of 8 homes for medico-social care for children and development of integrated health and social services at community and family level in order to replace the institutionalized care. As a result of this Project, new integrated care providers were established, for example day centers for children with disabilities, centers for early intervention, family type centers for children and youths with permanent medical services needs, centers for mental health, etc.</t>
  </si>
  <si>
    <t>an average numer of 2 Projects have been funded at community level for each of the three counties to implement community based social and health integrated services</t>
  </si>
  <si>
    <t>https://www.researchgate.net/Project/FAST-STROKE-CONSORTIUM-RHINE-NECKAR</t>
  </si>
  <si>
    <t>http://www.managecare-Project.eu/</t>
  </si>
  <si>
    <t>Projektet aim was to develop the close care so that sick elderly are hanlded safe and secure, at the right time at the right level of helth care. The Project has led to a permanent intervention:  ”Bättre Liv för sjuka äldre”.</t>
  </si>
  <si>
    <t>Projects</t>
  </si>
  <si>
    <t>PilotProject: Cooperation between region and municipality</t>
  </si>
  <si>
    <t xml:space="preserve">pilot Project testing new technological tool to faciliate the coordinated care planning processes </t>
  </si>
  <si>
    <t>"Paremi arki" Project (Better everyday, National Kaste Project)</t>
  </si>
  <si>
    <t>A Project where service integration is developed between social care, primary health care and special health care</t>
  </si>
  <si>
    <t>Those who need plenty of support - those who use several services (National Kaste Project)</t>
  </si>
  <si>
    <t>Social and health care in the middle of Finland (Keski-Suomen sote, National Kaste Project)</t>
  </si>
  <si>
    <t>https://www.innokyla.fi/web/hanke830854/etusivu?p_p_id=Projects_WAR_Projectsportlet&amp;p_p_lifecycle=0&amp;p_p_state=normal&amp;p_p_mode=view&amp;p_p_col_id=column-1&amp;p_p_col_count=1&amp;_Projects_WAR_Projectsportlet_ProjectId=4579445&amp;_Projects_WAR_Projectsportlet_action=viewGeneral</t>
  </si>
  <si>
    <t xml:space="preserve">Project </t>
  </si>
  <si>
    <t>ERH was developed as a pilot Project and tested in Søndre Nordstrand and another borough of Oslo municipality. The Project began in 2013 and will transition into a standard municipal health service this year/2016. The budget for ERH was 5.5 million kroner (NOK) in 2015, including subsidies. (US$ 46,200,000 per exchange rate of 8.4 kroners to a $1).</t>
  </si>
  <si>
    <t>Improve the cooperation between all levels of the health care, in the form of agreements, practice consultant, comon Projects and comon meeting arenas.</t>
  </si>
  <si>
    <t>Have thorough planning of discharge with the municipality and standardised care pathways. Meeting points: cverall coordination board with Ahus and municipalities, adminstrative collaboration board, health and care collaboration board. Meeting points with Oslo: director meeting and cooperation forum. Have a network for health promotion and Project on digital coordination.</t>
  </si>
  <si>
    <t>Aiming for a productive coordination culture in Sørlandet. Satisfied patients, effective use of resources, implementation of best practice and professional, well connected health services. The hospital has binding agreements with all municipalites. Overall strategic professional board and specific clinical boards (medicine, technology/administration). Various planned Projects on mental health and substance abuse, telemedicine, "patients and professionals in productive teams", GPs and care pathways.</t>
  </si>
  <si>
    <t xml:space="preserve">Aiming for better services for patients where they live, and prevention of disease. More comprehensive services and better information flow. Have practice consultants. Overall cooperation board and local coordination board. Various specific coordination Projects such as refugees, electronical messaging and patient education. </t>
  </si>
  <si>
    <t>Systematic collection and treatment of cerebrovascular risk factors and their treatment. The Project is putting together an inventory of diagnosis of the risk factors. The results are being transferred into therapy, which is regularly monitored and assessed.</t>
  </si>
  <si>
    <t>lists several good examples of integred care Projects</t>
  </si>
  <si>
    <t>ODA Project (Self-care and digital services)</t>
  </si>
  <si>
    <t>The Project aims to develop a generic model of integrated care for all chronic patients who are dependent on care. Our aim is to improve the organization of care and to understand the care in an integrated way, both at the level of the team that surrounds the patient and at the level of the organization.</t>
  </si>
  <si>
    <t xml:space="preserve">The BOOST Project aims to improve the response to the needs of chronically ill people throughout their journey; Built on the needs and demands of patients and their families, the Project aims to provide the necessary care, support and support in a context of proximity. In concrete terms, the Project consists in setting up an organizational system based on 3 new functions, complementary and transversal in the organization of care and pathologies.
</t>
  </si>
  <si>
    <t>Organisation / model</t>
  </si>
  <si>
    <t>Policy (action plans)</t>
  </si>
  <si>
    <t>OrganiSation</t>
  </si>
  <si>
    <t>Intervention / Project</t>
  </si>
  <si>
    <t>Programme / Model</t>
  </si>
  <si>
    <t xml:space="preserve">Regional: 3 municipalities and the regional clinic for judiciary psychiatry in Västernorrland. </t>
  </si>
  <si>
    <t>June, 2018</t>
  </si>
  <si>
    <t>Education, Healt, social care</t>
  </si>
  <si>
    <t>USA</t>
  </si>
  <si>
    <t> The Ohio State University Wexner Medical Center</t>
  </si>
  <si>
    <t>Research Institute, Columbus, Ohio, USA</t>
  </si>
  <si>
    <t>Asthma, pregnancy</t>
  </si>
  <si>
    <t>15 - 50</t>
  </si>
  <si>
    <t>An active approach to the care of a pregnant patient that minimizes exacerbations and allows maximum control to ensure the best possible health of the mother and the unborn baby</t>
  </si>
  <si>
    <t>Reginal</t>
  </si>
  <si>
    <t>SK0044</t>
  </si>
  <si>
    <t>SK0045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</si>
</sst>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Red]\-[$€-2]\ #,##0"/>
  </numFmts>
  <fonts count="9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i/>
      <sz val="12"/>
      <color theme="1"/>
      <name val="Calibri"/>
      <family val="2"/>
      <scheme val="minor"/>
    </font>
    <font>
      <i/>
      <sz val="11"/>
      <color theme="1"/>
      <name val="Calibri"/>
      <family val="2"/>
      <scheme val="minor"/>
    </font>
    <font>
      <sz val="11"/>
      <color theme="1"/>
      <name val="Calibri"/>
      <family val="2"/>
      <scheme val="minor"/>
    </font>
    <font>
      <u/>
      <sz val="12"/>
      <color theme="10"/>
      <name val="Calibri"/>
      <family val="2"/>
      <scheme val="minor"/>
    </font>
    <font>
      <u/>
      <sz val="11"/>
      <color theme="11"/>
      <name val="Calibri"/>
      <family val="2"/>
      <scheme val="minor"/>
    </font>
    <font>
      <b/>
      <sz val="18"/>
      <color rgb="FF5F5F5F"/>
      <name val="Calibri"/>
      <family val="2"/>
      <scheme val="minor"/>
    </font>
    <font>
      <i/>
      <sz val="18"/>
      <color rgb="FFE36C09"/>
      <name val="Calibri"/>
      <family val="2"/>
      <scheme val="minor"/>
    </font>
    <font>
      <sz val="18"/>
      <color theme="1"/>
      <name val="Calibri"/>
      <family val="2"/>
      <scheme val="minor"/>
    </font>
    <font>
      <b/>
      <sz val="14"/>
      <color theme="0"/>
      <name val="Calibri"/>
      <family val="2"/>
      <scheme val="minor"/>
    </font>
    <font>
      <sz val="14"/>
      <color theme="1"/>
      <name val="Calibri"/>
      <family val="2"/>
      <scheme val="minor"/>
    </font>
    <font>
      <i/>
      <sz val="14"/>
      <color rgb="FFE36C09"/>
      <name val="Calibri"/>
      <family val="2"/>
      <scheme val="minor"/>
    </font>
    <font>
      <b/>
      <i/>
      <sz val="14"/>
      <color rgb="FFE36C09"/>
      <name val="Calibri"/>
      <family val="2"/>
      <scheme val="minor"/>
    </font>
    <font>
      <b/>
      <sz val="11"/>
      <color theme="1"/>
      <name val="Calibri"/>
      <family val="2"/>
      <scheme val="minor"/>
    </font>
    <font>
      <b/>
      <i/>
      <sz val="11"/>
      <color theme="1"/>
      <name val="Calibri"/>
      <family val="2"/>
      <scheme val="minor"/>
    </font>
    <font>
      <sz val="12"/>
      <color theme="1"/>
      <name val="Calibri"/>
      <family val="2"/>
    </font>
    <font>
      <sz val="11"/>
      <name val="Calibri"/>
      <family val="2"/>
      <scheme val="minor"/>
    </font>
    <font>
      <sz val="12"/>
      <color theme="1"/>
      <name val="Times New Roman"/>
      <family val="1"/>
      <charset val="186"/>
    </font>
    <font>
      <b/>
      <sz val="12"/>
      <color theme="1"/>
      <name val="Times New Roman"/>
      <family val="1"/>
      <charset val="186"/>
    </font>
    <font>
      <sz val="11"/>
      <color theme="1"/>
      <name val="Times New Roman"/>
      <family val="1"/>
      <charset val="186"/>
    </font>
    <font>
      <sz val="12"/>
      <color rgb="FF000000"/>
      <name val="Times New Roman"/>
      <family val="1"/>
      <charset val="186"/>
    </font>
    <font>
      <sz val="11"/>
      <color rgb="FFFF0000"/>
      <name val="Calibri"/>
      <family val="2"/>
      <scheme val="minor"/>
    </font>
    <font>
      <b/>
      <sz val="12"/>
      <color theme="1"/>
      <name val="Calibri"/>
      <family val="2"/>
      <scheme val="minor"/>
    </font>
    <font>
      <i/>
      <u/>
      <sz val="11"/>
      <color theme="10"/>
      <name val="Calibri"/>
      <family val="2"/>
      <scheme val="minor"/>
    </font>
    <font>
      <u/>
      <sz val="11"/>
      <name val="Calibri"/>
      <family val="2"/>
      <scheme val="minor"/>
    </font>
    <font>
      <i/>
      <sz val="12"/>
      <color rgb="FF000000"/>
      <name val="Calibri"/>
      <family val="2"/>
      <charset val="186"/>
    </font>
    <font>
      <u/>
      <sz val="11"/>
      <color rgb="FFFF0000"/>
      <name val="Calibri"/>
      <family val="2"/>
      <scheme val="minor"/>
    </font>
    <font>
      <u/>
      <sz val="14"/>
      <color theme="10"/>
      <name val="Calibri"/>
      <family val="2"/>
      <scheme val="minor"/>
    </font>
    <font>
      <sz val="12"/>
      <name val="Calibri"/>
      <family val="2"/>
      <scheme val="minor"/>
    </font>
    <font>
      <u/>
      <sz val="12"/>
      <name val="Calibri"/>
      <family val="2"/>
      <scheme val="minor"/>
    </font>
    <font>
      <sz val="12"/>
      <color rgb="FF333333"/>
      <name val="Arial"/>
      <family val="2"/>
      <charset val="186"/>
    </font>
    <font>
      <sz val="9"/>
      <color rgb="FF000000"/>
      <name val="Arial"/>
      <family val="2"/>
      <charset val="186"/>
    </font>
    <font>
      <b/>
      <sz val="11"/>
      <color indexed="9"/>
      <name val="Calibri"/>
      <family val="2"/>
    </font>
    <font>
      <i/>
      <sz val="12"/>
      <color indexed="8"/>
      <name val="Calibri"/>
      <family val="2"/>
    </font>
    <font>
      <u/>
      <sz val="11"/>
      <color indexed="12"/>
      <name val="Calibri"/>
      <family val="2"/>
    </font>
    <font>
      <sz val="10"/>
      <color indexed="12"/>
      <name val="Arial"/>
      <family val="2"/>
      <charset val="238"/>
    </font>
    <font>
      <sz val="11"/>
      <color indexed="9"/>
      <name val="Calibri"/>
      <family val="2"/>
    </font>
    <font>
      <i/>
      <sz val="11"/>
      <color indexed="8"/>
      <name val="Calibri"/>
      <family val="2"/>
    </font>
    <font>
      <sz val="14"/>
      <color rgb="FFFF0000"/>
      <name val="Calibri"/>
      <family val="2"/>
      <scheme val="minor"/>
    </font>
    <font>
      <sz val="11"/>
      <color rgb="FF363636"/>
      <name val="Calibri"/>
      <family val="2"/>
      <scheme val="minor"/>
    </font>
    <font>
      <u/>
      <sz val="11"/>
      <color rgb="FF0000FF"/>
      <name val="Calibri"/>
      <family val="2"/>
      <scheme val="minor"/>
    </font>
    <font>
      <u/>
      <sz val="11"/>
      <color theme="1"/>
      <name val="Calibri"/>
      <family val="2"/>
      <scheme val="minor"/>
    </font>
    <font>
      <sz val="12"/>
      <color rgb="FF000000"/>
      <name val="Arial"/>
      <family val="2"/>
    </font>
    <font>
      <sz val="11"/>
      <color rgb="FF000000"/>
      <name val="Arial"/>
      <family val="2"/>
    </font>
    <font>
      <sz val="10"/>
      <color rgb="FF000000"/>
      <name val="Arial"/>
      <family val="2"/>
    </font>
    <font>
      <sz val="11"/>
      <color rgb="FF555555"/>
      <name val="Arial"/>
      <family val="2"/>
    </font>
    <font>
      <sz val="11"/>
      <color rgb="FF000000"/>
      <name val="Calibri"/>
      <family val="2"/>
      <charset val="238"/>
      <scheme val="minor"/>
    </font>
    <font>
      <i/>
      <sz val="11"/>
      <name val="Calibri"/>
      <family val="2"/>
      <scheme val="minor"/>
    </font>
    <font>
      <sz val="12"/>
      <color rgb="FF5E5B5B"/>
      <name val="Calibri"/>
      <family val="2"/>
      <charset val="186"/>
    </font>
    <font>
      <sz val="10"/>
      <color rgb="FF333333"/>
      <name val="Arial"/>
      <family val="2"/>
      <charset val="186"/>
    </font>
    <font>
      <sz val="12"/>
      <color rgb="FF000000"/>
      <name val="Calibri"/>
      <family val="2"/>
      <charset val="186"/>
      <scheme val="minor"/>
    </font>
    <font>
      <sz val="8"/>
      <name val="Calibri"/>
      <family val="2"/>
      <scheme val="minor"/>
    </font>
    <font>
      <sz val="11"/>
      <color rgb="FFFFFFFF"/>
      <name val="Calibri"/>
      <family val="2"/>
      <scheme val="minor"/>
    </font>
    <font>
      <sz val="11"/>
      <color theme="1"/>
      <name val="Arial"/>
      <family val="2"/>
    </font>
    <font>
      <b/>
      <sz val="12"/>
      <color theme="0"/>
      <name val="Calibri"/>
      <family val="2"/>
      <scheme val="minor"/>
    </font>
    <font>
      <sz val="16"/>
      <color theme="1"/>
      <name val="Calibri"/>
      <family val="2"/>
      <scheme val="minor"/>
    </font>
    <font>
      <sz val="11"/>
      <color theme="1"/>
      <name val="Calibri"/>
      <family val="2"/>
    </font>
    <font>
      <b/>
      <sz val="11"/>
      <color rgb="FF000000"/>
      <name val="Calibri"/>
      <family val="2"/>
    </font>
    <font>
      <sz val="11"/>
      <color rgb="FF000000"/>
      <name val="Calibri"/>
      <family val="2"/>
    </font>
    <font>
      <sz val="14"/>
      <color theme="0"/>
      <name val="Calibri"/>
      <family val="2"/>
      <scheme val="minor"/>
    </font>
    <font>
      <sz val="14"/>
      <name val="Calibri"/>
      <family val="2"/>
      <scheme val="minor"/>
    </font>
    <font>
      <b/>
      <sz val="14"/>
      <color rgb="FFE36C09"/>
      <name val="Calibri"/>
      <family val="2"/>
      <scheme val="minor"/>
    </font>
    <font>
      <sz val="14"/>
      <color rgb="FFE36C09"/>
      <name val="Calibri"/>
      <family val="2"/>
      <scheme val="minor"/>
    </font>
    <font>
      <b/>
      <sz val="14"/>
      <color rgb="FFFFFFFF"/>
      <name val="Calibri"/>
      <family val="2"/>
      <scheme val="minor"/>
    </font>
    <font>
      <b/>
      <sz val="14"/>
      <name val="Calibri"/>
      <family val="2"/>
      <scheme val="minor"/>
    </font>
    <font>
      <sz val="14"/>
      <color rgb="FF5F5F5F"/>
      <name val="Calibri"/>
      <family val="2"/>
      <scheme val="minor"/>
    </font>
    <font>
      <sz val="14"/>
      <color rgb="FF000000"/>
      <name val="Calibri"/>
      <family val="2"/>
      <scheme val="minor"/>
    </font>
    <font>
      <sz val="10"/>
      <color rgb="FFF78E1E"/>
      <name val="Symbol"/>
      <charset val="2"/>
    </font>
    <font>
      <sz val="7"/>
      <color rgb="FFF78E1E"/>
      <name val="Times New Roman"/>
      <family val="1"/>
    </font>
    <font>
      <sz val="14"/>
      <color rgb="FFF78E1E"/>
      <name val="Courier New"/>
      <family val="1"/>
    </font>
    <font>
      <vertAlign val="superscript"/>
      <sz val="14"/>
      <name val="Gill Sans"/>
      <family val="2"/>
    </font>
    <font>
      <sz val="14"/>
      <color theme="0"/>
      <name val="Calibri (Body)"/>
    </font>
    <font>
      <b/>
      <sz val="14"/>
      <color rgb="FFE36C09"/>
      <name val="Calibri (Body)_x0000_"/>
    </font>
    <font>
      <sz val="14"/>
      <color rgb="FFF78E1E"/>
      <name val="Calibri"/>
      <family val="2"/>
      <scheme val="minor"/>
    </font>
    <font>
      <i/>
      <sz val="14"/>
      <color rgb="FF000000"/>
      <name val="Calibri"/>
      <family val="2"/>
      <scheme val="minor"/>
    </font>
    <font>
      <u/>
      <sz val="14"/>
      <color rgb="FF0000FF"/>
      <name val="Calibri"/>
      <family val="2"/>
      <scheme val="minor"/>
    </font>
    <font>
      <i/>
      <sz val="14"/>
      <color rgb="FFF78E1E"/>
      <name val="Calibri"/>
      <family val="2"/>
      <scheme val="minor"/>
    </font>
    <font>
      <i/>
      <sz val="14"/>
      <name val="Calibri"/>
      <family val="2"/>
      <scheme val="minor"/>
    </font>
    <font>
      <i/>
      <sz val="14"/>
      <color theme="1"/>
      <name val="Calibri"/>
      <family val="2"/>
      <scheme val="minor"/>
    </font>
    <font>
      <b/>
      <i/>
      <sz val="11"/>
      <name val="Calibri"/>
      <family val="2"/>
      <scheme val="minor"/>
    </font>
    <font>
      <i/>
      <u/>
      <sz val="11"/>
      <name val="Calibri"/>
      <family val="2"/>
      <scheme val="minor"/>
    </font>
    <font>
      <b/>
      <i/>
      <sz val="11"/>
      <color theme="0"/>
      <name val="Calibri"/>
      <family val="2"/>
      <scheme val="minor"/>
    </font>
    <font>
      <sz val="9"/>
      <color rgb="FF000000"/>
      <name val="Verdana"/>
      <family val="2"/>
      <charset val="238"/>
    </font>
  </fonts>
  <fills count="24">
    <fill>
      <patternFill patternType="none"/>
    </fill>
    <fill>
      <patternFill patternType="gray125"/>
    </fill>
    <fill>
      <patternFill patternType="solid">
        <fgColor theme="0"/>
        <bgColor indexed="64"/>
      </patternFill>
    </fill>
    <fill>
      <patternFill patternType="solid">
        <fgColor rgb="FFF78E1E"/>
        <bgColor indexed="64"/>
      </patternFill>
    </fill>
    <fill>
      <patternFill patternType="solid">
        <fgColor rgb="FFFFFF00"/>
        <bgColor indexed="64"/>
      </patternFill>
    </fill>
    <fill>
      <patternFill patternType="solid">
        <fgColor theme="2"/>
        <bgColor indexed="64"/>
      </patternFill>
    </fill>
    <fill>
      <patternFill patternType="solid">
        <fgColor rgb="FFE36C09"/>
        <bgColor indexed="64"/>
      </patternFill>
    </fill>
    <fill>
      <patternFill patternType="solid">
        <fgColor rgb="FFFF0000"/>
        <bgColor indexed="64"/>
      </patternFill>
    </fill>
    <fill>
      <patternFill patternType="solid">
        <fgColor rgb="FF00B050"/>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indexed="52"/>
        <bgColor indexed="64"/>
      </patternFill>
    </fill>
    <fill>
      <patternFill patternType="solid">
        <fgColor indexed="9"/>
        <bgColor indexed="64"/>
      </patternFill>
    </fill>
    <fill>
      <patternFill patternType="solid">
        <fgColor rgb="FFFF6600"/>
        <bgColor indexed="64"/>
      </patternFill>
    </fill>
    <fill>
      <patternFill patternType="solid">
        <fgColor theme="6"/>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bgColor rgb="FF000000"/>
      </patternFill>
    </fill>
    <fill>
      <patternFill patternType="solid">
        <fgColor rgb="FFFF3300"/>
        <bgColor indexed="64"/>
      </patternFill>
    </fill>
    <fill>
      <patternFill patternType="solid">
        <fgColor rgb="FFFFFFFF"/>
        <bgColor rgb="FF000000"/>
      </patternFill>
    </fill>
    <fill>
      <patternFill patternType="solid">
        <fgColor rgb="FFEEECE1"/>
        <bgColor indexed="64"/>
      </patternFill>
    </fill>
    <fill>
      <patternFill patternType="solid">
        <fgColor rgb="FFFFFFFF"/>
        <bgColor indexed="64"/>
      </patternFill>
    </fill>
  </fills>
  <borders count="22">
    <border>
      <left/>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rgb="FF939584"/>
      </left>
      <right style="medium">
        <color rgb="FF939584"/>
      </right>
      <top style="medium">
        <color rgb="FF939584"/>
      </top>
      <bottom style="medium">
        <color rgb="FF939584"/>
      </bottom>
      <diagonal/>
    </border>
    <border>
      <left/>
      <right style="medium">
        <color rgb="FF939584"/>
      </right>
      <top style="medium">
        <color rgb="FF939584"/>
      </top>
      <bottom style="medium">
        <color rgb="FF939584"/>
      </bottom>
      <diagonal/>
    </border>
    <border>
      <left style="medium">
        <color rgb="FF939584"/>
      </left>
      <right style="medium">
        <color rgb="FF939584"/>
      </right>
      <top/>
      <bottom style="medium">
        <color rgb="FF939584"/>
      </bottom>
      <diagonal/>
    </border>
    <border>
      <left/>
      <right style="medium">
        <color rgb="FF939584"/>
      </right>
      <top/>
      <bottom style="medium">
        <color rgb="FF939584"/>
      </bottom>
      <diagonal/>
    </border>
    <border>
      <left style="medium">
        <color rgb="FF939584"/>
      </left>
      <right style="medium">
        <color rgb="FF939584"/>
      </right>
      <top/>
      <bottom/>
      <diagonal/>
    </border>
    <border>
      <left style="medium">
        <color rgb="FF939584"/>
      </left>
      <right style="medium">
        <color rgb="FF939584"/>
      </right>
      <top style="medium">
        <color rgb="FF939584"/>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13">
    <xf numFmtId="0" fontId="0" fillId="0" borderId="0"/>
    <xf numFmtId="0" fontId="8" fillId="0" borderId="0" applyNumberFormat="0" applyFill="0" applyBorder="0" applyAlignment="0" applyProtection="0"/>
    <xf numFmtId="0" fontId="13" fillId="0" borderId="0" applyNumberFormat="0" applyFill="0" applyBorder="0" applyAlignment="0" applyProtection="0"/>
    <xf numFmtId="0" fontId="11"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 fillId="0" borderId="0"/>
  </cellStyleXfs>
  <cellXfs count="650">
    <xf numFmtId="0" fontId="0" fillId="0" borderId="0" xfId="0"/>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Border="1" applyAlignment="1">
      <alignment horizontal="left" vertical="top" wrapText="1"/>
    </xf>
    <xf numFmtId="0" fontId="8" fillId="2" borderId="0" xfId="1" applyFill="1" applyBorder="1" applyAlignment="1">
      <alignment horizontal="left" vertical="top" wrapText="1"/>
    </xf>
    <xf numFmtId="0" fontId="0" fillId="2" borderId="0" xfId="0" applyFill="1" applyBorder="1" applyAlignment="1">
      <alignment horizontal="left" vertical="top"/>
    </xf>
    <xf numFmtId="0" fontId="0" fillId="2" borderId="0" xfId="0" applyFill="1" applyAlignment="1">
      <alignment horizontal="center" vertical="center"/>
    </xf>
    <xf numFmtId="0" fontId="0" fillId="2" borderId="0" xfId="0" applyFill="1" applyBorder="1" applyAlignment="1">
      <alignment horizontal="center" vertical="center" wrapText="1"/>
    </xf>
    <xf numFmtId="0" fontId="5" fillId="0" borderId="0" xfId="0" applyFont="1"/>
    <xf numFmtId="0" fontId="8" fillId="2" borderId="0" xfId="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Alignment="1">
      <alignment horizontal="center" vertical="center" wrapText="1"/>
    </xf>
    <xf numFmtId="0" fontId="0" fillId="0" borderId="0" xfId="0" applyAlignment="1">
      <alignment horizontal="center" vertical="center"/>
    </xf>
    <xf numFmtId="0" fontId="16" fillId="2" borderId="0" xfId="0" applyFont="1" applyFill="1" applyAlignment="1">
      <alignment horizontal="center"/>
    </xf>
    <xf numFmtId="0" fontId="16" fillId="2" borderId="0" xfId="0" applyFont="1" applyFill="1" applyAlignment="1">
      <alignment horizontal="center" vertical="center"/>
    </xf>
    <xf numFmtId="0" fontId="0" fillId="2" borderId="0" xfId="0" applyFill="1" applyAlignment="1">
      <alignment horizontal="center"/>
    </xf>
    <xf numFmtId="0" fontId="10" fillId="2" borderId="4" xfId="0" applyFont="1" applyFill="1" applyBorder="1" applyAlignment="1">
      <alignment horizontal="center" vertical="center"/>
    </xf>
    <xf numFmtId="0" fontId="0" fillId="2" borderId="4" xfId="0" applyFont="1" applyFill="1" applyBorder="1" applyAlignment="1">
      <alignment horizontal="center" vertical="center"/>
    </xf>
    <xf numFmtId="0" fontId="10" fillId="4" borderId="4" xfId="0" applyFont="1" applyFill="1" applyBorder="1" applyAlignment="1">
      <alignment horizontal="center" vertical="center"/>
    </xf>
    <xf numFmtId="3" fontId="0" fillId="2" borderId="4" xfId="0" applyNumberFormat="1" applyFont="1" applyFill="1" applyBorder="1" applyAlignment="1">
      <alignment horizontal="center" vertical="center"/>
    </xf>
    <xf numFmtId="3" fontId="0" fillId="4" borderId="4" xfId="0" applyNumberFormat="1" applyFont="1" applyFill="1" applyBorder="1" applyAlignment="1">
      <alignment horizontal="center" vertical="center"/>
    </xf>
    <xf numFmtId="3" fontId="10" fillId="2" borderId="4" xfId="0" applyNumberFormat="1" applyFont="1" applyFill="1" applyBorder="1" applyAlignment="1">
      <alignment horizontal="center" vertical="center"/>
    </xf>
    <xf numFmtId="0" fontId="0" fillId="0" borderId="4" xfId="0" applyFill="1" applyBorder="1" applyAlignment="1">
      <alignment horizontal="center" vertical="center"/>
    </xf>
    <xf numFmtId="3" fontId="0" fillId="0" borderId="4" xfId="0" applyNumberFormat="1" applyFont="1" applyFill="1" applyBorder="1" applyAlignment="1">
      <alignment horizontal="center" vertical="center"/>
    </xf>
    <xf numFmtId="0" fontId="0" fillId="4" borderId="4" xfId="0" applyFont="1" applyFill="1" applyBorder="1" applyAlignment="1">
      <alignment horizontal="center" vertical="center"/>
    </xf>
    <xf numFmtId="3" fontId="0" fillId="2"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0" xfId="0" applyFill="1" applyAlignment="1">
      <alignment wrapText="1"/>
    </xf>
    <xf numFmtId="0" fontId="0" fillId="0" borderId="0" xfId="0" applyFont="1" applyFill="1" applyAlignment="1">
      <alignment horizontal="center"/>
    </xf>
    <xf numFmtId="0" fontId="0" fillId="0" borderId="0" xfId="0" applyFont="1" applyFill="1" applyAlignment="1">
      <alignment horizontal="center" vertical="center"/>
    </xf>
    <xf numFmtId="0" fontId="8" fillId="0" borderId="0" xfId="1"/>
    <xf numFmtId="0" fontId="0" fillId="2" borderId="0" xfId="0" applyFont="1" applyFill="1" applyAlignment="1">
      <alignment horizontal="left" vertical="top"/>
    </xf>
    <xf numFmtId="0" fontId="0" fillId="0" borderId="0" xfId="0" applyFont="1"/>
    <xf numFmtId="0" fontId="0" fillId="0" borderId="0" xfId="0" applyAlignment="1">
      <alignment wrapText="1"/>
    </xf>
    <xf numFmtId="0" fontId="8" fillId="0" borderId="0" xfId="1" applyFont="1" applyAlignment="1">
      <alignment vertical="center"/>
    </xf>
    <xf numFmtId="0" fontId="27" fillId="0" borderId="0" xfId="0" applyFont="1" applyAlignment="1">
      <alignment vertical="center"/>
    </xf>
    <xf numFmtId="0" fontId="28" fillId="0" borderId="0" xfId="0" applyFont="1"/>
    <xf numFmtId="0" fontId="26" fillId="0" borderId="0" xfId="0" applyFont="1" applyAlignment="1">
      <alignment vertical="center"/>
    </xf>
    <xf numFmtId="0" fontId="8" fillId="0" borderId="0" xfId="1" applyAlignment="1">
      <alignment vertical="center"/>
    </xf>
    <xf numFmtId="0" fontId="29" fillId="2" borderId="0" xfId="0" applyFont="1" applyFill="1" applyAlignment="1">
      <alignment horizontal="left" vertical="top"/>
    </xf>
    <xf numFmtId="0" fontId="29" fillId="2" borderId="5" xfId="0" applyFont="1" applyFill="1" applyBorder="1" applyAlignment="1">
      <alignment horizontal="left" vertical="top"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0" fillId="0" borderId="0" xfId="0" applyFont="1" applyFill="1"/>
    <xf numFmtId="0" fontId="0" fillId="2" borderId="10"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8" fillId="0" borderId="10" xfId="1" applyFill="1" applyBorder="1" applyAlignment="1">
      <alignment horizontal="center" vertical="center" wrapText="1"/>
    </xf>
    <xf numFmtId="0" fontId="0" fillId="2" borderId="10" xfId="0" applyFill="1" applyBorder="1" applyAlignment="1">
      <alignment horizontal="center" vertical="center" wrapText="1"/>
    </xf>
    <xf numFmtId="0" fontId="8" fillId="2" borderId="10" xfId="1" applyFill="1" applyBorder="1" applyAlignment="1">
      <alignment horizontal="center"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31" fillId="2" borderId="10" xfId="1" applyFont="1" applyFill="1" applyBorder="1" applyAlignment="1">
      <alignment horizontal="center" vertical="center" wrapText="1"/>
    </xf>
    <xf numFmtId="0" fontId="10" fillId="0" borderId="0" xfId="0" applyFont="1" applyAlignment="1">
      <alignment vertical="center" wrapText="1"/>
    </xf>
    <xf numFmtId="0" fontId="10" fillId="2" borderId="10" xfId="0" applyFont="1" applyFill="1" applyBorder="1" applyAlignment="1">
      <alignment horizontal="center" vertical="top" wrapText="1"/>
    </xf>
    <xf numFmtId="0" fontId="10" fillId="0" borderId="10" xfId="0" applyFont="1" applyBorder="1" applyAlignment="1">
      <alignment horizontal="center" vertical="center"/>
    </xf>
    <xf numFmtId="0" fontId="10" fillId="2" borderId="4" xfId="0" applyFont="1" applyFill="1" applyBorder="1" applyAlignment="1">
      <alignment horizontal="center" vertical="center" wrapText="1"/>
    </xf>
    <xf numFmtId="0" fontId="10" fillId="0" borderId="0" xfId="0" applyFont="1" applyAlignment="1">
      <alignment horizontal="center" vertical="center" wrapText="1"/>
    </xf>
    <xf numFmtId="0" fontId="10" fillId="2" borderId="0" xfId="0" applyFont="1" applyFill="1" applyAlignment="1">
      <alignment horizontal="center" vertical="center"/>
    </xf>
    <xf numFmtId="0" fontId="0" fillId="2" borderId="10" xfId="0" applyFill="1" applyBorder="1" applyAlignment="1">
      <alignment horizontal="left" vertical="top" wrapText="1"/>
    </xf>
    <xf numFmtId="0" fontId="10" fillId="2" borderId="10" xfId="0" applyFont="1" applyFill="1" applyBorder="1" applyAlignment="1">
      <alignment horizontal="left" vertical="top" wrapText="1"/>
    </xf>
    <xf numFmtId="0" fontId="7" fillId="3" borderId="10" xfId="0" applyFont="1" applyFill="1" applyBorder="1" applyAlignment="1">
      <alignment horizontal="left" vertical="top" wrapText="1"/>
    </xf>
    <xf numFmtId="0" fontId="9" fillId="0" borderId="10" xfId="0" applyFont="1" applyBorder="1" applyAlignment="1">
      <alignment horizontal="left" vertical="top" wrapText="1"/>
    </xf>
    <xf numFmtId="14" fontId="8" fillId="2" borderId="10" xfId="1" applyNumberFormat="1" applyFill="1" applyBorder="1" applyAlignment="1">
      <alignment horizontal="left" vertical="top" wrapText="1"/>
    </xf>
    <xf numFmtId="0" fontId="8" fillId="0" borderId="10" xfId="1" applyBorder="1" applyAlignment="1">
      <alignment horizontal="left" vertical="top" wrapText="1"/>
    </xf>
    <xf numFmtId="0" fontId="9" fillId="0" borderId="10" xfId="0" applyFont="1" applyBorder="1" applyAlignment="1">
      <alignment horizontal="left" vertical="top"/>
    </xf>
    <xf numFmtId="14" fontId="8" fillId="2" borderId="10" xfId="1" applyNumberFormat="1" applyFill="1" applyBorder="1" applyAlignment="1">
      <alignment horizontal="left" vertical="top"/>
    </xf>
    <xf numFmtId="0" fontId="8" fillId="0" borderId="10" xfId="1" applyBorder="1" applyAlignment="1">
      <alignment horizontal="left" vertical="top"/>
    </xf>
    <xf numFmtId="0" fontId="0" fillId="2" borderId="10" xfId="0" applyFill="1" applyBorder="1" applyAlignment="1">
      <alignment horizontal="left" vertical="top"/>
    </xf>
    <xf numFmtId="0" fontId="31" fillId="0" borderId="10" xfId="1" applyFont="1" applyBorder="1" applyAlignment="1">
      <alignment horizontal="left" vertical="top" wrapText="1"/>
    </xf>
    <xf numFmtId="0" fontId="10" fillId="2" borderId="10" xfId="0" applyFont="1" applyFill="1" applyBorder="1" applyAlignment="1">
      <alignment horizontal="left" vertical="center" wrapText="1"/>
    </xf>
    <xf numFmtId="0" fontId="31" fillId="0" borderId="0" xfId="1" applyFont="1" applyAlignment="1">
      <alignment wrapText="1"/>
    </xf>
    <xf numFmtId="0" fontId="9" fillId="0" borderId="10" xfId="0" applyFont="1" applyBorder="1" applyAlignment="1">
      <alignment horizontal="left" vertical="center" wrapText="1"/>
    </xf>
    <xf numFmtId="0" fontId="31" fillId="0" borderId="10" xfId="1" applyFont="1" applyBorder="1" applyAlignment="1">
      <alignment horizontal="left" vertical="center" wrapText="1"/>
    </xf>
    <xf numFmtId="0" fontId="6" fillId="3" borderId="10" xfId="0" applyFont="1" applyFill="1" applyBorder="1" applyAlignment="1">
      <alignment horizontal="left" vertical="top"/>
    </xf>
    <xf numFmtId="0" fontId="6" fillId="3" borderId="10" xfId="0" applyFont="1" applyFill="1" applyBorder="1" applyAlignment="1">
      <alignment horizontal="left" vertical="top" wrapText="1"/>
    </xf>
    <xf numFmtId="0" fontId="0" fillId="2" borderId="10" xfId="0" applyFill="1" applyBorder="1" applyAlignment="1">
      <alignment horizontal="center"/>
    </xf>
    <xf numFmtId="0" fontId="32" fillId="0" borderId="10" xfId="1" applyFont="1" applyBorder="1" applyAlignment="1">
      <alignment horizontal="center" vertical="center" wrapText="1"/>
    </xf>
    <xf numFmtId="0" fontId="24" fillId="2" borderId="0" xfId="0" applyFont="1" applyFill="1" applyAlignment="1">
      <alignment wrapText="1"/>
    </xf>
    <xf numFmtId="0" fontId="24" fillId="2" borderId="0" xfId="0" applyFont="1" applyFill="1" applyAlignment="1">
      <alignment horizontal="center" wrapText="1"/>
    </xf>
    <xf numFmtId="0" fontId="33" fillId="0" borderId="0" xfId="0" applyFont="1" applyAlignment="1">
      <alignment vertical="center"/>
    </xf>
    <xf numFmtId="0" fontId="25" fillId="2" borderId="10" xfId="0" applyFont="1" applyFill="1" applyBorder="1" applyAlignment="1">
      <alignment horizontal="left" vertical="top" wrapText="1"/>
    </xf>
    <xf numFmtId="0" fontId="25" fillId="0" borderId="0" xfId="0" applyFont="1" applyAlignment="1">
      <alignment vertical="center"/>
    </xf>
    <xf numFmtId="14" fontId="8" fillId="2" borderId="0" xfId="1" applyNumberFormat="1" applyFill="1" applyBorder="1" applyAlignment="1">
      <alignment horizontal="left" vertical="top" wrapText="1"/>
    </xf>
    <xf numFmtId="0" fontId="7" fillId="3" borderId="3" xfId="0" applyFont="1" applyFill="1" applyBorder="1" applyAlignment="1">
      <alignment horizontal="left" vertical="top" wrapText="1"/>
    </xf>
    <xf numFmtId="0" fontId="9" fillId="2" borderId="0" xfId="0" applyFont="1" applyFill="1" applyBorder="1" applyAlignment="1">
      <alignment horizontal="left" vertical="top"/>
    </xf>
    <xf numFmtId="0" fontId="9" fillId="2" borderId="10" xfId="0" applyFont="1" applyFill="1" applyBorder="1" applyAlignment="1">
      <alignment horizontal="left" vertical="top"/>
    </xf>
    <xf numFmtId="0" fontId="9" fillId="0" borderId="6" xfId="0" applyFont="1" applyBorder="1" applyAlignment="1">
      <alignment horizontal="left" vertical="top"/>
    </xf>
    <xf numFmtId="0" fontId="9" fillId="0" borderId="10" xfId="0" applyFont="1" applyBorder="1" applyAlignment="1">
      <alignment horizontal="center" vertical="top" wrapText="1"/>
    </xf>
    <xf numFmtId="0" fontId="8" fillId="2" borderId="10" xfId="1" applyFill="1" applyBorder="1" applyAlignment="1">
      <alignment horizontal="center" vertical="top" wrapText="1"/>
    </xf>
    <xf numFmtId="14" fontId="11" fillId="2" borderId="10" xfId="1" applyNumberFormat="1" applyFont="1" applyFill="1" applyBorder="1" applyAlignment="1">
      <alignment horizontal="left" vertical="top" wrapText="1"/>
    </xf>
    <xf numFmtId="14" fontId="24" fillId="2" borderId="10" xfId="1" applyNumberFormat="1" applyFont="1" applyFill="1" applyBorder="1" applyAlignment="1">
      <alignment horizontal="left" vertical="top" wrapText="1"/>
    </xf>
    <xf numFmtId="0" fontId="8" fillId="2" borderId="10" xfId="1" applyFill="1" applyBorder="1" applyAlignment="1">
      <alignment horizontal="center" vertical="top"/>
    </xf>
    <xf numFmtId="14" fontId="0" fillId="2" borderId="10" xfId="0" applyNumberFormat="1" applyFill="1" applyBorder="1" applyAlignment="1">
      <alignment horizontal="center" vertical="top" wrapText="1"/>
    </xf>
    <xf numFmtId="0" fontId="6" fillId="3" borderId="10" xfId="3" applyFont="1" applyFill="1" applyBorder="1" applyAlignment="1">
      <alignment horizontal="left" vertical="top" wrapText="1"/>
    </xf>
    <xf numFmtId="0" fontId="6" fillId="3" borderId="10" xfId="3" applyFont="1" applyFill="1" applyBorder="1" applyAlignment="1">
      <alignment horizontal="left" vertical="top"/>
    </xf>
    <xf numFmtId="0" fontId="11" fillId="0" borderId="0" xfId="3"/>
    <xf numFmtId="0" fontId="9" fillId="0" borderId="10" xfId="3" applyFont="1" applyBorder="1" applyAlignment="1">
      <alignment horizontal="left" vertical="top"/>
    </xf>
    <xf numFmtId="0" fontId="9" fillId="0" borderId="10" xfId="3" applyFont="1" applyBorder="1" applyAlignment="1">
      <alignment horizontal="left" vertical="top" wrapText="1"/>
    </xf>
    <xf numFmtId="0" fontId="11" fillId="2" borderId="10" xfId="3" applyFill="1" applyBorder="1" applyAlignment="1">
      <alignment horizontal="left" vertical="top" wrapText="1"/>
    </xf>
    <xf numFmtId="0" fontId="8" fillId="2" borderId="10" xfId="1" applyFill="1" applyBorder="1" applyAlignment="1">
      <alignment horizontal="left" vertical="top" wrapText="1"/>
    </xf>
    <xf numFmtId="0" fontId="11" fillId="2" borderId="10" xfId="3" applyFill="1" applyBorder="1" applyAlignment="1">
      <alignment vertical="top"/>
    </xf>
    <xf numFmtId="0" fontId="11" fillId="0" borderId="10" xfId="3" applyFill="1" applyBorder="1" applyAlignment="1">
      <alignment vertical="top" wrapText="1"/>
    </xf>
    <xf numFmtId="0" fontId="11" fillId="0" borderId="10" xfId="3" applyFill="1" applyBorder="1" applyAlignment="1">
      <alignment vertical="top"/>
    </xf>
    <xf numFmtId="0" fontId="11" fillId="0" borderId="0" xfId="3" applyAlignment="1">
      <alignment wrapText="1"/>
    </xf>
    <xf numFmtId="0" fontId="11" fillId="2" borderId="10" xfId="3" applyFill="1" applyBorder="1" applyAlignment="1">
      <alignment horizontal="left" vertical="top"/>
    </xf>
    <xf numFmtId="0" fontId="11" fillId="2" borderId="0" xfId="3" applyFill="1" applyBorder="1" applyAlignment="1">
      <alignment horizontal="left" vertical="top" wrapText="1"/>
    </xf>
    <xf numFmtId="0" fontId="11" fillId="2" borderId="0" xfId="3" applyFill="1" applyBorder="1" applyAlignment="1">
      <alignment horizontal="left" vertical="top"/>
    </xf>
    <xf numFmtId="0" fontId="7" fillId="3" borderId="10" xfId="3" applyFont="1" applyFill="1" applyBorder="1" applyAlignment="1">
      <alignment horizontal="left" vertical="top" wrapText="1"/>
    </xf>
    <xf numFmtId="0" fontId="11" fillId="2" borderId="0" xfId="3" applyFill="1" applyAlignment="1">
      <alignment horizontal="left" vertical="top" wrapText="1"/>
    </xf>
    <xf numFmtId="0" fontId="11" fillId="2" borderId="0" xfId="3" applyFill="1" applyAlignment="1">
      <alignment horizontal="left" vertical="top"/>
    </xf>
    <xf numFmtId="0" fontId="10" fillId="2" borderId="10" xfId="3" applyFont="1" applyFill="1" applyBorder="1" applyAlignment="1">
      <alignment horizontal="left" vertical="top" wrapText="1"/>
    </xf>
    <xf numFmtId="14" fontId="11" fillId="2" borderId="10" xfId="3" applyNumberFormat="1" applyFill="1" applyBorder="1" applyAlignment="1">
      <alignment horizontal="left" vertical="top"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4" xfId="0" applyFont="1" applyFill="1" applyBorder="1" applyAlignment="1">
      <alignment horizontal="center" vertical="center"/>
    </xf>
    <xf numFmtId="0" fontId="0" fillId="2" borderId="0" xfId="0" applyFont="1" applyFill="1"/>
    <xf numFmtId="0" fontId="0" fillId="2" borderId="0" xfId="0" applyFont="1" applyFill="1" applyAlignment="1">
      <alignment horizontal="center" vertical="center"/>
    </xf>
    <xf numFmtId="0" fontId="0" fillId="2" borderId="0" xfId="0" applyFont="1" applyFill="1" applyAlignment="1">
      <alignment horizontal="center"/>
    </xf>
    <xf numFmtId="0" fontId="0" fillId="0" borderId="0" xfId="0" applyFont="1" applyFill="1" applyBorder="1" applyAlignment="1">
      <alignment horizontal="center" vertical="center" wrapText="1"/>
    </xf>
    <xf numFmtId="0" fontId="0" fillId="2" borderId="0" xfId="0" applyFont="1" applyFill="1" applyAlignment="1">
      <alignment horizontal="center" vertical="center" wrapText="1"/>
    </xf>
    <xf numFmtId="0" fontId="8" fillId="4" borderId="0" xfId="1" applyFont="1" applyFill="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8" fillId="0" borderId="10" xfId="1" applyFont="1" applyFill="1" applyBorder="1" applyAlignment="1">
      <alignment horizontal="center" vertical="center" wrapText="1"/>
    </xf>
    <xf numFmtId="0" fontId="0"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8" fillId="4" borderId="10" xfId="1"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8" fillId="2" borderId="10" xfId="1" applyFont="1" applyFill="1" applyBorder="1" applyAlignment="1">
      <alignment horizontal="center" vertical="center" wrapText="1"/>
    </xf>
    <xf numFmtId="0" fontId="8" fillId="0" borderId="10" xfId="1" applyFont="1" applyFill="1" applyBorder="1" applyAlignment="1">
      <alignment horizontal="center" vertical="center"/>
    </xf>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center" wrapText="1"/>
    </xf>
    <xf numFmtId="3" fontId="0" fillId="0" borderId="4" xfId="0" applyNumberFormat="1" applyFont="1" applyFill="1" applyBorder="1" applyAlignment="1">
      <alignment horizontal="center" vertical="center" wrapText="1"/>
    </xf>
    <xf numFmtId="3" fontId="0" fillId="4" borderId="4" xfId="0" applyNumberFormat="1" applyFont="1" applyFill="1" applyBorder="1" applyAlignment="1">
      <alignment horizontal="center" vertical="center" wrapText="1"/>
    </xf>
    <xf numFmtId="0" fontId="0" fillId="4" borderId="10" xfId="3" applyFont="1" applyFill="1" applyBorder="1" applyAlignment="1">
      <alignment horizontal="center" vertical="center"/>
    </xf>
    <xf numFmtId="0" fontId="0" fillId="4" borderId="10" xfId="3" applyFont="1" applyFill="1" applyBorder="1" applyAlignment="1">
      <alignment horizontal="center" vertical="center" wrapText="1"/>
    </xf>
    <xf numFmtId="3" fontId="0" fillId="4" borderId="4" xfId="3" applyNumberFormat="1" applyFont="1" applyFill="1" applyBorder="1" applyAlignment="1">
      <alignment horizontal="center" vertical="center"/>
    </xf>
    <xf numFmtId="0" fontId="0" fillId="0" borderId="10" xfId="3" applyFont="1" applyFill="1" applyBorder="1" applyAlignment="1">
      <alignment horizontal="center" vertical="center"/>
    </xf>
    <xf numFmtId="0" fontId="0" fillId="0" borderId="10" xfId="3" applyFont="1" applyFill="1" applyBorder="1" applyAlignment="1">
      <alignment horizontal="center" vertical="center" wrapText="1"/>
    </xf>
    <xf numFmtId="3" fontId="0" fillId="0" borderId="4" xfId="3" applyNumberFormat="1" applyFont="1" applyFill="1" applyBorder="1" applyAlignment="1">
      <alignment horizontal="center" vertical="center"/>
    </xf>
    <xf numFmtId="0" fontId="0" fillId="4" borderId="10" xfId="3" quotePrefix="1" applyFont="1" applyFill="1" applyBorder="1" applyAlignment="1">
      <alignment horizontal="center" vertical="center" wrapText="1"/>
    </xf>
    <xf numFmtId="0" fontId="0" fillId="10" borderId="10" xfId="3" applyFont="1" applyFill="1" applyBorder="1" applyAlignment="1">
      <alignment horizontal="center" vertical="center"/>
    </xf>
    <xf numFmtId="0" fontId="0" fillId="10" borderId="10" xfId="3" applyFont="1" applyFill="1" applyBorder="1" applyAlignment="1">
      <alignment horizontal="center" vertical="center" wrapText="1"/>
    </xf>
    <xf numFmtId="0" fontId="8" fillId="10" borderId="10" xfId="1" applyFont="1" applyFill="1" applyBorder="1" applyAlignment="1">
      <alignment horizontal="center" vertical="center" wrapText="1"/>
    </xf>
    <xf numFmtId="0" fontId="0" fillId="10" borderId="3" xfId="3" applyFont="1" applyFill="1" applyBorder="1" applyAlignment="1">
      <alignment horizontal="center" vertical="center" wrapText="1"/>
    </xf>
    <xf numFmtId="0" fontId="0" fillId="10" borderId="3" xfId="3" applyFont="1" applyFill="1" applyBorder="1" applyAlignment="1">
      <alignment horizontal="center" vertical="center"/>
    </xf>
    <xf numFmtId="0" fontId="0" fillId="10" borderId="8" xfId="3" applyFont="1" applyFill="1" applyBorder="1" applyAlignment="1">
      <alignment horizontal="center" vertical="center" wrapText="1"/>
    </xf>
    <xf numFmtId="0" fontId="0" fillId="10" borderId="7" xfId="3" applyFont="1" applyFill="1" applyBorder="1" applyAlignment="1">
      <alignment horizontal="center" vertical="center" wrapText="1"/>
    </xf>
    <xf numFmtId="3" fontId="0" fillId="10" borderId="8" xfId="3" applyNumberFormat="1" applyFont="1" applyFill="1" applyBorder="1" applyAlignment="1">
      <alignment horizontal="center" vertical="center"/>
    </xf>
    <xf numFmtId="0" fontId="0" fillId="11" borderId="10" xfId="3"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horizontal="center"/>
    </xf>
    <xf numFmtId="0" fontId="36" fillId="2" borderId="0" xfId="0" applyFont="1" applyFill="1" applyAlignment="1">
      <alignment vertical="center"/>
    </xf>
    <xf numFmtId="0" fontId="36" fillId="2" borderId="0" xfId="0" applyFont="1" applyFill="1" applyAlignment="1">
      <alignment horizontal="center" vertical="center"/>
    </xf>
    <xf numFmtId="0" fontId="36" fillId="2"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xf>
    <xf numFmtId="14" fontId="0" fillId="2" borderId="10" xfId="0" applyNumberFormat="1" applyFill="1" applyBorder="1" applyAlignment="1">
      <alignment horizontal="left" vertical="top" wrapText="1"/>
    </xf>
    <xf numFmtId="0" fontId="21"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3" fontId="11" fillId="2" borderId="10" xfId="0" applyNumberFormat="1" applyFont="1" applyFill="1" applyBorder="1" applyAlignment="1">
      <alignment horizontal="center" vertical="center" wrapText="1"/>
    </xf>
    <xf numFmtId="0" fontId="8" fillId="0" borderId="0" xfId="1" applyAlignment="1">
      <alignment wrapText="1"/>
    </xf>
    <xf numFmtId="0" fontId="11" fillId="0" borderId="10" xfId="0" applyFont="1" applyFill="1" applyBorder="1" applyAlignment="1">
      <alignment horizontal="center" vertical="center" wrapText="1"/>
    </xf>
    <xf numFmtId="0" fontId="8" fillId="0" borderId="10" xfId="1" applyBorder="1" applyAlignment="1">
      <alignment horizontal="center" vertical="center" wrapText="1"/>
    </xf>
    <xf numFmtId="0" fontId="11" fillId="0" borderId="10" xfId="0" applyFont="1" applyFill="1" applyBorder="1" applyAlignment="1">
      <alignment horizontal="center" vertical="center"/>
    </xf>
    <xf numFmtId="0" fontId="8" fillId="0" borderId="10" xfId="1" applyFont="1" applyBorder="1" applyAlignment="1">
      <alignment horizontal="center" vertical="top" wrapText="1"/>
    </xf>
    <xf numFmtId="0" fontId="11" fillId="2" borderId="10" xfId="0" applyFont="1" applyFill="1" applyBorder="1" applyAlignment="1">
      <alignment horizontal="left" vertical="top" wrapText="1"/>
    </xf>
    <xf numFmtId="14" fontId="8" fillId="2" borderId="10" xfId="1" applyNumberFormat="1" applyFont="1" applyFill="1" applyBorder="1" applyAlignment="1">
      <alignment horizontal="left" vertical="top" wrapText="1"/>
    </xf>
    <xf numFmtId="0" fontId="8" fillId="2" borderId="10" xfId="1" applyFont="1" applyFill="1" applyBorder="1" applyAlignment="1">
      <alignment horizontal="left" vertical="top" wrapText="1"/>
    </xf>
    <xf numFmtId="0" fontId="11" fillId="2" borderId="10" xfId="0" applyFont="1" applyFill="1" applyBorder="1" applyAlignment="1">
      <alignment horizontal="left" vertical="top"/>
    </xf>
    <xf numFmtId="0" fontId="38" fillId="0" borderId="10" xfId="0" applyFont="1" applyBorder="1"/>
    <xf numFmtId="0" fontId="10" fillId="0" borderId="0" xfId="0" applyFont="1"/>
    <xf numFmtId="0" fontId="24" fillId="0" borderId="10" xfId="0" applyFont="1" applyFill="1" applyBorder="1" applyAlignment="1">
      <alignment horizontal="center" vertical="center" wrapText="1"/>
    </xf>
    <xf numFmtId="0" fontId="0" fillId="2" borderId="0" xfId="0" applyFont="1" applyFill="1" applyAlignment="1">
      <alignment vertical="center"/>
    </xf>
    <xf numFmtId="0" fontId="0" fillId="2" borderId="0" xfId="0" applyFill="1" applyAlignment="1">
      <alignment vertical="center"/>
    </xf>
    <xf numFmtId="0" fontId="40" fillId="12" borderId="10" xfId="0" applyFont="1" applyFill="1" applyBorder="1" applyAlignment="1">
      <alignment horizontal="left" vertical="top" wrapText="1"/>
    </xf>
    <xf numFmtId="0" fontId="40" fillId="12" borderId="10" xfId="0" applyFont="1" applyFill="1" applyBorder="1" applyAlignment="1">
      <alignment horizontal="left" vertical="top"/>
    </xf>
    <xf numFmtId="0" fontId="0" fillId="13" borderId="0" xfId="0" applyFill="1" applyAlignment="1">
      <alignment horizontal="left" vertical="top"/>
    </xf>
    <xf numFmtId="0" fontId="41" fillId="0" borderId="10" xfId="0" applyFont="1" applyBorder="1" applyAlignment="1">
      <alignment horizontal="left" vertical="top"/>
    </xf>
    <xf numFmtId="0" fontId="41" fillId="0" borderId="10" xfId="0" applyFont="1" applyBorder="1" applyAlignment="1">
      <alignment horizontal="left" vertical="top" wrapText="1"/>
    </xf>
    <xf numFmtId="0" fontId="0" fillId="13" borderId="10" xfId="0" applyFill="1" applyBorder="1" applyAlignment="1">
      <alignment horizontal="left" vertical="top" wrapText="1"/>
    </xf>
    <xf numFmtId="0" fontId="42" fillId="13" borderId="10" xfId="1" applyFont="1" applyFill="1" applyBorder="1" applyAlignment="1">
      <alignment horizontal="left" vertical="top" wrapText="1"/>
    </xf>
    <xf numFmtId="0" fontId="43" fillId="0" borderId="0" xfId="0" applyFont="1" applyAlignment="1">
      <alignment horizontal="left"/>
    </xf>
    <xf numFmtId="0" fontId="0" fillId="13" borderId="2" xfId="0" applyFill="1" applyBorder="1" applyAlignment="1">
      <alignment horizontal="left" vertical="top" wrapText="1"/>
    </xf>
    <xf numFmtId="0" fontId="8" fillId="13" borderId="10" xfId="1" applyFill="1" applyBorder="1" applyAlignment="1">
      <alignment horizontal="left" vertical="top" wrapText="1"/>
    </xf>
    <xf numFmtId="0" fontId="0" fillId="13" borderId="10" xfId="0" applyFill="1" applyBorder="1" applyAlignment="1">
      <alignment horizontal="left" vertical="top"/>
    </xf>
    <xf numFmtId="0" fontId="0" fillId="13" borderId="0" xfId="0" applyFill="1" applyBorder="1" applyAlignment="1">
      <alignment horizontal="left" vertical="top" wrapText="1"/>
    </xf>
    <xf numFmtId="0" fontId="8" fillId="13" borderId="0" xfId="1" applyFill="1" applyBorder="1" applyAlignment="1">
      <alignment horizontal="left" vertical="top" wrapText="1"/>
    </xf>
    <xf numFmtId="0" fontId="0" fillId="13" borderId="0" xfId="0" applyFill="1" applyBorder="1" applyAlignment="1">
      <alignment horizontal="left" vertical="top"/>
    </xf>
    <xf numFmtId="0" fontId="0" fillId="13" borderId="0" xfId="0" applyFill="1" applyAlignment="1">
      <alignment horizontal="left" vertical="top" wrapText="1"/>
    </xf>
    <xf numFmtId="0" fontId="44" fillId="12" borderId="10" xfId="0" applyFont="1" applyFill="1" applyBorder="1" applyAlignment="1">
      <alignment horizontal="left" vertical="top" wrapText="1"/>
    </xf>
    <xf numFmtId="0" fontId="0" fillId="13" borderId="0" xfId="0" applyFill="1" applyAlignment="1">
      <alignment horizontal="center" vertical="top" wrapText="1"/>
    </xf>
    <xf numFmtId="0" fontId="45" fillId="13" borderId="10" xfId="0" applyFont="1" applyFill="1" applyBorder="1" applyAlignment="1">
      <alignment horizontal="left" vertical="top" wrapText="1"/>
    </xf>
    <xf numFmtId="0" fontId="0" fillId="13" borderId="0" xfId="0" applyFill="1" applyBorder="1" applyAlignment="1">
      <alignment horizontal="right" vertical="top" wrapText="1"/>
    </xf>
    <xf numFmtId="0" fontId="0" fillId="13" borderId="0" xfId="0" applyFill="1" applyAlignment="1">
      <alignment horizontal="right" vertical="top" wrapText="1"/>
    </xf>
    <xf numFmtId="0" fontId="0" fillId="13" borderId="10" xfId="0" applyFill="1" applyBorder="1" applyAlignment="1">
      <alignment horizontal="center" vertical="center" wrapText="1"/>
    </xf>
    <xf numFmtId="0" fontId="0" fillId="13" borderId="0" xfId="0" applyFill="1"/>
    <xf numFmtId="0" fontId="0" fillId="13" borderId="0" xfId="0" applyFill="1" applyAlignment="1">
      <alignment horizontal="center" vertical="center"/>
    </xf>
    <xf numFmtId="0" fontId="0" fillId="13" borderId="0" xfId="0" applyFill="1" applyAlignment="1">
      <alignment horizontal="center"/>
    </xf>
    <xf numFmtId="0" fontId="8" fillId="13" borderId="10" xfId="1" applyFill="1" applyBorder="1" applyAlignment="1">
      <alignment horizontal="center" vertical="center" wrapText="1"/>
    </xf>
    <xf numFmtId="0" fontId="0" fillId="0" borderId="10" xfId="0" applyFont="1" applyBorder="1" applyAlignment="1">
      <alignment horizontal="center" vertical="center"/>
    </xf>
    <xf numFmtId="0" fontId="8" fillId="2" borderId="10" xfId="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top"/>
    </xf>
    <xf numFmtId="0" fontId="31" fillId="0" borderId="10" xfId="1" applyFont="1" applyBorder="1" applyAlignment="1">
      <alignment horizontal="center" vertical="center" wrapText="1"/>
    </xf>
    <xf numFmtId="0" fontId="0" fillId="0" borderId="10" xfId="0" applyFont="1" applyBorder="1" applyAlignment="1">
      <alignment horizontal="center" vertical="center" wrapText="1"/>
    </xf>
    <xf numFmtId="0" fontId="29" fillId="0" borderId="0" xfId="0" applyFont="1" applyFill="1" applyAlignment="1">
      <alignment horizont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wrapText="1"/>
    </xf>
    <xf numFmtId="0" fontId="6" fillId="3" borderId="4" xfId="0" applyFont="1" applyFill="1" applyBorder="1" applyAlignment="1">
      <alignment horizontal="left" vertical="top"/>
    </xf>
    <xf numFmtId="0" fontId="9" fillId="0" borderId="4" xfId="0" applyFont="1" applyBorder="1" applyAlignment="1">
      <alignment horizontal="left" vertical="top"/>
    </xf>
    <xf numFmtId="0" fontId="0" fillId="0" borderId="10" xfId="0" applyBorder="1"/>
    <xf numFmtId="0" fontId="8" fillId="0" borderId="10" xfId="1" applyBorder="1" applyAlignment="1">
      <alignment wrapText="1"/>
    </xf>
    <xf numFmtId="0" fontId="0" fillId="0" borderId="10" xfId="0" applyBorder="1" applyAlignment="1">
      <alignment wrapText="1"/>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wrapText="1"/>
    </xf>
    <xf numFmtId="0" fontId="0" fillId="2" borderId="10" xfId="0" applyFont="1" applyFill="1" applyBorder="1" applyAlignment="1">
      <alignment horizontal="left" vertical="top" wrapText="1"/>
    </xf>
    <xf numFmtId="0" fontId="47" fillId="0" borderId="10" xfId="0" applyFont="1" applyBorder="1"/>
    <xf numFmtId="0" fontId="14"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9" fillId="2" borderId="0" xfId="0" applyFont="1" applyFill="1" applyAlignment="1">
      <alignment horizontal="center"/>
    </xf>
    <xf numFmtId="0" fontId="29" fillId="2" borderId="0" xfId="0" applyFont="1" applyFill="1" applyAlignment="1">
      <alignment horizontal="center" vertical="center"/>
    </xf>
    <xf numFmtId="0" fontId="29" fillId="2" borderId="0" xfId="0" applyFont="1" applyFill="1" applyBorder="1" applyAlignment="1">
      <alignment horizontal="center" vertical="center" wrapText="1"/>
    </xf>
    <xf numFmtId="0" fontId="0" fillId="2" borderId="0" xfId="0" applyFont="1" applyFill="1" applyAlignment="1">
      <alignment wrapText="1"/>
    </xf>
    <xf numFmtId="0" fontId="0" fillId="2" borderId="0" xfId="0" applyFont="1" applyFill="1" applyAlignment="1">
      <alignment horizontal="center" wrapText="1"/>
    </xf>
    <xf numFmtId="0" fontId="0" fillId="2" borderId="0" xfId="0" applyFont="1" applyFill="1" applyAlignment="1">
      <alignment vertical="center" wrapText="1"/>
    </xf>
    <xf numFmtId="0" fontId="0" fillId="2" borderId="0" xfId="0" applyFont="1" applyFill="1" applyBorder="1" applyAlignment="1">
      <alignment horizontal="center" wrapText="1"/>
    </xf>
    <xf numFmtId="0" fontId="8" fillId="0" borderId="10" xfId="1" applyFill="1" applyBorder="1" applyAlignment="1">
      <alignment horizontal="center" vertical="center"/>
    </xf>
    <xf numFmtId="0" fontId="8" fillId="4" borderId="10" xfId="1" applyFill="1" applyBorder="1" applyAlignment="1">
      <alignment horizontal="center" vertical="center" wrapText="1"/>
    </xf>
    <xf numFmtId="0" fontId="0" fillId="2" borderId="10" xfId="0" applyFill="1" applyBorder="1" applyAlignment="1">
      <alignment vertical="center" wrapText="1"/>
    </xf>
    <xf numFmtId="0" fontId="9" fillId="17" borderId="10" xfId="0" applyFont="1" applyFill="1" applyBorder="1" applyAlignment="1">
      <alignment horizontal="left" vertical="top"/>
    </xf>
    <xf numFmtId="0" fontId="9" fillId="17" borderId="10" xfId="0" applyFont="1" applyFill="1" applyBorder="1" applyAlignment="1">
      <alignment horizontal="left" vertical="top" wrapText="1"/>
    </xf>
    <xf numFmtId="49" fontId="24" fillId="2" borderId="10" xfId="1" applyNumberFormat="1" applyFont="1" applyFill="1" applyBorder="1" applyAlignment="1">
      <alignment horizontal="left" vertical="top" wrapText="1"/>
    </xf>
    <xf numFmtId="0" fontId="0" fillId="0" borderId="11" xfId="0" applyBorder="1" applyAlignment="1">
      <alignment vertical="center" wrapText="1"/>
    </xf>
    <xf numFmtId="0" fontId="11" fillId="17" borderId="10" xfId="0" applyFont="1" applyFill="1" applyBorder="1" applyAlignment="1">
      <alignment horizontal="left" vertical="top" wrapText="1"/>
    </xf>
    <xf numFmtId="0" fontId="0" fillId="0" borderId="12" xfId="0" applyBorder="1" applyAlignment="1">
      <alignment vertical="center" wrapText="1"/>
    </xf>
    <xf numFmtId="0" fontId="8" fillId="0" borderId="0" xfId="1" applyAlignment="1">
      <alignment vertical="center" wrapText="1"/>
    </xf>
    <xf numFmtId="0" fontId="50" fillId="0" borderId="0" xfId="0" applyFont="1" applyAlignment="1">
      <alignment vertical="top" wrapText="1"/>
    </xf>
    <xf numFmtId="0" fontId="11" fillId="0" borderId="10" xfId="1" applyFont="1" applyBorder="1" applyAlignment="1">
      <alignment horizontal="left" vertical="top" wrapText="1"/>
    </xf>
    <xf numFmtId="0" fontId="24" fillId="0" borderId="10" xfId="1" applyFont="1" applyBorder="1" applyAlignment="1">
      <alignment horizontal="left" vertical="top" wrapText="1"/>
    </xf>
    <xf numFmtId="0" fontId="21" fillId="2" borderId="3" xfId="0" applyFont="1" applyFill="1" applyBorder="1" applyAlignment="1">
      <alignment horizontal="center" vertical="center" wrapText="1"/>
    </xf>
    <xf numFmtId="0" fontId="24" fillId="2" borderId="0" xfId="1" applyFont="1" applyFill="1" applyBorder="1" applyAlignment="1">
      <alignment horizontal="left" vertical="top" wrapText="1"/>
    </xf>
    <xf numFmtId="0" fontId="24" fillId="2" borderId="0" xfId="0" applyFont="1" applyFill="1" applyAlignment="1">
      <alignment horizontal="left" vertical="top" wrapText="1"/>
    </xf>
    <xf numFmtId="0" fontId="29" fillId="2" borderId="10" xfId="0" applyFont="1" applyFill="1" applyBorder="1" applyAlignment="1">
      <alignment horizontal="left" vertical="top" wrapText="1"/>
    </xf>
    <xf numFmtId="0" fontId="49" fillId="2" borderId="10" xfId="1" applyFont="1" applyFill="1" applyBorder="1" applyAlignment="1">
      <alignment horizontal="left" vertical="top" wrapText="1"/>
    </xf>
    <xf numFmtId="0" fontId="0" fillId="2" borderId="2" xfId="0" applyFill="1" applyBorder="1" applyAlignment="1">
      <alignment horizontal="left" vertical="top" wrapText="1"/>
    </xf>
    <xf numFmtId="0" fontId="24" fillId="2" borderId="5" xfId="0" applyFont="1" applyFill="1" applyBorder="1" applyAlignment="1">
      <alignment horizontal="left" vertical="top" wrapText="1"/>
    </xf>
    <xf numFmtId="0" fontId="0" fillId="2" borderId="9" xfId="0" applyFill="1" applyBorder="1" applyAlignment="1">
      <alignment horizontal="left" vertical="top" wrapText="1"/>
    </xf>
    <xf numFmtId="3" fontId="0" fillId="2" borderId="10" xfId="0" applyNumberFormat="1" applyFill="1" applyBorder="1" applyAlignment="1">
      <alignment horizontal="center" vertical="center" wrapText="1"/>
    </xf>
    <xf numFmtId="0" fontId="10" fillId="0" borderId="0" xfId="0" applyFont="1" applyAlignment="1">
      <alignment horizontal="left" vertical="top" wrapText="1"/>
    </xf>
    <xf numFmtId="0" fontId="0" fillId="0" borderId="10" xfId="0" applyFill="1" applyBorder="1" applyAlignment="1">
      <alignment horizontal="left" vertical="top" wrapText="1"/>
    </xf>
    <xf numFmtId="14" fontId="0" fillId="0" borderId="10" xfId="0" applyNumberFormat="1" applyFill="1" applyBorder="1" applyAlignment="1">
      <alignment horizontal="left" vertical="top" wrapText="1"/>
    </xf>
    <xf numFmtId="3" fontId="0" fillId="0" borderId="4" xfId="0" applyNumberFormat="1" applyFill="1" applyBorder="1" applyAlignment="1">
      <alignment horizontal="center" vertical="center"/>
    </xf>
    <xf numFmtId="0" fontId="8" fillId="0" borderId="10" xfId="1" applyFill="1" applyBorder="1" applyAlignment="1">
      <alignment horizontal="left" vertical="top" wrapText="1"/>
    </xf>
    <xf numFmtId="0" fontId="9" fillId="0" borderId="10" xfId="0" applyFont="1" applyFill="1" applyBorder="1" applyAlignment="1">
      <alignment horizontal="left" vertical="top" wrapText="1"/>
    </xf>
    <xf numFmtId="14" fontId="8" fillId="0" borderId="10" xfId="1" applyNumberFormat="1" applyFill="1" applyBorder="1" applyAlignment="1">
      <alignment horizontal="left" vertical="top" wrapText="1"/>
    </xf>
    <xf numFmtId="0" fontId="0" fillId="0" borderId="0" xfId="0" applyFill="1" applyAlignment="1">
      <alignment horizontal="left" vertical="top"/>
    </xf>
    <xf numFmtId="0" fontId="0" fillId="0" borderId="0" xfId="0" applyFill="1"/>
    <xf numFmtId="14" fontId="9" fillId="0" borderId="10" xfId="0" applyNumberFormat="1" applyFont="1" applyFill="1" applyBorder="1" applyAlignment="1">
      <alignment horizontal="left" vertical="top"/>
    </xf>
    <xf numFmtId="0" fontId="11" fillId="0" borderId="0" xfId="0" applyFont="1" applyFill="1" applyAlignment="1">
      <alignment horizontal="left" vertical="top"/>
    </xf>
    <xf numFmtId="0" fontId="11" fillId="0" borderId="0" xfId="0" applyFont="1" applyFill="1"/>
    <xf numFmtId="0" fontId="8" fillId="0" borderId="10" xfId="1" applyFill="1" applyBorder="1" applyAlignment="1">
      <alignment horizontal="left" vertical="top"/>
    </xf>
    <xf numFmtId="0" fontId="0" fillId="0" borderId="10" xfId="0" applyFill="1" applyBorder="1" applyAlignment="1">
      <alignment wrapText="1"/>
    </xf>
    <xf numFmtId="0" fontId="0" fillId="0" borderId="10" xfId="0" applyFill="1" applyBorder="1" applyAlignment="1">
      <alignment horizontal="left" vertical="top"/>
    </xf>
    <xf numFmtId="0" fontId="8" fillId="0" borderId="0" xfId="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39" fillId="0" borderId="0" xfId="0" applyFont="1" applyAlignment="1">
      <alignment vertical="top"/>
    </xf>
    <xf numFmtId="0" fontId="8" fillId="0" borderId="3" xfId="1" applyBorder="1" applyAlignment="1">
      <alignment horizontal="left" vertical="top" wrapText="1"/>
    </xf>
    <xf numFmtId="0" fontId="54" fillId="0" borderId="0" xfId="0" applyFont="1" applyAlignment="1">
      <alignment wrapText="1"/>
    </xf>
    <xf numFmtId="0" fontId="0" fillId="0" borderId="0" xfId="0" applyAlignment="1"/>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7" fillId="3" borderId="10" xfId="0" applyFont="1" applyFill="1" applyBorder="1" applyAlignment="1">
      <alignment horizontal="left" vertical="top"/>
    </xf>
    <xf numFmtId="0" fontId="24" fillId="0" borderId="0" xfId="0" applyFont="1" applyFill="1" applyBorder="1"/>
    <xf numFmtId="0" fontId="55" fillId="0" borderId="0" xfId="0" applyFont="1" applyFill="1" applyBorder="1" applyAlignment="1">
      <alignment horizontal="left" vertical="top" wrapText="1"/>
    </xf>
    <xf numFmtId="14" fontId="24" fillId="0" borderId="0" xfId="0" applyNumberFormat="1" applyFont="1" applyFill="1" applyBorder="1" applyAlignment="1">
      <alignment horizontal="left" vertical="top" wrapText="1"/>
    </xf>
    <xf numFmtId="14" fontId="0" fillId="0" borderId="10" xfId="0" applyNumberFormat="1" applyFill="1" applyBorder="1" applyAlignment="1">
      <alignment horizontal="left" vertical="top"/>
    </xf>
    <xf numFmtId="0" fontId="0" fillId="0" borderId="10" xfId="0" applyBorder="1" applyAlignment="1"/>
    <xf numFmtId="0" fontId="36" fillId="0" borderId="10" xfId="0" applyFont="1" applyFill="1" applyBorder="1" applyAlignment="1">
      <alignment horizontal="left" vertical="top"/>
    </xf>
    <xf numFmtId="0" fontId="36" fillId="0" borderId="10" xfId="0" applyFont="1" applyFill="1" applyBorder="1" applyAlignment="1">
      <alignment horizontal="left" vertical="top" wrapText="1"/>
    </xf>
    <xf numFmtId="0" fontId="56" fillId="0" borderId="0" xfId="0" applyFont="1" applyAlignment="1">
      <alignment horizontal="left" vertical="center" wrapText="1"/>
    </xf>
    <xf numFmtId="0" fontId="57" fillId="0" borderId="0" xfId="0" applyFont="1" applyAlignment="1">
      <alignment wrapText="1"/>
    </xf>
    <xf numFmtId="0" fontId="58" fillId="0" borderId="0" xfId="0" applyFont="1" applyAlignment="1">
      <alignment wrapText="1"/>
    </xf>
    <xf numFmtId="0" fontId="10" fillId="0" borderId="4" xfId="0" applyFont="1" applyFill="1" applyBorder="1" applyAlignment="1">
      <alignment horizontal="center" vertical="center"/>
    </xf>
    <xf numFmtId="0" fontId="8" fillId="0" borderId="0" xfId="1" applyFont="1" applyFill="1" applyAlignment="1">
      <alignment horizontal="center" vertical="center"/>
    </xf>
    <xf numFmtId="3" fontId="10" fillId="0" borderId="4" xfId="0" applyNumberFormat="1" applyFont="1" applyFill="1" applyBorder="1" applyAlignment="1">
      <alignment horizontal="center" vertical="center"/>
    </xf>
    <xf numFmtId="0" fontId="35" fillId="0" borderId="10" xfId="1" applyFont="1" applyFill="1" applyBorder="1" applyAlignment="1">
      <alignment horizontal="center" vertical="center" wrapText="1"/>
    </xf>
    <xf numFmtId="164" fontId="18"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4" xfId="0" applyFont="1" applyFill="1" applyBorder="1" applyAlignment="1">
      <alignment horizontal="center" vertical="center"/>
    </xf>
    <xf numFmtId="3" fontId="0" fillId="0" borderId="10" xfId="0" applyNumberFormat="1" applyFill="1" applyBorder="1" applyAlignment="1">
      <alignment horizontal="center" vertical="center"/>
    </xf>
    <xf numFmtId="0" fontId="0" fillId="0" borderId="10" xfId="0" applyFill="1" applyBorder="1"/>
    <xf numFmtId="0" fontId="0" fillId="0" borderId="0" xfId="0" applyFill="1" applyAlignment="1">
      <alignment horizontal="center" vertical="center" wrapText="1"/>
    </xf>
    <xf numFmtId="0" fontId="0" fillId="0" borderId="10" xfId="0" applyFill="1" applyBorder="1" applyAlignment="1">
      <alignment horizontal="center" wrapText="1"/>
    </xf>
    <xf numFmtId="17" fontId="0" fillId="0" borderId="10" xfId="0" applyNumberFormat="1" applyFill="1" applyBorder="1" applyAlignment="1">
      <alignment horizontal="center" vertical="center" wrapText="1"/>
    </xf>
    <xf numFmtId="0" fontId="11" fillId="0" borderId="10" xfId="0" applyFont="1" applyFill="1" applyBorder="1" applyAlignment="1">
      <alignment horizontal="left" vertical="center" wrapText="1"/>
    </xf>
    <xf numFmtId="3" fontId="11" fillId="0" borderId="10" xfId="0" applyNumberFormat="1" applyFont="1" applyFill="1" applyBorder="1" applyAlignment="1">
      <alignment horizontal="center" vertical="center" wrapText="1"/>
    </xf>
    <xf numFmtId="0" fontId="8" fillId="0" borderId="0" xfId="1" applyFill="1" applyAlignment="1">
      <alignment horizontal="center" vertical="center" wrapText="1"/>
    </xf>
    <xf numFmtId="0" fontId="11" fillId="0" borderId="0" xfId="0" applyFont="1" applyFill="1" applyAlignment="1">
      <alignment horizontal="center" vertical="center" wrapText="1"/>
    </xf>
    <xf numFmtId="0" fontId="24" fillId="0" borderId="0" xfId="0" applyFont="1" applyFill="1" applyAlignment="1">
      <alignment horizontal="center" vertical="center" wrapText="1"/>
    </xf>
    <xf numFmtId="0" fontId="10" fillId="0" borderId="0" xfId="0" applyFont="1" applyFill="1" applyAlignment="1">
      <alignment vertical="center" wrapText="1"/>
    </xf>
    <xf numFmtId="0" fontId="29" fillId="0" borderId="10" xfId="0" applyFont="1" applyFill="1" applyBorder="1" applyAlignment="1">
      <alignment horizontal="center" vertical="center" wrapText="1"/>
    </xf>
    <xf numFmtId="0" fontId="34" fillId="0" borderId="10" xfId="1"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3" fontId="0"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3" fontId="0" fillId="0" borderId="4" xfId="3" applyNumberFormat="1" applyFont="1" applyFill="1" applyBorder="1" applyAlignment="1">
      <alignment horizontal="center" vertical="center" wrapText="1"/>
    </xf>
    <xf numFmtId="0" fontId="0" fillId="0" borderId="10" xfId="3" quotePrefix="1" applyFont="1" applyFill="1" applyBorder="1" applyAlignment="1">
      <alignment horizontal="center" vertical="center" wrapText="1"/>
    </xf>
    <xf numFmtId="3" fontId="0" fillId="0" borderId="10" xfId="3" applyNumberFormat="1" applyFont="1" applyFill="1" applyBorder="1" applyAlignment="1">
      <alignment horizontal="center" vertical="center"/>
    </xf>
    <xf numFmtId="0" fontId="0" fillId="0" borderId="3" xfId="3" applyFont="1" applyFill="1" applyBorder="1" applyAlignment="1">
      <alignment horizontal="center" vertical="center" wrapText="1"/>
    </xf>
    <xf numFmtId="0" fontId="0" fillId="0" borderId="3" xfId="3" applyFont="1" applyFill="1" applyBorder="1" applyAlignment="1">
      <alignment horizontal="center" vertical="center"/>
    </xf>
    <xf numFmtId="0" fontId="0" fillId="0" borderId="8" xfId="3" applyFont="1" applyFill="1" applyBorder="1" applyAlignment="1">
      <alignment horizontal="center" vertical="center" wrapText="1"/>
    </xf>
    <xf numFmtId="0" fontId="0" fillId="0" borderId="7" xfId="3" applyFont="1" applyFill="1" applyBorder="1" applyAlignment="1">
      <alignment horizontal="center" vertical="center" wrapText="1"/>
    </xf>
    <xf numFmtId="3" fontId="0" fillId="0" borderId="8" xfId="3" applyNumberFormat="1" applyFont="1" applyFill="1" applyBorder="1" applyAlignment="1">
      <alignment horizontal="center" vertical="center"/>
    </xf>
    <xf numFmtId="0" fontId="0" fillId="0" borderId="0" xfId="3" applyFont="1" applyFill="1" applyAlignment="1">
      <alignment horizontal="center" vertical="center" wrapText="1"/>
    </xf>
    <xf numFmtId="0" fontId="0" fillId="0" borderId="1" xfId="3" applyFont="1" applyFill="1" applyBorder="1" applyAlignment="1">
      <alignment horizontal="center" vertical="center" wrapText="1"/>
    </xf>
    <xf numFmtId="0" fontId="0" fillId="0" borderId="4" xfId="3" applyFont="1" applyFill="1" applyBorder="1" applyAlignment="1">
      <alignment horizontal="center" vertical="center" wrapText="1"/>
    </xf>
    <xf numFmtId="0" fontId="51" fillId="0" borderId="0" xfId="0" applyFont="1" applyFill="1" applyAlignment="1">
      <alignment wrapText="1"/>
    </xf>
    <xf numFmtId="0" fontId="0" fillId="0" borderId="10" xfId="0" applyFill="1" applyBorder="1" applyAlignment="1">
      <alignment horizontal="center"/>
    </xf>
    <xf numFmtId="0" fontId="0" fillId="0" borderId="10" xfId="0" quotePrefix="1" applyFill="1" applyBorder="1" applyAlignment="1">
      <alignment horizontal="center" vertical="center" wrapText="1"/>
    </xf>
    <xf numFmtId="0" fontId="11" fillId="0" borderId="10" xfId="0" applyFont="1" applyFill="1" applyBorder="1" applyAlignment="1">
      <alignment horizontal="left" vertical="top" wrapText="1"/>
    </xf>
    <xf numFmtId="0" fontId="8" fillId="0" borderId="10" xfId="1" applyFill="1" applyBorder="1" applyAlignment="1">
      <alignment horizontal="center" wrapText="1"/>
    </xf>
    <xf numFmtId="0" fontId="52" fillId="0" borderId="0" xfId="0" applyFont="1" applyFill="1" applyAlignment="1">
      <alignment vertical="center" wrapText="1"/>
    </xf>
    <xf numFmtId="0" fontId="53" fillId="0" borderId="0" xfId="0" applyFont="1" applyFill="1" applyAlignment="1">
      <alignment wrapText="1"/>
    </xf>
    <xf numFmtId="0" fontId="50" fillId="0" borderId="0" xfId="0" applyFont="1" applyFill="1" applyAlignment="1">
      <alignment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31" fillId="0" borderId="10" xfId="1" applyFont="1" applyFill="1" applyBorder="1" applyAlignment="1">
      <alignment horizontal="center" vertical="center" wrapText="1"/>
    </xf>
    <xf numFmtId="0" fontId="10" fillId="0" borderId="10" xfId="0" applyFont="1" applyFill="1" applyBorder="1" applyAlignment="1">
      <alignment horizontal="center" vertical="top" wrapText="1"/>
    </xf>
    <xf numFmtId="0" fontId="10" fillId="0" borderId="4"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0" fillId="0" borderId="10" xfId="0" applyFill="1" applyBorder="1" applyAlignment="1">
      <alignment vertical="center" wrapText="1"/>
    </xf>
    <xf numFmtId="0" fontId="36" fillId="0" borderId="10" xfId="0" applyFont="1" applyFill="1" applyBorder="1" applyAlignment="1">
      <alignment horizontal="center" vertical="center" wrapText="1"/>
    </xf>
    <xf numFmtId="0" fontId="32" fillId="0" borderId="10" xfId="1" applyFont="1" applyFill="1" applyBorder="1" applyAlignment="1">
      <alignment horizontal="center" vertical="center" wrapText="1"/>
    </xf>
    <xf numFmtId="0" fontId="37" fillId="0" borderId="10" xfId="1" applyFont="1" applyFill="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0" xfId="0" applyNumberFormat="1" applyFill="1" applyAlignment="1">
      <alignment horizontal="center" vertical="center" wrapText="1"/>
    </xf>
    <xf numFmtId="2" fontId="0" fillId="0" borderId="10" xfId="0" applyNumberFormat="1" applyFill="1" applyBorder="1" applyAlignment="1">
      <alignment horizontal="center" vertical="center" wrapText="1"/>
    </xf>
    <xf numFmtId="0" fontId="24"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24" fillId="0" borderId="10" xfId="0" applyFont="1" applyFill="1" applyBorder="1" applyAlignment="1">
      <alignment vertical="center" wrapText="1"/>
    </xf>
    <xf numFmtId="0" fontId="24" fillId="0" borderId="10" xfId="1" applyFont="1" applyFill="1" applyBorder="1" applyAlignment="1">
      <alignment horizontal="center" vertical="center"/>
    </xf>
    <xf numFmtId="0" fontId="0" fillId="0" borderId="4" xfId="0" applyFill="1" applyBorder="1" applyAlignment="1">
      <alignment horizontal="center" vertical="top" wrapText="1"/>
    </xf>
    <xf numFmtId="0" fontId="0" fillId="0" borderId="10" xfId="0" applyFill="1" applyBorder="1" applyAlignment="1">
      <alignment vertical="center"/>
    </xf>
    <xf numFmtId="0" fontId="0" fillId="2" borderId="4" xfId="0" applyFill="1" applyBorder="1" applyAlignment="1">
      <alignment horizontal="center" vertical="center" wrapText="1"/>
    </xf>
    <xf numFmtId="0" fontId="0" fillId="2" borderId="0" xfId="0" applyFill="1" applyAlignment="1">
      <alignment horizontal="center"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0" fillId="15" borderId="10" xfId="0" applyFont="1" applyFill="1" applyBorder="1" applyAlignment="1">
      <alignment horizontal="center" vertical="center"/>
    </xf>
    <xf numFmtId="0" fontId="0" fillId="0" borderId="4" xfId="0" applyFont="1" applyFill="1" applyBorder="1" applyAlignment="1">
      <alignment horizontal="center" vertical="center" wrapText="1"/>
    </xf>
    <xf numFmtId="0" fontId="21" fillId="2" borderId="3" xfId="0" applyFont="1" applyFill="1" applyBorder="1" applyAlignment="1">
      <alignment horizontal="center" vertical="top" wrapText="1"/>
    </xf>
    <xf numFmtId="0" fontId="17" fillId="6" borderId="10" xfId="0" applyFont="1" applyFill="1" applyBorder="1" applyAlignment="1">
      <alignment horizontal="center" vertical="center"/>
    </xf>
    <xf numFmtId="0" fontId="19" fillId="5" borderId="10" xfId="0" applyFont="1" applyFill="1" applyBorder="1" applyAlignment="1">
      <alignment horizontal="center" vertical="center" wrapText="1"/>
    </xf>
    <xf numFmtId="17" fontId="0" fillId="0" borderId="10" xfId="0" applyNumberFormat="1" applyFont="1" applyFill="1" applyBorder="1" applyAlignment="1">
      <alignment horizontal="center" vertical="center"/>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10" xfId="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8" fillId="4" borderId="10" xfId="1" applyFont="1" applyFill="1" applyBorder="1" applyAlignment="1">
      <alignment horizontal="center" vertical="center"/>
    </xf>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12" fillId="0" borderId="10" xfId="1" applyFont="1" applyBorder="1" applyAlignment="1">
      <alignment horizontal="center" vertical="center" wrapText="1"/>
    </xf>
    <xf numFmtId="0" fontId="9" fillId="5" borderId="10" xfId="0" applyFont="1" applyFill="1" applyBorder="1" applyAlignment="1">
      <alignment horizontal="left" vertical="top"/>
    </xf>
    <xf numFmtId="0" fontId="9" fillId="5" borderId="10" xfId="0" applyFont="1" applyFill="1" applyBorder="1" applyAlignment="1">
      <alignment horizontal="left" vertical="top" wrapText="1"/>
    </xf>
    <xf numFmtId="0" fontId="8" fillId="0" borderId="10" xfId="1" applyFont="1" applyBorder="1" applyAlignment="1">
      <alignment horizontal="left" vertical="top" wrapText="1"/>
    </xf>
    <xf numFmtId="0" fontId="4" fillId="0" borderId="10" xfId="0" applyFont="1" applyBorder="1" applyAlignment="1">
      <alignment horizontal="left" vertical="top" wrapText="1"/>
    </xf>
    <xf numFmtId="17" fontId="4" fillId="0" borderId="10" xfId="0" applyNumberFormat="1" applyFont="1" applyBorder="1" applyAlignment="1">
      <alignment horizontal="left" vertical="top"/>
    </xf>
    <xf numFmtId="0" fontId="4" fillId="0" borderId="10" xfId="0" applyFont="1" applyBorder="1" applyAlignment="1">
      <alignment horizontal="left" vertical="top"/>
    </xf>
    <xf numFmtId="14" fontId="4" fillId="0" borderId="10" xfId="0" applyNumberFormat="1" applyFont="1" applyFill="1" applyBorder="1" applyAlignment="1">
      <alignment horizontal="left" vertical="top" wrapText="1"/>
    </xf>
    <xf numFmtId="0" fontId="4" fillId="17" borderId="10" xfId="0" applyFont="1" applyFill="1" applyBorder="1" applyAlignment="1">
      <alignment horizontal="left" vertical="top" wrapText="1"/>
    </xf>
    <xf numFmtId="0" fontId="4" fillId="17" borderId="10" xfId="0" applyFont="1" applyFill="1" applyBorder="1" applyAlignment="1">
      <alignment horizontal="left" vertical="top"/>
    </xf>
    <xf numFmtId="17" fontId="4" fillId="0" borderId="10" xfId="0" applyNumberFormat="1" applyFont="1" applyBorder="1" applyAlignment="1">
      <alignment horizontal="left" vertical="top" wrapText="1"/>
    </xf>
    <xf numFmtId="0" fontId="22" fillId="2" borderId="10" xfId="0" applyFont="1" applyFill="1" applyBorder="1" applyAlignment="1">
      <alignment horizontal="left" vertical="top" wrapText="1"/>
    </xf>
    <xf numFmtId="0" fontId="21" fillId="2" borderId="10" xfId="0" applyFont="1" applyFill="1" applyBorder="1" applyAlignment="1">
      <alignment horizontal="left" vertical="top" wrapText="1"/>
    </xf>
    <xf numFmtId="16" fontId="8" fillId="2" borderId="10" xfId="1" applyNumberFormat="1" applyFont="1" applyFill="1" applyBorder="1" applyAlignment="1">
      <alignment horizontal="left" vertical="top" wrapText="1"/>
    </xf>
    <xf numFmtId="0" fontId="10" fillId="0" borderId="10" xfId="0" applyFont="1" applyBorder="1" applyAlignment="1">
      <alignment horizontal="left" vertical="top"/>
    </xf>
    <xf numFmtId="0" fontId="8" fillId="0" borderId="10" xfId="1" applyFont="1" applyBorder="1" applyAlignment="1">
      <alignment horizontal="left" vertical="top"/>
    </xf>
    <xf numFmtId="0" fontId="4" fillId="0" borderId="2" xfId="0" applyFont="1" applyFill="1" applyBorder="1" applyAlignment="1">
      <alignment horizontal="left" vertical="top"/>
    </xf>
    <xf numFmtId="0" fontId="6" fillId="3" borderId="10" xfId="0" applyFont="1" applyFill="1" applyBorder="1" applyAlignment="1">
      <alignment horizontal="center" vertical="center" wrapText="1"/>
    </xf>
    <xf numFmtId="0" fontId="6" fillId="3"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4" fillId="2" borderId="10" xfId="0" applyFont="1" applyFill="1" applyBorder="1" applyAlignment="1">
      <alignment horizontal="left" vertical="top" wrapText="1"/>
    </xf>
    <xf numFmtId="0" fontId="4" fillId="0" borderId="10" xfId="0" applyFont="1" applyBorder="1" applyAlignment="1">
      <alignment horizontal="center" vertical="center"/>
    </xf>
    <xf numFmtId="0" fontId="4" fillId="0" borderId="1" xfId="0" applyFont="1" applyBorder="1" applyAlignment="1">
      <alignment horizontal="center" vertical="center" wrapText="1"/>
    </xf>
    <xf numFmtId="14"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left" vertical="top"/>
    </xf>
    <xf numFmtId="14" fontId="4" fillId="2" borderId="10" xfId="1" applyNumberFormat="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4" fillId="2" borderId="10" xfId="0" applyFont="1" applyFill="1" applyBorder="1" applyAlignment="1">
      <alignment horizontal="center" vertical="center"/>
    </xf>
    <xf numFmtId="0" fontId="7" fillId="3" borderId="10" xfId="0" applyFont="1" applyFill="1" applyBorder="1" applyAlignment="1">
      <alignment horizontal="center" vertical="center" wrapText="1"/>
    </xf>
    <xf numFmtId="14" fontId="0" fillId="2" borderId="10" xfId="0" applyNumberFormat="1" applyFill="1" applyBorder="1" applyAlignment="1">
      <alignment horizontal="center" vertical="center" wrapText="1"/>
    </xf>
    <xf numFmtId="0" fontId="4" fillId="0" borderId="2" xfId="0" applyFont="1" applyBorder="1" applyAlignment="1">
      <alignment horizontal="left" vertical="top" wrapText="1"/>
    </xf>
    <xf numFmtId="0" fontId="49" fillId="0" borderId="10" xfId="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17" fontId="0" fillId="0" borderId="10" xfId="0" applyNumberFormat="1" applyFont="1" applyFill="1" applyBorder="1" applyAlignment="1">
      <alignment horizontal="center" vertical="center" wrapText="1"/>
    </xf>
    <xf numFmtId="0" fontId="49" fillId="0" borderId="10" xfId="1" applyFont="1" applyFill="1" applyBorder="1" applyAlignment="1">
      <alignment horizontal="center" vertical="center"/>
    </xf>
    <xf numFmtId="0" fontId="49" fillId="0" borderId="10" xfId="0" applyFont="1" applyFill="1" applyBorder="1" applyAlignment="1">
      <alignment horizontal="center" vertical="center" wrapText="1"/>
    </xf>
    <xf numFmtId="0" fontId="0" fillId="0" borderId="10" xfId="0" quotePrefix="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xf>
    <xf numFmtId="3" fontId="0" fillId="0" borderId="10" xfId="3"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4" fillId="0" borderId="9" xfId="0" applyFont="1" applyBorder="1" applyAlignment="1">
      <alignment horizontal="center" vertical="center"/>
    </xf>
    <xf numFmtId="0" fontId="60" fillId="0" borderId="10" xfId="0" applyFont="1" applyFill="1" applyBorder="1" applyAlignment="1">
      <alignment horizontal="center" vertical="center"/>
    </xf>
    <xf numFmtId="0" fontId="60" fillId="0" borderId="10" xfId="0" applyFont="1" applyFill="1" applyBorder="1" applyAlignment="1">
      <alignment horizontal="center"/>
    </xf>
    <xf numFmtId="0" fontId="60" fillId="0" borderId="10" xfId="0" applyFont="1" applyFill="1" applyBorder="1" applyAlignment="1">
      <alignment horizontal="center" vertical="center" wrapText="1"/>
    </xf>
    <xf numFmtId="3" fontId="60" fillId="0" borderId="10" xfId="0" applyNumberFormat="1" applyFont="1" applyFill="1" applyBorder="1" applyAlignment="1">
      <alignment horizontal="center" vertical="center" wrapText="1"/>
    </xf>
    <xf numFmtId="0" fontId="7" fillId="15" borderId="10" xfId="0" applyFont="1" applyFill="1" applyBorder="1" applyAlignment="1">
      <alignment horizontal="center" vertical="center"/>
    </xf>
    <xf numFmtId="0" fontId="7" fillId="15" borderId="10" xfId="0" applyFont="1" applyFill="1" applyBorder="1" applyAlignment="1">
      <alignment horizontal="center" vertical="center" wrapText="1"/>
    </xf>
    <xf numFmtId="0" fontId="6" fillId="15" borderId="10" xfId="0" applyFont="1" applyFill="1" applyBorder="1" applyAlignment="1">
      <alignment horizontal="center" vertical="center"/>
    </xf>
    <xf numFmtId="0" fontId="7" fillId="19" borderId="10" xfId="0" applyFont="1" applyFill="1" applyBorder="1" applyAlignment="1">
      <alignment horizontal="center" vertical="center"/>
    </xf>
    <xf numFmtId="0" fontId="0" fillId="0" borderId="10" xfId="0" applyFont="1" applyFill="1" applyBorder="1" applyAlignment="1">
      <alignment wrapText="1"/>
    </xf>
    <xf numFmtId="0" fontId="0" fillId="0" borderId="10" xfId="0" applyFont="1" applyFill="1" applyBorder="1"/>
    <xf numFmtId="0" fontId="10" fillId="0" borderId="10" xfId="0" applyFont="1" applyFill="1" applyBorder="1" applyAlignment="1">
      <alignment vertical="center" wrapText="1"/>
    </xf>
    <xf numFmtId="0" fontId="54" fillId="0" borderId="10" xfId="0" applyFont="1" applyFill="1" applyBorder="1" applyAlignment="1">
      <alignment horizont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3" fontId="60" fillId="0" borderId="10" xfId="0" applyNumberFormat="1" applyFont="1" applyFill="1" applyBorder="1" applyAlignment="1">
      <alignment horizontal="center" vertical="center"/>
    </xf>
    <xf numFmtId="17" fontId="54" fillId="0" borderId="10" xfId="0" applyNumberFormat="1" applyFont="1" applyFill="1" applyBorder="1" applyAlignment="1">
      <alignment horizontal="center" vertical="center"/>
    </xf>
    <xf numFmtId="0" fontId="0" fillId="2" borderId="10" xfId="0" applyFont="1" applyFill="1" applyBorder="1"/>
    <xf numFmtId="0" fontId="54" fillId="0" borderId="9" xfId="0" applyFont="1" applyFill="1" applyBorder="1" applyAlignment="1">
      <alignment horizontal="center" vertical="center"/>
    </xf>
    <xf numFmtId="0" fontId="8" fillId="0" borderId="9" xfId="1" applyFill="1" applyBorder="1" applyAlignment="1">
      <alignment horizontal="center" vertical="center"/>
    </xf>
    <xf numFmtId="0" fontId="54"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63" fillId="18" borderId="10" xfId="0" applyFont="1" applyFill="1" applyBorder="1" applyAlignment="1">
      <alignment horizontal="center" vertical="center"/>
    </xf>
    <xf numFmtId="0" fontId="54" fillId="0" borderId="0" xfId="0" applyFont="1" applyFill="1" applyAlignment="1">
      <alignment horizontal="center" vertical="center" wrapText="1"/>
    </xf>
    <xf numFmtId="0" fontId="7" fillId="20" borderId="10" xfId="0" applyFont="1" applyFill="1" applyBorder="1" applyAlignment="1">
      <alignment horizontal="center" vertical="center" wrapText="1"/>
    </xf>
    <xf numFmtId="0" fontId="7" fillId="20" borderId="10" xfId="0" applyFont="1" applyFill="1" applyBorder="1" applyAlignment="1">
      <alignment horizontal="center" vertical="center"/>
    </xf>
    <xf numFmtId="0" fontId="62" fillId="7" borderId="10" xfId="0" applyFont="1" applyFill="1" applyBorder="1" applyAlignment="1">
      <alignment horizontal="center" vertical="center"/>
    </xf>
    <xf numFmtId="0" fontId="62" fillId="7" borderId="10" xfId="0" applyFont="1" applyFill="1" applyBorder="1" applyAlignment="1">
      <alignment horizontal="center" vertical="center" wrapText="1"/>
    </xf>
    <xf numFmtId="0" fontId="62" fillId="20" borderId="10" xfId="0" applyFont="1" applyFill="1" applyBorder="1" applyAlignment="1">
      <alignment horizontal="center" vertical="center"/>
    </xf>
    <xf numFmtId="0" fontId="62" fillId="20" borderId="10" xfId="0" applyFont="1" applyFill="1" applyBorder="1" applyAlignment="1">
      <alignment horizontal="center" vertical="center" wrapText="1"/>
    </xf>
    <xf numFmtId="0" fontId="17" fillId="6" borderId="10" xfId="0" applyFont="1" applyFill="1" applyBorder="1" applyAlignment="1">
      <alignment horizontal="center" vertical="center"/>
    </xf>
    <xf numFmtId="0" fontId="3" fillId="2" borderId="0" xfId="12" applyFill="1"/>
    <xf numFmtId="0" fontId="6" fillId="8" borderId="10" xfId="0" applyFont="1" applyFill="1" applyBorder="1" applyAlignment="1">
      <alignment horizontal="center" vertical="center"/>
    </xf>
    <xf numFmtId="0" fontId="6" fillId="8" borderId="10" xfId="0" applyFont="1" applyFill="1" applyBorder="1" applyAlignment="1">
      <alignment horizontal="center" vertical="center" wrapText="1"/>
    </xf>
    <xf numFmtId="0" fontId="6" fillId="8" borderId="10" xfId="3" applyFont="1" applyFill="1" applyBorder="1" applyAlignment="1">
      <alignment horizontal="center" vertical="center"/>
    </xf>
    <xf numFmtId="0" fontId="6" fillId="8" borderId="10" xfId="0" applyFont="1" applyFill="1" applyBorder="1" applyAlignment="1">
      <alignment horizontal="center"/>
    </xf>
    <xf numFmtId="0" fontId="0" fillId="9" borderId="10" xfId="0" applyFont="1" applyFill="1" applyBorder="1" applyAlignment="1">
      <alignment horizontal="center" vertical="center"/>
    </xf>
    <xf numFmtId="0" fontId="17" fillId="6" borderId="10" xfId="0" applyFont="1" applyFill="1" applyBorder="1" applyAlignment="1">
      <alignment horizontal="left" vertical="top" wrapText="1"/>
    </xf>
    <xf numFmtId="0" fontId="18" fillId="2" borderId="0" xfId="0" applyFont="1" applyFill="1" applyAlignment="1">
      <alignment horizontal="left" vertical="top"/>
    </xf>
    <xf numFmtId="0" fontId="67" fillId="16" borderId="10" xfId="0" applyFont="1" applyFill="1" applyBorder="1" applyAlignment="1">
      <alignment horizontal="left" vertical="top"/>
    </xf>
    <xf numFmtId="0" fontId="18" fillId="2" borderId="10" xfId="0" applyFont="1" applyFill="1" applyBorder="1" applyAlignment="1">
      <alignment horizontal="left" vertical="top" wrapText="1"/>
    </xf>
    <xf numFmtId="0" fontId="67" fillId="15" borderId="10" xfId="0" applyFont="1" applyFill="1" applyBorder="1" applyAlignment="1">
      <alignment horizontal="left" vertical="top"/>
    </xf>
    <xf numFmtId="0" fontId="67" fillId="7" borderId="10" xfId="0" applyFont="1" applyFill="1" applyBorder="1" applyAlignment="1">
      <alignment horizontal="left" vertical="top"/>
    </xf>
    <xf numFmtId="0" fontId="67" fillId="14" borderId="10" xfId="0" applyFont="1" applyFill="1" applyBorder="1" applyAlignment="1">
      <alignment horizontal="left" vertical="top"/>
    </xf>
    <xf numFmtId="0" fontId="67" fillId="11" borderId="10" xfId="0" applyFont="1" applyFill="1" applyBorder="1" applyAlignment="1">
      <alignment horizontal="left" vertical="top"/>
    </xf>
    <xf numFmtId="0" fontId="18" fillId="6" borderId="0" xfId="0" applyFont="1" applyFill="1" applyAlignment="1">
      <alignment horizontal="left" vertical="top"/>
    </xf>
    <xf numFmtId="0" fontId="17" fillId="6" borderId="0" xfId="0" applyFont="1" applyFill="1" applyBorder="1" applyAlignment="1">
      <alignment vertical="top" wrapText="1"/>
    </xf>
    <xf numFmtId="0" fontId="68" fillId="0" borderId="0" xfId="0" applyFont="1" applyAlignment="1">
      <alignment horizontal="justify" vertical="center"/>
    </xf>
    <xf numFmtId="0" fontId="71" fillId="6" borderId="13" xfId="0" applyFont="1" applyFill="1" applyBorder="1" applyAlignment="1">
      <alignment horizontal="justify" vertical="center" wrapText="1"/>
    </xf>
    <xf numFmtId="0" fontId="71" fillId="6" borderId="14" xfId="0" applyFont="1" applyFill="1" applyBorder="1" applyAlignment="1">
      <alignment horizontal="justify" vertical="center" wrapText="1"/>
    </xf>
    <xf numFmtId="0" fontId="72" fillId="22" borderId="15" xfId="0" applyFont="1" applyFill="1" applyBorder="1" applyAlignment="1">
      <alignment horizontal="justify" vertical="center" wrapText="1"/>
    </xf>
    <xf numFmtId="0" fontId="68" fillId="0" borderId="16" xfId="0" applyFont="1" applyBorder="1" applyAlignment="1">
      <alignment horizontal="justify" vertical="center" wrapText="1"/>
    </xf>
    <xf numFmtId="0" fontId="73" fillId="2" borderId="0" xfId="0" applyFont="1" applyFill="1" applyAlignment="1">
      <alignment horizontal="justify" vertical="center"/>
    </xf>
    <xf numFmtId="0" fontId="68" fillId="2" borderId="0" xfId="0" applyFont="1" applyFill="1" applyAlignment="1">
      <alignment horizontal="justify" vertical="center"/>
    </xf>
    <xf numFmtId="0" fontId="75" fillId="2" borderId="0" xfId="0" applyFont="1" applyFill="1" applyAlignment="1">
      <alignment horizontal="left" vertical="top" wrapText="1"/>
    </xf>
    <xf numFmtId="0" fontId="77" fillId="2" borderId="0" xfId="0" applyFont="1" applyFill="1" applyAlignment="1">
      <alignment vertical="top" wrapText="1"/>
    </xf>
    <xf numFmtId="0" fontId="18" fillId="2" borderId="0" xfId="0" applyFont="1" applyFill="1" applyAlignment="1">
      <alignment horizontal="center" vertical="center"/>
    </xf>
    <xf numFmtId="0" fontId="18" fillId="2" borderId="0" xfId="0" applyFont="1" applyFill="1" applyAlignment="1">
      <alignment horizontal="center" vertical="center" wrapText="1"/>
    </xf>
    <xf numFmtId="0" fontId="18" fillId="2" borderId="0" xfId="0" applyFont="1" applyFill="1"/>
    <xf numFmtId="0" fontId="18" fillId="2" borderId="10" xfId="0" applyFont="1" applyFill="1" applyBorder="1" applyAlignment="1">
      <alignment horizontal="center" vertical="center"/>
    </xf>
    <xf numFmtId="0" fontId="35" fillId="2" borderId="10" xfId="1" applyFont="1" applyFill="1" applyBorder="1" applyAlignment="1">
      <alignment horizontal="center" vertical="center" wrapText="1"/>
    </xf>
    <xf numFmtId="17" fontId="18" fillId="2" borderId="10" xfId="0" applyNumberFormat="1" applyFont="1" applyFill="1" applyBorder="1" applyAlignment="1">
      <alignment horizontal="center" vertical="center"/>
    </xf>
    <xf numFmtId="0" fontId="67" fillId="8" borderId="10" xfId="0" applyFont="1" applyFill="1" applyBorder="1" applyAlignment="1">
      <alignment horizontal="center" vertical="center"/>
    </xf>
    <xf numFmtId="0" fontId="79" fillId="8" borderId="10" xfId="0" applyFont="1" applyFill="1" applyBorder="1" applyAlignment="1">
      <alignment horizontal="center" vertical="center"/>
    </xf>
    <xf numFmtId="0" fontId="18" fillId="2" borderId="10" xfId="0" applyFont="1" applyFill="1" applyBorder="1" applyAlignment="1">
      <alignment horizontal="center" vertical="center" wrapText="1"/>
    </xf>
    <xf numFmtId="0" fontId="67" fillId="6" borderId="0" xfId="0" applyFont="1" applyFill="1" applyAlignment="1">
      <alignment horizontal="center" vertical="center"/>
    </xf>
    <xf numFmtId="0" fontId="67" fillId="6" borderId="0" xfId="0" applyFont="1" applyFill="1" applyAlignment="1">
      <alignment horizontal="center" vertical="center" wrapText="1"/>
    </xf>
    <xf numFmtId="0" fontId="67" fillId="6" borderId="0" xfId="0" applyFont="1" applyFill="1"/>
    <xf numFmtId="0" fontId="17" fillId="6" borderId="0" xfId="0" applyFont="1" applyFill="1" applyAlignment="1">
      <alignment horizontal="center" vertical="center"/>
    </xf>
    <xf numFmtId="0" fontId="17" fillId="6" borderId="0" xfId="0" applyFont="1" applyFill="1"/>
    <xf numFmtId="0" fontId="17" fillId="6" borderId="0" xfId="0" applyFont="1" applyFill="1" applyAlignment="1">
      <alignment horizontal="center" vertical="center" wrapText="1"/>
    </xf>
    <xf numFmtId="0" fontId="17" fillId="6" borderId="0" xfId="0" applyFont="1" applyFill="1" applyAlignment="1">
      <alignment horizontal="left" vertical="center"/>
    </xf>
    <xf numFmtId="0" fontId="71" fillId="6" borderId="13" xfId="0" applyFont="1" applyFill="1" applyBorder="1" applyAlignment="1">
      <alignment horizontal="left" vertical="center" wrapText="1"/>
    </xf>
    <xf numFmtId="0" fontId="71" fillId="6" borderId="14" xfId="0" applyFont="1" applyFill="1" applyBorder="1" applyAlignment="1">
      <alignment horizontal="left" vertical="center" wrapText="1"/>
    </xf>
    <xf numFmtId="0" fontId="68" fillId="22" borderId="15" xfId="0" applyFont="1" applyFill="1" applyBorder="1" applyAlignment="1">
      <alignment horizontal="left" vertical="center" wrapText="1"/>
    </xf>
    <xf numFmtId="0" fontId="68" fillId="22" borderId="16" xfId="0" applyFont="1" applyFill="1" applyBorder="1" applyAlignment="1">
      <alignment horizontal="left" vertical="center" wrapText="1"/>
    </xf>
    <xf numFmtId="0" fontId="68" fillId="0" borderId="16" xfId="0" applyFont="1" applyBorder="1" applyAlignment="1">
      <alignment horizontal="left" vertical="center" wrapText="1"/>
    </xf>
    <xf numFmtId="0" fontId="18" fillId="0" borderId="0" xfId="0" applyFont="1"/>
    <xf numFmtId="0" fontId="82" fillId="22" borderId="12" xfId="0" applyFont="1" applyFill="1" applyBorder="1" applyAlignment="1">
      <alignment vertical="center" wrapText="1"/>
    </xf>
    <xf numFmtId="0" fontId="82" fillId="22" borderId="20" xfId="0" applyFont="1" applyFill="1" applyBorder="1" applyAlignment="1">
      <alignment vertical="center" wrapText="1"/>
    </xf>
    <xf numFmtId="0" fontId="74" fillId="23" borderId="12" xfId="0" applyFont="1" applyFill="1" applyBorder="1" applyAlignment="1">
      <alignment vertical="center" wrapText="1"/>
    </xf>
    <xf numFmtId="0" fontId="74" fillId="23" borderId="20" xfId="0" applyFont="1" applyFill="1" applyBorder="1" applyAlignment="1">
      <alignment vertical="center" wrapText="1"/>
    </xf>
    <xf numFmtId="0" fontId="82" fillId="22" borderId="12" xfId="0" applyFont="1" applyFill="1" applyBorder="1" applyAlignment="1">
      <alignment vertical="center"/>
    </xf>
    <xf numFmtId="0" fontId="82" fillId="22" borderId="20" xfId="0" applyFont="1" applyFill="1" applyBorder="1" applyAlignment="1">
      <alignment vertical="center"/>
    </xf>
    <xf numFmtId="0" fontId="82" fillId="0" borderId="20" xfId="0" applyFont="1" applyBorder="1" applyAlignment="1">
      <alignment vertical="center"/>
    </xf>
    <xf numFmtId="0" fontId="83" fillId="23" borderId="20" xfId="0" applyFont="1" applyFill="1" applyBorder="1" applyAlignment="1">
      <alignment vertical="center" wrapText="1"/>
    </xf>
    <xf numFmtId="0" fontId="17" fillId="6" borderId="11" xfId="0" applyFont="1" applyFill="1" applyBorder="1" applyAlignment="1">
      <alignment vertical="center" wrapText="1"/>
    </xf>
    <xf numFmtId="0" fontId="17" fillId="6" borderId="19" xfId="0" applyFont="1" applyFill="1" applyBorder="1" applyAlignment="1">
      <alignment vertical="center" wrapText="1"/>
    </xf>
    <xf numFmtId="0" fontId="84" fillId="2" borderId="0" xfId="0" applyFont="1" applyFill="1" applyAlignment="1">
      <alignment horizontal="justify" vertical="center"/>
    </xf>
    <xf numFmtId="0" fontId="86" fillId="2" borderId="0" xfId="0" applyFont="1" applyFill="1"/>
    <xf numFmtId="0" fontId="71" fillId="6" borderId="11" xfId="0" applyFont="1" applyFill="1" applyBorder="1" applyAlignment="1">
      <alignment vertical="center" wrapText="1"/>
    </xf>
    <xf numFmtId="0" fontId="71" fillId="6" borderId="19" xfId="0" applyFont="1" applyFill="1" applyBorder="1" applyAlignment="1">
      <alignment vertical="center" wrapText="1"/>
    </xf>
    <xf numFmtId="0" fontId="71" fillId="6" borderId="19" xfId="0" applyFont="1" applyFill="1" applyBorder="1" applyAlignment="1">
      <alignment vertical="center"/>
    </xf>
    <xf numFmtId="0" fontId="0" fillId="2" borderId="10" xfId="0" applyFont="1" applyFill="1" applyBorder="1" applyAlignment="1">
      <alignment vertical="top" wrapText="1"/>
    </xf>
    <xf numFmtId="0" fontId="8" fillId="0" borderId="0" xfId="1" applyFont="1" applyAlignment="1">
      <alignment horizontal="center" vertical="top" wrapText="1"/>
    </xf>
    <xf numFmtId="0" fontId="8" fillId="2" borderId="10" xfId="1" applyFont="1" applyFill="1" applyBorder="1" applyAlignment="1">
      <alignment horizontal="center" vertical="top" wrapText="1"/>
    </xf>
    <xf numFmtId="0" fontId="8" fillId="0" borderId="10" xfId="1" applyFont="1" applyBorder="1" applyAlignment="1">
      <alignment horizontal="center" vertical="top"/>
    </xf>
    <xf numFmtId="0" fontId="0" fillId="0" borderId="0" xfId="0" applyFont="1" applyAlignment="1">
      <alignment vertical="top" wrapText="1"/>
    </xf>
    <xf numFmtId="0" fontId="0" fillId="0" borderId="10" xfId="0" applyFont="1" applyBorder="1" applyAlignment="1">
      <alignment vertical="top" wrapText="1"/>
    </xf>
    <xf numFmtId="0" fontId="8" fillId="2" borderId="9" xfId="1" applyFont="1" applyFill="1" applyBorder="1" applyAlignment="1">
      <alignment horizontal="center" vertical="top" wrapText="1"/>
    </xf>
    <xf numFmtId="0" fontId="8" fillId="0" borderId="0" xfId="1" applyFont="1" applyAlignment="1">
      <alignment horizontal="center" vertical="center" wrapText="1"/>
    </xf>
    <xf numFmtId="0" fontId="0" fillId="2" borderId="10" xfId="0" applyFont="1" applyFill="1" applyBorder="1" applyAlignment="1">
      <alignment horizontal="left" vertical="top"/>
    </xf>
    <xf numFmtId="0" fontId="0" fillId="2" borderId="0" xfId="0" applyFont="1" applyFill="1" applyBorder="1" applyAlignment="1">
      <alignment horizontal="left" vertical="top" wrapText="1"/>
    </xf>
    <xf numFmtId="0" fontId="8" fillId="2" borderId="0" xfId="1" applyFont="1" applyFill="1" applyBorder="1" applyAlignment="1">
      <alignment horizontal="left" vertical="top" wrapText="1"/>
    </xf>
    <xf numFmtId="0" fontId="0" fillId="2" borderId="0" xfId="0" applyFont="1" applyFill="1" applyBorder="1" applyAlignment="1">
      <alignment horizontal="left" vertical="top"/>
    </xf>
    <xf numFmtId="0" fontId="0" fillId="2" borderId="0" xfId="0" applyFont="1" applyFill="1" applyAlignment="1">
      <alignment horizontal="left" vertical="top" wrapText="1"/>
    </xf>
    <xf numFmtId="14" fontId="0" fillId="2" borderId="10" xfId="0" applyNumberFormat="1" applyFont="1" applyFill="1" applyBorder="1" applyAlignment="1">
      <alignment horizontal="left" vertical="top" wrapText="1"/>
    </xf>
    <xf numFmtId="0" fontId="0" fillId="0" borderId="10" xfId="0" applyFont="1" applyBorder="1"/>
    <xf numFmtId="0" fontId="10" fillId="0" borderId="10" xfId="0" applyFont="1" applyBorder="1" applyAlignment="1">
      <alignment horizontal="left" vertical="top" wrapText="1"/>
    </xf>
    <xf numFmtId="0" fontId="0" fillId="0" borderId="10" xfId="0" applyFont="1" applyBorder="1" applyAlignment="1">
      <alignment vertical="top"/>
    </xf>
    <xf numFmtId="0" fontId="55" fillId="2" borderId="0" xfId="0" applyFont="1" applyFill="1" applyAlignment="1">
      <alignment horizontal="left" vertical="top"/>
    </xf>
    <xf numFmtId="0" fontId="55" fillId="0" borderId="0" xfId="0" applyFont="1"/>
    <xf numFmtId="0" fontId="87" fillId="0" borderId="10" xfId="0" applyFont="1" applyFill="1" applyBorder="1" applyAlignment="1">
      <alignment horizontal="left" vertical="top"/>
    </xf>
    <xf numFmtId="0" fontId="87" fillId="0" borderId="10" xfId="0" applyFont="1" applyFill="1" applyBorder="1" applyAlignment="1">
      <alignment horizontal="left" vertical="top" wrapText="1"/>
    </xf>
    <xf numFmtId="0" fontId="87" fillId="0" borderId="0" xfId="0" applyFont="1" applyFill="1" applyAlignment="1">
      <alignment horizontal="left" vertical="top"/>
    </xf>
    <xf numFmtId="0" fontId="87" fillId="0" borderId="0" xfId="0" applyFont="1" applyFill="1"/>
    <xf numFmtId="0" fontId="55" fillId="0" borderId="10" xfId="0" applyFont="1" applyBorder="1" applyAlignment="1">
      <alignment horizontal="left" vertical="center" wrapText="1"/>
    </xf>
    <xf numFmtId="0" fontId="55" fillId="0" borderId="0" xfId="0" applyFont="1" applyAlignment="1">
      <alignment horizontal="left" vertical="center" wrapText="1"/>
    </xf>
    <xf numFmtId="0" fontId="55" fillId="2" borderId="10" xfId="1" applyFont="1" applyFill="1" applyBorder="1" applyAlignment="1">
      <alignment horizontal="center" vertical="center" wrapText="1"/>
    </xf>
    <xf numFmtId="0" fontId="55" fillId="0" borderId="10" xfId="0" applyFont="1" applyBorder="1" applyAlignment="1">
      <alignment horizontal="center" vertical="center"/>
    </xf>
    <xf numFmtId="0" fontId="55" fillId="2" borderId="0" xfId="0" applyFont="1" applyFill="1" applyAlignment="1">
      <alignment horizontal="left" vertical="center"/>
    </xf>
    <xf numFmtId="0" fontId="55" fillId="0" borderId="0" xfId="0" applyFont="1" applyAlignment="1">
      <alignment vertical="center"/>
    </xf>
    <xf numFmtId="0" fontId="55" fillId="2" borderId="10" xfId="0" applyFont="1" applyFill="1" applyBorder="1" applyAlignment="1">
      <alignment horizontal="left" vertical="center" wrapText="1"/>
    </xf>
    <xf numFmtId="0" fontId="55" fillId="2" borderId="0" xfId="0" applyFont="1" applyFill="1" applyAlignment="1">
      <alignment horizontal="center" vertical="center"/>
    </xf>
    <xf numFmtId="0" fontId="55" fillId="0" borderId="0" xfId="0" applyFont="1" applyAlignment="1">
      <alignment horizontal="center" vertical="center"/>
    </xf>
    <xf numFmtId="0" fontId="24" fillId="0" borderId="0" xfId="0" applyFont="1" applyAlignment="1">
      <alignment horizontal="left" vertical="center" wrapText="1"/>
    </xf>
    <xf numFmtId="0" fontId="55" fillId="0" borderId="10" xfId="1" applyFont="1" applyBorder="1" applyAlignment="1">
      <alignment horizontal="left" vertical="center" wrapText="1"/>
    </xf>
    <xf numFmtId="0" fontId="0" fillId="0" borderId="0" xfId="0" applyFont="1" applyAlignment="1">
      <alignment vertical="center" wrapText="1"/>
    </xf>
    <xf numFmtId="0" fontId="55" fillId="0" borderId="10" xfId="0" applyFont="1" applyBorder="1" applyAlignment="1">
      <alignment horizontal="left" vertical="center"/>
    </xf>
    <xf numFmtId="0" fontId="88" fillId="2" borderId="10" xfId="1" applyFont="1" applyFill="1" applyBorder="1" applyAlignment="1">
      <alignment horizontal="center" vertical="center" wrapText="1"/>
    </xf>
    <xf numFmtId="0" fontId="55" fillId="0" borderId="10" xfId="1" applyFont="1" applyBorder="1" applyAlignment="1">
      <alignment horizontal="left" vertical="center"/>
    </xf>
    <xf numFmtId="0" fontId="55" fillId="0" borderId="0" xfId="1" applyFont="1" applyAlignment="1">
      <alignment vertical="center" wrapText="1"/>
    </xf>
    <xf numFmtId="0" fontId="10" fillId="0" borderId="0" xfId="0" applyFont="1" applyAlignment="1">
      <alignment vertical="center"/>
    </xf>
    <xf numFmtId="0" fontId="55" fillId="2" borderId="10" xfId="0" applyFont="1" applyFill="1" applyBorder="1" applyAlignment="1">
      <alignment horizontal="center" vertical="center"/>
    </xf>
    <xf numFmtId="0" fontId="55" fillId="2" borderId="0" xfId="0" applyFont="1" applyFill="1" applyBorder="1" applyAlignment="1">
      <alignment horizontal="left" vertical="top" wrapText="1"/>
    </xf>
    <xf numFmtId="0" fontId="88" fillId="2" borderId="0" xfId="1" applyFont="1" applyFill="1" applyBorder="1" applyAlignment="1">
      <alignment horizontal="left" vertical="top" wrapText="1"/>
    </xf>
    <xf numFmtId="0" fontId="55" fillId="2" borderId="0" xfId="0" applyFont="1" applyFill="1" applyBorder="1" applyAlignment="1">
      <alignment horizontal="left" vertical="top"/>
    </xf>
    <xf numFmtId="0" fontId="55" fillId="2" borderId="0" xfId="0" applyFont="1" applyFill="1" applyAlignment="1">
      <alignment horizontal="left" vertical="top" wrapText="1"/>
    </xf>
    <xf numFmtId="0" fontId="55" fillId="3" borderId="10" xfId="0" applyFont="1" applyFill="1" applyBorder="1" applyAlignment="1">
      <alignment horizontal="left" vertical="top" wrapText="1"/>
    </xf>
    <xf numFmtId="0" fontId="55" fillId="2" borderId="10" xfId="0" applyFont="1" applyFill="1" applyBorder="1" applyAlignment="1">
      <alignment horizontal="left" vertical="top" wrapText="1"/>
    </xf>
    <xf numFmtId="0" fontId="55" fillId="0" borderId="0" xfId="0" applyFont="1" applyAlignment="1">
      <alignment horizontal="left"/>
    </xf>
    <xf numFmtId="0" fontId="89" fillId="3" borderId="10" xfId="0" applyFont="1" applyFill="1" applyBorder="1" applyAlignment="1">
      <alignment horizontal="left" vertical="top" wrapText="1"/>
    </xf>
    <xf numFmtId="0" fontId="89" fillId="3" borderId="10" xfId="0" applyFont="1" applyFill="1" applyBorder="1" applyAlignment="1">
      <alignment horizontal="left" vertical="top"/>
    </xf>
    <xf numFmtId="0" fontId="11" fillId="2" borderId="10" xfId="3" applyFont="1" applyFill="1" applyBorder="1" applyAlignment="1">
      <alignment horizontal="left" vertical="top" wrapText="1"/>
    </xf>
    <xf numFmtId="0" fontId="8" fillId="2" borderId="10" xfId="1" applyFill="1" applyBorder="1" applyAlignment="1">
      <alignment horizontal="left" vertical="top"/>
    </xf>
    <xf numFmtId="0" fontId="9" fillId="2" borderId="10" xfId="3" applyFont="1" applyFill="1" applyBorder="1" applyAlignment="1">
      <alignment horizontal="left" vertical="top"/>
    </xf>
    <xf numFmtId="0" fontId="9" fillId="2" borderId="10" xfId="3" applyFont="1" applyFill="1" applyBorder="1" applyAlignment="1">
      <alignment horizontal="left" vertical="top" wrapText="1"/>
    </xf>
    <xf numFmtId="0" fontId="17" fillId="6"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17" fillId="6" borderId="10" xfId="0" applyFont="1" applyFill="1" applyBorder="1" applyAlignment="1" applyProtection="1">
      <alignment horizontal="center" vertical="center"/>
    </xf>
    <xf numFmtId="0" fontId="16" fillId="2" borderId="0" xfId="0" applyFont="1" applyFill="1" applyAlignment="1" applyProtection="1">
      <alignment horizontal="center"/>
    </xf>
    <xf numFmtId="0" fontId="16" fillId="2" borderId="0" xfId="0" applyFont="1" applyFill="1" applyAlignment="1" applyProtection="1">
      <alignment horizontal="center" vertical="center"/>
    </xf>
    <xf numFmtId="0" fontId="14" fillId="0" borderId="0" xfId="0" applyFont="1" applyFill="1" applyBorder="1" applyAlignment="1" applyProtection="1">
      <alignment horizontal="center" vertical="center"/>
    </xf>
    <xf numFmtId="0" fontId="2" fillId="2" borderId="10" xfId="0" applyFont="1" applyFill="1" applyBorder="1" applyAlignment="1">
      <alignment horizontal="center" vertical="center" wrapText="1"/>
    </xf>
    <xf numFmtId="17" fontId="2" fillId="2" borderId="0" xfId="12" quotePrefix="1" applyNumberFormat="1" applyFont="1" applyFill="1" applyAlignment="1">
      <alignment horizontal="center"/>
    </xf>
    <xf numFmtId="0" fontId="65" fillId="21" borderId="0" xfId="12" applyFont="1" applyFill="1" applyBorder="1" applyAlignment="1">
      <alignment horizontal="left" vertical="top" wrapText="1"/>
    </xf>
    <xf numFmtId="0" fontId="77" fillId="2" borderId="0" xfId="0" applyFont="1" applyFill="1" applyAlignment="1">
      <alignment horizontal="left" vertical="top" wrapText="1"/>
    </xf>
    <xf numFmtId="0" fontId="68" fillId="2" borderId="0" xfId="0" applyFont="1" applyFill="1" applyAlignment="1">
      <alignment horizontal="left" vertical="top"/>
    </xf>
    <xf numFmtId="0" fontId="18" fillId="17" borderId="0" xfId="0" applyFont="1" applyFill="1" applyAlignment="1">
      <alignment horizontal="center" vertical="top" wrapText="1"/>
    </xf>
    <xf numFmtId="0" fontId="72" fillId="22" borderId="18" xfId="0" applyFont="1" applyFill="1" applyBorder="1" applyAlignment="1">
      <alignment horizontal="justify" vertical="center" wrapText="1"/>
    </xf>
    <xf numFmtId="0" fontId="72" fillId="22" borderId="15" xfId="0" applyFont="1" applyFill="1" applyBorder="1" applyAlignment="1">
      <alignment horizontal="justify" vertical="center" wrapText="1"/>
    </xf>
    <xf numFmtId="0" fontId="68" fillId="0" borderId="18" xfId="0" applyFont="1" applyBorder="1" applyAlignment="1">
      <alignment horizontal="justify" vertical="center" wrapText="1"/>
    </xf>
    <xf numFmtId="0" fontId="68" fillId="0" borderId="15" xfId="0" applyFont="1" applyBorder="1" applyAlignment="1">
      <alignment horizontal="justify" vertical="center" wrapText="1"/>
    </xf>
    <xf numFmtId="0" fontId="69" fillId="2" borderId="0" xfId="0" applyFont="1" applyFill="1" applyAlignment="1">
      <alignment horizontal="left" vertical="top" wrapText="1"/>
    </xf>
    <xf numFmtId="0" fontId="75" fillId="2" borderId="0" xfId="0" applyFont="1" applyFill="1" applyAlignment="1">
      <alignment horizontal="left" vertical="top" wrapText="1"/>
    </xf>
    <xf numFmtId="0" fontId="68" fillId="22" borderId="18" xfId="0" applyFont="1" applyFill="1" applyBorder="1" applyAlignment="1">
      <alignment horizontal="left" vertical="center" wrapText="1"/>
    </xf>
    <xf numFmtId="0" fontId="68" fillId="22" borderId="17" xfId="0" applyFont="1" applyFill="1" applyBorder="1" applyAlignment="1">
      <alignment horizontal="left" vertical="center" wrapText="1"/>
    </xf>
    <xf numFmtId="0" fontId="68" fillId="22" borderId="15" xfId="0" applyFont="1" applyFill="1" applyBorder="1" applyAlignment="1">
      <alignment horizontal="left" vertical="center" wrapText="1"/>
    </xf>
    <xf numFmtId="0" fontId="17" fillId="6" borderId="4" xfId="0" applyFont="1" applyFill="1" applyBorder="1" applyAlignment="1">
      <alignment horizontal="center" vertical="center"/>
    </xf>
    <xf numFmtId="0" fontId="17" fillId="6" borderId="21" xfId="0" applyFont="1" applyFill="1" applyBorder="1" applyAlignment="1">
      <alignment horizontal="center" vertical="center"/>
    </xf>
    <xf numFmtId="0" fontId="17" fillId="6" borderId="1" xfId="0" applyFont="1" applyFill="1" applyBorder="1" applyAlignment="1">
      <alignment horizontal="center" vertical="center"/>
    </xf>
    <xf numFmtId="0" fontId="19" fillId="5" borderId="10"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7" fillId="6" borderId="4" xfId="0" applyFont="1" applyFill="1" applyBorder="1" applyAlignment="1" applyProtection="1">
      <alignment horizontal="center" vertical="center"/>
    </xf>
    <xf numFmtId="0" fontId="17" fillId="6" borderId="21" xfId="0" applyFont="1" applyFill="1" applyBorder="1" applyAlignment="1" applyProtection="1">
      <alignment horizontal="center" vertical="center"/>
    </xf>
    <xf numFmtId="0" fontId="17" fillId="6" borderId="1" xfId="0" applyFont="1" applyFill="1" applyBorder="1" applyAlignment="1" applyProtection="1">
      <alignment horizontal="center" vertical="center"/>
    </xf>
    <xf numFmtId="0" fontId="54" fillId="0" borderId="10" xfId="0" applyFont="1" applyBorder="1" applyAlignment="1">
      <alignment horizontal="center" vertical="center"/>
    </xf>
    <xf numFmtId="0" fontId="60"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3" fontId="60"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8" fillId="0" borderId="10" xfId="1" applyFill="1" applyBorder="1" applyAlignment="1">
      <alignment horizontal="center" vertical="center" wrapText="1"/>
    </xf>
    <xf numFmtId="3" fontId="54" fillId="0" borderId="10" xfId="0" applyNumberFormat="1" applyFont="1" applyFill="1" applyBorder="1" applyAlignment="1">
      <alignment horizontal="center" vertical="center" wrapText="1"/>
    </xf>
    <xf numFmtId="0" fontId="63" fillId="18" borderId="9" xfId="0" applyFont="1" applyFill="1" applyBorder="1" applyAlignment="1">
      <alignment horizontal="center" vertical="center"/>
    </xf>
    <xf numFmtId="0" fontId="63" fillId="18" borderId="3" xfId="0" applyFont="1" applyFill="1" applyBorder="1" applyAlignment="1">
      <alignment horizontal="center" vertical="center"/>
    </xf>
    <xf numFmtId="0" fontId="48" fillId="0" borderId="10" xfId="0" applyFont="1" applyFill="1" applyBorder="1" applyAlignment="1">
      <alignment horizontal="center" vertical="center"/>
    </xf>
    <xf numFmtId="0" fontId="17" fillId="6" borderId="10" xfId="0" applyFont="1" applyFill="1" applyBorder="1" applyAlignment="1">
      <alignment horizontal="center" vertical="center"/>
    </xf>
    <xf numFmtId="0" fontId="18" fillId="6" borderId="10" xfId="0" applyFont="1" applyFill="1" applyBorder="1" applyAlignment="1">
      <alignment horizontal="center" vertical="center"/>
    </xf>
    <xf numFmtId="0" fontId="68" fillId="2" borderId="0" xfId="0" applyFont="1" applyFill="1" applyAlignment="1">
      <alignment vertical="top" wrapText="1"/>
    </xf>
    <xf numFmtId="0" fontId="81" fillId="2" borderId="0" xfId="0" applyFont="1" applyFill="1" applyAlignment="1">
      <alignment vertical="top" wrapText="1"/>
    </xf>
    <xf numFmtId="0" fontId="69" fillId="2" borderId="0" xfId="0" applyFont="1" applyFill="1" applyAlignment="1">
      <alignment horizontal="left" vertical="center"/>
    </xf>
    <xf numFmtId="0" fontId="68" fillId="2" borderId="0" xfId="0" applyFont="1" applyFill="1" applyAlignment="1">
      <alignment horizontal="left" vertical="center" wrapText="1"/>
    </xf>
    <xf numFmtId="0" fontId="24" fillId="2" borderId="9" xfId="1" applyFont="1" applyFill="1" applyBorder="1" applyAlignment="1">
      <alignment horizontal="center" vertical="top" wrapText="1"/>
    </xf>
    <xf numFmtId="0" fontId="8" fillId="2" borderId="2" xfId="1" applyFill="1" applyBorder="1" applyAlignment="1">
      <alignment horizontal="center" vertical="top" wrapText="1"/>
    </xf>
    <xf numFmtId="0" fontId="8" fillId="2" borderId="3" xfId="1" applyFill="1" applyBorder="1" applyAlignment="1">
      <alignment horizontal="center" vertical="top" wrapText="1"/>
    </xf>
    <xf numFmtId="0" fontId="21" fillId="2" borderId="9"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top" wrapText="1"/>
    </xf>
    <xf numFmtId="0" fontId="21" fillId="2" borderId="2" xfId="0" applyFont="1" applyFill="1" applyBorder="1" applyAlignment="1">
      <alignment horizontal="center" vertical="top" wrapText="1"/>
    </xf>
    <xf numFmtId="0" fontId="21" fillId="2" borderId="3"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0" fillId="2" borderId="9"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4" fontId="11" fillId="2" borderId="9" xfId="1" applyNumberFormat="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3" fontId="0" fillId="2" borderId="10" xfId="0" applyNumberFormat="1" applyFill="1" applyBorder="1"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wrapText="1"/>
    </xf>
    <xf numFmtId="0" fontId="8" fillId="0" borderId="0" xfId="1" applyAlignment="1">
      <alignment horizontal="center" vertical="center" wrapText="1"/>
    </xf>
    <xf numFmtId="0" fontId="90" fillId="0" borderId="0" xfId="0" applyFont="1" applyAlignment="1">
      <alignment horizontal="center" vertical="center" wrapText="1"/>
    </xf>
    <xf numFmtId="0" fontId="90" fillId="0" borderId="10" xfId="0" applyFont="1" applyBorder="1" applyAlignment="1">
      <alignment horizontal="center" vertical="center" wrapText="1"/>
    </xf>
    <xf numFmtId="2" fontId="0" fillId="2" borderId="10" xfId="0" applyNumberFormat="1" applyFill="1" applyBorder="1" applyAlignment="1">
      <alignment horizontal="center" vertical="center" wrapText="1"/>
    </xf>
  </cellXfs>
  <cellStyles count="13">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cellStyle name="Normal" xfId="0" builtinId="0"/>
    <cellStyle name="Normal 2" xfId="3" xr:uid="{00000000-0005-0000-0000-00000B000000}"/>
    <cellStyle name="Normal 3" xfId="12" xr:uid="{00000000-0005-0000-0000-00000C000000}"/>
  </cellStyles>
  <dxfs count="33">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rgb="FF9C0006"/>
      </font>
      <fill>
        <patternFill>
          <bgColor rgb="FF00B05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theme="0"/>
      </font>
      <fill>
        <patternFill>
          <bgColor rgb="FFFFC000"/>
        </patternFill>
      </fill>
    </dxf>
    <dxf>
      <font>
        <color rgb="FF9C0006"/>
      </font>
      <fill>
        <patternFill>
          <bgColor rgb="FFFFFF00"/>
        </patternFill>
      </fill>
    </dxf>
    <dxf>
      <font>
        <color theme="1"/>
      </font>
      <fill>
        <patternFill patternType="none">
          <bgColor auto="1"/>
        </patternFill>
      </fill>
    </dxf>
    <dxf>
      <font>
        <color theme="0"/>
      </font>
      <fill>
        <patternFill>
          <bgColor rgb="FFFFC000"/>
        </patternFill>
      </fill>
    </dxf>
    <dxf>
      <font>
        <color rgb="FF9C0006"/>
      </font>
      <fill>
        <patternFill>
          <bgColor rgb="FFFFFF00"/>
        </patternFill>
      </fill>
    </dxf>
    <dxf>
      <font>
        <color theme="1"/>
      </font>
      <fill>
        <patternFill patternType="none">
          <bgColor auto="1"/>
        </patternFill>
      </fill>
    </dxf>
    <dxf>
      <font>
        <color rgb="FF9C0006"/>
      </font>
      <fill>
        <patternFill>
          <bgColor rgb="FFFFFF00"/>
        </patternFill>
      </fill>
    </dxf>
    <dxf>
      <font>
        <color theme="1"/>
      </font>
      <fill>
        <patternFill patternType="none">
          <bgColor auto="1"/>
        </patternFill>
      </fill>
    </dxf>
  </dxfs>
  <tableStyles count="0" defaultTableStyle="TableStyleMedium2" defaultPivotStyle="PivotStyleLight16"/>
  <colors>
    <mruColors>
      <color rgb="FFE36C09"/>
      <color rgb="FFFF6600"/>
      <color rgb="FFFF3300"/>
      <color rgb="FFFFA588"/>
      <color rgb="FFFE6202"/>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368300</xdr:colOff>
      <xdr:row>1</xdr:row>
      <xdr:rowOff>38100</xdr:rowOff>
    </xdr:from>
    <xdr:to>
      <xdr:col>5</xdr:col>
      <xdr:colOff>105142</xdr:colOff>
      <xdr:row>4</xdr:row>
      <xdr:rowOff>44645</xdr:rowOff>
    </xdr:to>
    <xdr:pic>
      <xdr:nvPicPr>
        <xdr:cNvPr id="2" name="Picture 1">
          <a:extLst>
            <a:ext uri="{FF2B5EF4-FFF2-40B4-BE49-F238E27FC236}">
              <a16:creationId xmlns:a16="http://schemas.microsoft.com/office/drawing/2014/main" id="{78E0874F-25D3-534C-B095-E45CA52E91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300" y="241300"/>
          <a:ext cx="3864342" cy="616145"/>
        </a:xfrm>
        <a:prstGeom prst="rect">
          <a:avLst/>
        </a:prstGeom>
      </xdr:spPr>
    </xdr:pic>
    <xdr:clientData/>
  </xdr:twoCellAnchor>
  <xdr:twoCellAnchor editAs="absolute">
    <xdr:from>
      <xdr:col>2</xdr:col>
      <xdr:colOff>484716</xdr:colOff>
      <xdr:row>7</xdr:row>
      <xdr:rowOff>29633</xdr:rowOff>
    </xdr:from>
    <xdr:to>
      <xdr:col>26</xdr:col>
      <xdr:colOff>425064</xdr:colOff>
      <xdr:row>9</xdr:row>
      <xdr:rowOff>139507</xdr:rowOff>
    </xdr:to>
    <xdr:sp macro="" textlink="">
      <xdr:nvSpPr>
        <xdr:cNvPr id="3" name="TextBox 2">
          <a:extLst>
            <a:ext uri="{FF2B5EF4-FFF2-40B4-BE49-F238E27FC236}">
              <a16:creationId xmlns:a16="http://schemas.microsoft.com/office/drawing/2014/main" id="{A877E2B1-7C80-7C43-A214-DEB3CC59D7BA}"/>
            </a:ext>
          </a:extLst>
        </xdr:cNvPr>
        <xdr:cNvSpPr txBox="1">
          <a:spLocks noChangeAspect="1"/>
        </xdr:cNvSpPr>
      </xdr:nvSpPr>
      <xdr:spPr>
        <a:xfrm>
          <a:off x="2135716" y="1452033"/>
          <a:ext cx="19752348" cy="51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0">
              <a:solidFill>
                <a:srgbClr val="FF6600"/>
              </a:solidFill>
            </a:rPr>
            <a:t>Repository of</a:t>
          </a:r>
          <a:r>
            <a:rPr lang="en-GB" sz="2800" b="0" baseline="0">
              <a:solidFill>
                <a:srgbClr val="FF6600"/>
              </a:solidFill>
            </a:rPr>
            <a:t> Integrated Care Initiatives across Europe</a:t>
          </a:r>
          <a:endParaRPr lang="en-GB" sz="2800" b="0">
            <a:solidFill>
              <a:srgbClr val="FF6600"/>
            </a:solidFill>
          </a:endParaRPr>
        </a:p>
      </xdr:txBody>
    </xdr:sp>
    <xdr:clientData/>
  </xdr:twoCellAnchor>
  <xdr:twoCellAnchor editAs="absolute">
    <xdr:from>
      <xdr:col>2</xdr:col>
      <xdr:colOff>550333</xdr:colOff>
      <xdr:row>9</xdr:row>
      <xdr:rowOff>150090</xdr:rowOff>
    </xdr:from>
    <xdr:to>
      <xdr:col>9</xdr:col>
      <xdr:colOff>524164</xdr:colOff>
      <xdr:row>11</xdr:row>
      <xdr:rowOff>19915</xdr:rowOff>
    </xdr:to>
    <xdr:sp macro="" textlink="">
      <xdr:nvSpPr>
        <xdr:cNvPr id="4" name="TextBox 3">
          <a:extLst>
            <a:ext uri="{FF2B5EF4-FFF2-40B4-BE49-F238E27FC236}">
              <a16:creationId xmlns:a16="http://schemas.microsoft.com/office/drawing/2014/main" id="{6ECC619C-0E67-214D-B43F-48DF37BEE672}"/>
            </a:ext>
          </a:extLst>
        </xdr:cNvPr>
        <xdr:cNvSpPr txBox="1">
          <a:spLocks noChangeAspect="1"/>
        </xdr:cNvSpPr>
      </xdr:nvSpPr>
      <xdr:spPr>
        <a:xfrm>
          <a:off x="2201333" y="1978890"/>
          <a:ext cx="575233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tlCol="0" anchor="t"/>
        <a:lstStyle/>
        <a:p>
          <a:r>
            <a:rPr lang="en-GB" sz="1200" b="0">
              <a:solidFill>
                <a:srgbClr val="FF6600"/>
              </a:solidFill>
            </a:rPr>
            <a:t>To support the implementation</a:t>
          </a:r>
          <a:r>
            <a:rPr lang="en-GB" sz="1200" b="0" baseline="0">
              <a:solidFill>
                <a:srgbClr val="FF6600"/>
              </a:solidFill>
            </a:rPr>
            <a:t> of your integrated care initiative</a:t>
          </a:r>
          <a:endParaRPr lang="en-GB" sz="1200" b="0">
            <a:solidFill>
              <a:srgbClr val="FF6600"/>
            </a:solidFill>
          </a:endParaRPr>
        </a:p>
      </xdr:txBody>
    </xdr:sp>
    <xdr:clientData/>
  </xdr:twoCellAnchor>
  <xdr:twoCellAnchor editAs="oneCell">
    <xdr:from>
      <xdr:col>8</xdr:col>
      <xdr:colOff>762000</xdr:colOff>
      <xdr:row>1</xdr:row>
      <xdr:rowOff>10584</xdr:rowOff>
    </xdr:from>
    <xdr:to>
      <xdr:col>12</xdr:col>
      <xdr:colOff>600709</xdr:colOff>
      <xdr:row>4</xdr:row>
      <xdr:rowOff>74376</xdr:rowOff>
    </xdr:to>
    <xdr:pic>
      <xdr:nvPicPr>
        <xdr:cNvPr id="5" name="Picture 4">
          <a:extLst>
            <a:ext uri="{FF2B5EF4-FFF2-40B4-BE49-F238E27FC236}">
              <a16:creationId xmlns:a16="http://schemas.microsoft.com/office/drawing/2014/main" id="{C40E49E2-78A2-EA4E-85BD-8F22728B52D5}"/>
            </a:ext>
          </a:extLst>
        </xdr:cNvPr>
        <xdr:cNvPicPr>
          <a:picLocks noChangeAspect="1"/>
        </xdr:cNvPicPr>
      </xdr:nvPicPr>
      <xdr:blipFill>
        <a:blip xmlns:r="http://schemas.openxmlformats.org/officeDocument/2006/relationships" r:embed="rId2"/>
        <a:stretch>
          <a:fillRect/>
        </a:stretch>
      </xdr:blipFill>
      <xdr:spPr>
        <a:xfrm>
          <a:off x="7366000" y="213784"/>
          <a:ext cx="3140709" cy="6733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8" Type="http://schemas.openxmlformats.org/officeDocument/2006/relationships/hyperlink" Target="http://sacp.government.bg/bg/za-agenciyata/politiki/strategii-i-programi/" TargetMode="External"/><Relationship Id="rId13" Type="http://schemas.openxmlformats.org/officeDocument/2006/relationships/hyperlink" Target="http://ophrd.government.bg/view_doc.php/6988" TargetMode="External"/><Relationship Id="rId3" Type="http://schemas.openxmlformats.org/officeDocument/2006/relationships/hyperlink" Target="https://www.unicef.bg/bg/article/Tsentar-Maychino-i-detsko-zdrave-otvori-vrati-v-oblast-Shumen/571" TargetMode="External"/><Relationship Id="rId7" Type="http://schemas.openxmlformats.org/officeDocument/2006/relationships/hyperlink" Target="https://www.mlsp.government.bg/index.php?section=POLICIESI&amp;lang=&amp;I=282" TargetMode="External"/><Relationship Id="rId12" Type="http://schemas.openxmlformats.org/officeDocument/2006/relationships/hyperlink" Target="http://esf.bg/en/contracts-posts/contracts-under-priority-axis-2/" TargetMode="External"/><Relationship Id="rId2" Type="http://schemas.openxmlformats.org/officeDocument/2006/relationships/hyperlink" Target="http://alexandrovska.com/display.php?bg/%D0%90%D0%BA%D1%82%D1%83%D0%B0%D0%BB%D0%BD%D0%BE/3520" TargetMode="External"/><Relationship Id="rId1" Type="http://schemas.openxmlformats.org/officeDocument/2006/relationships/hyperlink" Target="https://www.unicef.bg/bg/article/Tsentar-za-maychino-i-detsko-zdrave-otvori-vrati-v-oblast-Sliven/799" TargetMode="External"/><Relationship Id="rId6" Type="http://schemas.openxmlformats.org/officeDocument/2006/relationships/hyperlink" Target="http://www.lex.bg/laws/ldoc/213467084" TargetMode="External"/><Relationship Id="rId11" Type="http://schemas.openxmlformats.org/officeDocument/2006/relationships/hyperlink" Target="http://ophrd.government.bg/view_doc.php/7021" TargetMode="External"/><Relationship Id="rId5" Type="http://schemas.openxmlformats.org/officeDocument/2006/relationships/hyperlink" Target="http://www.strategy.bg/StrategicDocuments/View.aspx?lang=bg-BG&amp;Id=882" TargetMode="External"/><Relationship Id="rId15" Type="http://schemas.openxmlformats.org/officeDocument/2006/relationships/printerSettings" Target="../printerSettings/printerSettings7.bin"/><Relationship Id="rId10" Type="http://schemas.openxmlformats.org/officeDocument/2006/relationships/hyperlink" Target="https://www.mh.government.bg/bg/politiki/programi/aktualni-programi/" TargetMode="External"/><Relationship Id="rId4" Type="http://schemas.openxmlformats.org/officeDocument/2006/relationships/hyperlink" Target="https://www.mh.government.bg/media/filer_public/2016/05/18/npmdz-27-06-14-ms.pdf" TargetMode="External"/><Relationship Id="rId9" Type="http://schemas.openxmlformats.org/officeDocument/2006/relationships/hyperlink" Target="https://www.mh.government.bg/bg/politiki/strategii-i-kontseptsii/strategii/nacionalna-zdravna-strategiya-2020/" TargetMode="External"/><Relationship Id="rId14" Type="http://schemas.openxmlformats.org/officeDocument/2006/relationships/hyperlink" Target="https://www.mh.government.bg/bg/evropeyski-programi/realizirani-proekti/programa-razvitie-na-choveshkite-resursi-2007-2013/proekt-posoka-semejstvo/"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ichp.cz/" TargetMode="External"/><Relationship Id="rId13" Type="http://schemas.openxmlformats.org/officeDocument/2006/relationships/hyperlink" Target="http://www.mpsv.cz/files/clanky/13505/publikace_ZD.pdf" TargetMode="External"/><Relationship Id="rId18" Type="http://schemas.openxmlformats.org/officeDocument/2006/relationships/hyperlink" Target="https://www.ipvz.cz/seznam-souboru/2363-dlouhodoba-pece-v-osetrovatelstvi.pdf" TargetMode="External"/><Relationship Id="rId3" Type="http://schemas.openxmlformats.org/officeDocument/2006/relationships/hyperlink" Target="http://www.apra.ipvz.cz/download.asp?docid=136" TargetMode="External"/><Relationship Id="rId21" Type="http://schemas.openxmlformats.org/officeDocument/2006/relationships/hyperlink" Target="http://www.msk.cz/assets/eu/case-management-jako-metoda-koordinace-pripadove-prace_konference.pdf" TargetMode="External"/><Relationship Id="rId7" Type="http://schemas.openxmlformats.org/officeDocument/2006/relationships/hyperlink" Target="http://www.domaci-pece.info/mpsv-chysta-novou-koncepci-integrovane-domaci-pece" TargetMode="External"/><Relationship Id="rId12" Type="http://schemas.openxmlformats.org/officeDocument/2006/relationships/hyperlink" Target="http://www.euc.cz/o-nas/newsletter-clanky/euc-spousti-system-rizene-pece-o-diabetiky" TargetMode="External"/><Relationship Id="rId17" Type="http://schemas.openxmlformats.org/officeDocument/2006/relationships/hyperlink" Target="http://www.adp-cr.cz/4811/historie-domaci-zdravotni-pece/" TargetMode="External"/><Relationship Id="rId2" Type="http://schemas.openxmlformats.org/officeDocument/2006/relationships/hyperlink" Target="https://www.fnol.cz/narodni-telemedicinske-centrum_78.html" TargetMode="External"/><Relationship Id="rId16" Type="http://schemas.openxmlformats.org/officeDocument/2006/relationships/hyperlink" Target="http://www.adpsanco.cz/" TargetMode="External"/><Relationship Id="rId20" Type="http://schemas.openxmlformats.org/officeDocument/2006/relationships/hyperlink" Target="https://www.linkos.cz/aktualne-odbornikum/multidisciplinarni-tym-musi-byt-samozrejmost/" TargetMode="External"/><Relationship Id="rId1" Type="http://schemas.openxmlformats.org/officeDocument/2006/relationships/hyperlink" Target="http://cello-ilc.fhs.cuni.cz/CEL-125-version1-taborsky_komplex_manag_civiliz.pdf" TargetMode="External"/><Relationship Id="rId6" Type="http://schemas.openxmlformats.org/officeDocument/2006/relationships/hyperlink" Target="https://cpzp.cz/clanek/3040-0-System-integrovane-pece-pro-prakticke-lekare-SIP.html" TargetMode="External"/><Relationship Id="rId11" Type="http://schemas.openxmlformats.org/officeDocument/2006/relationships/hyperlink" Target="https://casemanagementcr.wordpress.com/about/" TargetMode="External"/><Relationship Id="rId5" Type="http://schemas.openxmlformats.org/officeDocument/2006/relationships/hyperlink" Target="http://www.cmhcd.cz/CMHCD/media/Media/Ke%20stazeni/Centrum/FACT-model_Integrovana-pece.pdf" TargetMode="External"/><Relationship Id="rId15" Type="http://schemas.openxmlformats.org/officeDocument/2006/relationships/hyperlink" Target="http://www.kvalitavpraxi.cz/res/archive/025/002858.pdf?seek=1403074053" TargetMode="External"/><Relationship Id="rId23" Type="http://schemas.openxmlformats.org/officeDocument/2006/relationships/hyperlink" Target="http://www.sananim.cz/projekty/case-management.html" TargetMode="External"/><Relationship Id="rId10" Type="http://schemas.openxmlformats.org/officeDocument/2006/relationships/hyperlink" Target="http://rrajm.cz/zdravi-bez-hranic" TargetMode="External"/><Relationship Id="rId19" Type="http://schemas.openxmlformats.org/officeDocument/2006/relationships/hyperlink" Target="http://www.ieducare.com/soubory/File/mpece/mp_rocnik_1_cislo_4_2006.pdf" TargetMode="External"/><Relationship Id="rId4" Type="http://schemas.openxmlformats.org/officeDocument/2006/relationships/hyperlink" Target="http://www.ivd.cz/download/Tomas_Machacek.pdf" TargetMode="External"/><Relationship Id="rId9" Type="http://schemas.openxmlformats.org/officeDocument/2006/relationships/hyperlink" Target="https://www.kr-zlinsky.cz/strategicke-dokumenty-cl-3723.html" TargetMode="External"/><Relationship Id="rId14" Type="http://schemas.openxmlformats.org/officeDocument/2006/relationships/hyperlink" Target="http://www.pragueihs.eu/cs/" TargetMode="External"/><Relationship Id="rId22" Type="http://schemas.openxmlformats.org/officeDocument/2006/relationships/hyperlink" Target="http://www.ipkktransformace.cz/transformaceII/Stranky/Casemanagement.asp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naftalan.hr/index.php/en/about-us" TargetMode="External"/><Relationship Id="rId2" Type="http://schemas.openxmlformats.org/officeDocument/2006/relationships/hyperlink" Target="https://drogeiovisnosti.gov.hr/ovisnosti-i-vezane-teme/droge-i-ovisnost/ustanove/zdravstvene-ustanove/sluzbe-za-zastitu-mentalnog-zdravlja/140" TargetMode="External"/><Relationship Id="rId1" Type="http://schemas.openxmlformats.org/officeDocument/2006/relationships/hyperlink" Target="http://www.europadonna.org/research/" TargetMode="External"/><Relationship Id="rId6" Type="http://schemas.openxmlformats.org/officeDocument/2006/relationships/printerSettings" Target="../printerSettings/printerSettings8.bin"/><Relationship Id="rId5" Type="http://schemas.openxmlformats.org/officeDocument/2006/relationships/hyperlink" Target="https://www.emvo-medicines.eu/" TargetMode="External"/><Relationship Id="rId4" Type="http://schemas.openxmlformats.org/officeDocument/2006/relationships/hyperlink" Target="http://www.selfie2020.eu/wp-content/uploads/2016/12/SELFIE_WP2_Croatia_Final-thick-descriptions.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cqc.org.uk/sites/default/files/20160712b_buildingbridges_report.pdf" TargetMode="External"/><Relationship Id="rId2" Type="http://schemas.openxmlformats.org/officeDocument/2006/relationships/hyperlink" Target="https://www.gov.uk/guidance/enabling-integrated-care-in-the-nhs" TargetMode="External"/><Relationship Id="rId1" Type="http://schemas.openxmlformats.org/officeDocument/2006/relationships/hyperlink" Target="https://www.kingsfund.org.uk/topics/integrated-care" TargetMode="External"/><Relationship Id="rId4"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3" Type="http://schemas.openxmlformats.org/officeDocument/2006/relationships/hyperlink" Target="http://www.kora.dk/media/5619278/11125_evaluering-af-forloebsprogram-for-hjerte-kar-sygdomme.pdf" TargetMode="External"/><Relationship Id="rId18" Type="http://schemas.openxmlformats.org/officeDocument/2006/relationships/hyperlink" Target="http://www.kora.dk/media/3482214/10674_tvaersektorielt-samarbejde_dd-diagnoser.pdf" TargetMode="External"/><Relationship Id="rId26" Type="http://schemas.openxmlformats.org/officeDocument/2006/relationships/hyperlink" Target="https://www.sst.dk/~/media/86586C0129B54F03BBA7F3A1B11C5620.ashx" TargetMode="External"/><Relationship Id="rId39" Type="http://schemas.openxmlformats.org/officeDocument/2006/relationships/hyperlink" Target="https://danskepatienter.dk/politik/det-mener-vi/forloebskoordinatorer" TargetMode="External"/><Relationship Id="rId21" Type="http://schemas.openxmlformats.org/officeDocument/2006/relationships/hyperlink" Target="http://ugeskriftet.dk/videnskab/bedre-samarbejde-mellem-almen-praksis-kommune-og-hospital-kan-optimere-behandling-af" TargetMode="External"/><Relationship Id="rId34" Type="http://schemas.openxmlformats.org/officeDocument/2006/relationships/hyperlink" Target="https://dsr.dk/sygeplejersken/arkiv/sy-nr-2010-10/patientperspektivet-maa-styre-forloebs-koordination" TargetMode="External"/><Relationship Id="rId42" Type="http://schemas.openxmlformats.org/officeDocument/2006/relationships/printerSettings" Target="../printerSettings/printerSettings10.bin"/><Relationship Id="rId7" Type="http://schemas.openxmlformats.org/officeDocument/2006/relationships/hyperlink" Target="http://www.kora.dk/media/1367382/2008-forloebskoordination-paa-kronikeromraadet.pdf" TargetMode="External"/><Relationship Id="rId2" Type="http://schemas.openxmlformats.org/officeDocument/2006/relationships/hyperlink" Target="http://www.kora.dk/media/5066119/10714_evaluering-af-indsats-for-forloebskoordination.pdf" TargetMode="External"/><Relationship Id="rId16" Type="http://schemas.openxmlformats.org/officeDocument/2006/relationships/hyperlink" Target="http://www.kora.dk/udgivelser/udgivelse/i8724/Tvaersektoriel-forloebskoordinator-kan-mindske-frafald-fra-hjerterehabiliteringsprogram" TargetMode="External"/><Relationship Id="rId20" Type="http://schemas.openxmlformats.org/officeDocument/2006/relationships/hyperlink" Target="http://ugeskriftet.dk/videnskab/kol-forloebsprogrammer-har-begraenset-indvirkning-paa-laegers-tvaersektorielle-samarbejde" TargetMode="External"/><Relationship Id="rId29" Type="http://schemas.openxmlformats.org/officeDocument/2006/relationships/hyperlink" Target="https://dsr.dk/sygeplejersken/arkiv/sy-nr-2017-4/specialerne-er-samlet-om-patienten" TargetMode="External"/><Relationship Id="rId41" Type="http://schemas.openxmlformats.org/officeDocument/2006/relationships/hyperlink" Target="https://dsr.dk/sygeplejersken/arkiv/sy-nr-2013-3/forloebskoordinator-er-patientens-sikkerhedsnet" TargetMode="External"/><Relationship Id="rId1" Type="http://schemas.openxmlformats.org/officeDocument/2006/relationships/hyperlink" Target="http://www.kora.dk/" TargetMode="External"/><Relationship Id="rId6" Type="http://schemas.openxmlformats.org/officeDocument/2006/relationships/hyperlink" Target="http://www.kora.dk/media/1252/udgivelser_2011_pdf_5022_specialenotat_forloebskoordinator.pdf" TargetMode="External"/><Relationship Id="rId11" Type="http://schemas.openxmlformats.org/officeDocument/2006/relationships/hyperlink" Target="http://www.kora.dk/media/6844184/11226_implementering-af-forloebsprogram-for-laenderyglidelser.pdf" TargetMode="External"/><Relationship Id="rId24" Type="http://schemas.openxmlformats.org/officeDocument/2006/relationships/hyperlink" Target="http://ugeskriftet.dk/nyhed/regionerne-er-daarlige-til-koordinere" TargetMode="External"/><Relationship Id="rId32" Type="http://schemas.openxmlformats.org/officeDocument/2006/relationships/hyperlink" Target="https://dsr.dk/sygeplejersken/arkiv/sy-nr-2006-4/samarbejde-i-fokus" TargetMode="External"/><Relationship Id="rId37" Type="http://schemas.openxmlformats.org/officeDocument/2006/relationships/hyperlink" Target="http://politiken.dk/debat/analyse/art5477732/Samarbejde-p%C3%A5-tv%C3%A6rs-giver-bedre-resultat" TargetMode="External"/><Relationship Id="rId40" Type="http://schemas.openxmlformats.org/officeDocument/2006/relationships/hyperlink" Target="http://www.diabetes.dk/media/3858084/mangel-p%C3%A5-sammenh%C3%A6ng-i-sundhedsv%C3%A6senet-fortalt-af-patienter-og-p%C3%A5r%C3%B8rende.pdf" TargetMode="External"/><Relationship Id="rId5" Type="http://schemas.openxmlformats.org/officeDocument/2006/relationships/hyperlink" Target="http://www.kora.dk/media/1301/dsi-2676.pdf" TargetMode="External"/><Relationship Id="rId15" Type="http://schemas.openxmlformats.org/officeDocument/2006/relationships/hyperlink" Target="http://www.kora.dk/media/1032527/status-for-region-hovedstadens-forloebsprogrammer-for-kronisk-obstruktiv-lungesygdom-kol-og-type-2-diabetes.pdf" TargetMode="External"/><Relationship Id="rId23" Type="http://schemas.openxmlformats.org/officeDocument/2006/relationships/hyperlink" Target="http://ugeskriftet.dk/nyhed/tvaerfaglig-og-tvaersektoriel-kol-rehabilitering" TargetMode="External"/><Relationship Id="rId28" Type="http://schemas.openxmlformats.org/officeDocument/2006/relationships/hyperlink" Target="http://www.regioner.dk/sundhed/behandling-paa-sygehuse/tvaersektorielt-samarbejde" TargetMode="External"/><Relationship Id="rId36" Type="http://schemas.openxmlformats.org/officeDocument/2006/relationships/hyperlink" Target="https://www.ulykkespatient.dk/service/nyheder/danske-patienter-saetter-fokus-paa-taettere-samarbejde-paa-tvaers-af-sundhedsvaesenet" TargetMode="External"/><Relationship Id="rId10" Type="http://schemas.openxmlformats.org/officeDocument/2006/relationships/hyperlink" Target="http://www.kora.dk/media/6977514/11185_opfoelgende-hjemmebesoeg-i-region-hovedstaden.pdf" TargetMode="External"/><Relationship Id="rId19" Type="http://schemas.openxmlformats.org/officeDocument/2006/relationships/hyperlink" Target="http://ugeskriftet.dk/videnskab/ny-europaeisk-model-til-tvaersektorielt-sundhedsarbejde" TargetMode="External"/><Relationship Id="rId31" Type="http://schemas.openxmlformats.org/officeDocument/2006/relationships/hyperlink" Target="https://dsr.dk/sygeplejersken/arkiv/sy-nr-2015-12/kol-kompetencecenter-styrker-det-tvaersektorielle-samarbejde" TargetMode="External"/><Relationship Id="rId4" Type="http://schemas.openxmlformats.org/officeDocument/2006/relationships/hyperlink" Target="http://www.kora.dk/media/763549/forloebskoordination-og-diagnoserettede-tilbud-til-borgere-med-kol-hjertesygdom-og-type-2-diabetes-i-slagelse-kommune.pdf" TargetMode="External"/><Relationship Id="rId9" Type="http://schemas.openxmlformats.org/officeDocument/2006/relationships/hyperlink" Target="http://www.kora.dk/media/5323528/10889_slutevaluering-ic-daemp.pdf" TargetMode="External"/><Relationship Id="rId14" Type="http://schemas.openxmlformats.org/officeDocument/2006/relationships/hyperlink" Target="http://www.kora.dk/media/763556/sammenhaeng-i-tvaersektorielle-kol-forloeb.pdf" TargetMode="External"/><Relationship Id="rId22" Type="http://schemas.openxmlformats.org/officeDocument/2006/relationships/hyperlink" Target="http://ugeskriftet.dk/videnskab/er-regionernes-forloebsprogrammer-kronisk-obstruktiv-lungesygdom-anvendelige-i-en-klinisk" TargetMode="External"/><Relationship Id="rId27" Type="http://schemas.openxmlformats.org/officeDocument/2006/relationships/hyperlink" Target="https://www.sst.dk/da/nyheder/2017/~/media/D0BB7C58D9F84EAEAB0B5CC8D3C08036.ashx" TargetMode="External"/><Relationship Id="rId30" Type="http://schemas.openxmlformats.org/officeDocument/2006/relationships/hyperlink" Target="https://dsr.dk/sygeplejersken/arkiv/sy-nr-2011-2/dansk-sygeplejeraad-egen-laege-skal-levere-overblikket" TargetMode="External"/><Relationship Id="rId35" Type="http://schemas.openxmlformats.org/officeDocument/2006/relationships/hyperlink" Target="https://dsr.dk/sygeplejersken/arkiv/sy-nr-2008-1/patienter-forsvinder-i-bermudatrekant" TargetMode="External"/><Relationship Id="rId8" Type="http://schemas.openxmlformats.org/officeDocument/2006/relationships/hyperlink" Target="http://www.kora.dk/media/5323531/10889-slutevaluering-ic-sad.pdf" TargetMode="External"/><Relationship Id="rId3" Type="http://schemas.openxmlformats.org/officeDocument/2006/relationships/hyperlink" Target="http://www.kora.dk/media/6383343/10714_evaluering-af-indsats-for-forloebskoordination_slutstatus.pdf" TargetMode="External"/><Relationship Id="rId12" Type="http://schemas.openxmlformats.org/officeDocument/2006/relationships/hyperlink" Target="http://www.kora.dk/media/3418750/10753_organisationer-der-samabejder-paa-det-psykiatriske-og-sociale-omraade.pdf" TargetMode="External"/><Relationship Id="rId17" Type="http://schemas.openxmlformats.org/officeDocument/2006/relationships/hyperlink" Target="http://www.kora.dk/media/5282014/10885_evaluering-af-samarbejdsmodel-omkring-boern-med-handicappet-cerebral-parese.pdf" TargetMode="External"/><Relationship Id="rId25" Type="http://schemas.openxmlformats.org/officeDocument/2006/relationships/hyperlink" Target="https://www.sst.dk/~/media/58FCB7DE1EF8494881C4FEE77E22263D.ashx" TargetMode="External"/><Relationship Id="rId33" Type="http://schemas.openxmlformats.org/officeDocument/2006/relationships/hyperlink" Target="https://dsr.dk/sygeplejersken/arkiv/sy-nr-2011-4/samarbejde-paa-tvaers-er-noedvendigt" TargetMode="External"/><Relationship Id="rId38" Type="http://schemas.openxmlformats.org/officeDocument/2006/relationships/hyperlink" Target="https://www.danskepatienter.dk/files/media/Publikationer/danskepatienter/indspil/forloebskoordination_marts_2012.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ncbi.nlm.nih.gov/" TargetMode="External"/><Relationship Id="rId3" Type="http://schemas.openxmlformats.org/officeDocument/2006/relationships/hyperlink" Target="http://www.sustain-eu.org/integrated-care-sites/" TargetMode="External"/><Relationship Id="rId7" Type="http://schemas.openxmlformats.org/officeDocument/2006/relationships/hyperlink" Target="http://www.euro.who.int/" TargetMode="External"/><Relationship Id="rId2" Type="http://schemas.openxmlformats.org/officeDocument/2006/relationships/hyperlink" Target="http://bmcgeriatr.biomedcentral.com/" TargetMode="External"/><Relationship Id="rId1" Type="http://schemas.openxmlformats.org/officeDocument/2006/relationships/hyperlink" Target="http://www.icare4eu.org/" TargetMode="External"/><Relationship Id="rId6" Type="http://schemas.openxmlformats.org/officeDocument/2006/relationships/hyperlink" Target="http://www.erasmusmc.nl/cs-research/subsidies" TargetMode="External"/><Relationship Id="rId5" Type="http://schemas.openxmlformats.org/officeDocument/2006/relationships/hyperlink" Target="https://www.nivel.nl/" TargetMode="External"/><Relationship Id="rId10" Type="http://schemas.openxmlformats.org/officeDocument/2006/relationships/hyperlink" Target="http://www.selfie2020.eu/wp-content/uploads/2016/12/SELFIE_WP2_Netherlands_Final-thick-descriptions.pdf" TargetMode="External"/><Relationship Id="rId4" Type="http://schemas.openxmlformats.org/officeDocument/2006/relationships/hyperlink" Target="http://www.beteroud.nl/" TargetMode="External"/><Relationship Id="rId9" Type="http://schemas.openxmlformats.org/officeDocument/2006/relationships/hyperlink" Target="https://ec.europa.eu/eip/ageing/repository"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ustain-eu.org/integrated-care-sites/"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eksote.fi/toimipisteet/lasten-ja-nuorten-talot/Sivut/default.aspx" TargetMode="External"/><Relationship Id="rId13" Type="http://schemas.openxmlformats.org/officeDocument/2006/relationships/hyperlink" Target="https://www.innokyla.fi/web/verkosto1803119" TargetMode="External"/><Relationship Id="rId3" Type="http://schemas.openxmlformats.org/officeDocument/2006/relationships/hyperlink" Target="https://teamworker.ernact.eu/DocHandler.ashx?AID=5588" TargetMode="External"/><Relationship Id="rId7" Type="http://schemas.openxmlformats.org/officeDocument/2006/relationships/hyperlink" Target="http://www.vm.fi/" TargetMode="External"/><Relationship Id="rId12" Type="http://schemas.openxmlformats.org/officeDocument/2006/relationships/hyperlink" Target="http://www.parempiarki.fi/" TargetMode="External"/><Relationship Id="rId2" Type="http://schemas.openxmlformats.org/officeDocument/2006/relationships/hyperlink" Target="http://www.eksote.fi/sites/eng/Sivut/default.aspx" TargetMode="External"/><Relationship Id="rId1" Type="http://schemas.openxmlformats.org/officeDocument/2006/relationships/hyperlink" Target="http://stm.fi/artikkeli/-/asset_publisher/kansainvalinen-arviointi-maakunta-sote-palvelujen-jarjestajana-on-hyva-ratkaisu?_101_INSTANCE_yr7QpNmlJmSj_languageId=en_US" TargetMode="External"/><Relationship Id="rId6" Type="http://schemas.openxmlformats.org/officeDocument/2006/relationships/hyperlink" Target="http://www.innokyla.fi/" TargetMode="External"/><Relationship Id="rId11" Type="http://schemas.openxmlformats.org/officeDocument/2006/relationships/hyperlink" Target="https://oda-projekti.blogspot.fi/" TargetMode="External"/><Relationship Id="rId5" Type="http://schemas.openxmlformats.org/officeDocument/2006/relationships/hyperlink" Target="http://alueuudistus.fi/en/frontpage" TargetMode="External"/><Relationship Id="rId15" Type="http://schemas.openxmlformats.org/officeDocument/2006/relationships/printerSettings" Target="../printerSettings/printerSettings12.bin"/><Relationship Id="rId10" Type="http://schemas.openxmlformats.org/officeDocument/2006/relationships/hyperlink" Target="https://www.julkari.fi/bitstream/handle/10024/131490/URN_ISBN_978-952-302-769-5.pdf?sequence=1" TargetMode="External"/><Relationship Id="rId4" Type="http://schemas.openxmlformats.org/officeDocument/2006/relationships/hyperlink" Target="http://julkaisut.valtioneuvosto.fi/handle/10024/74904" TargetMode="External"/><Relationship Id="rId9" Type="http://schemas.openxmlformats.org/officeDocument/2006/relationships/hyperlink" Target="http://omatesoma.fi/" TargetMode="External"/><Relationship Id="rId14" Type="http://schemas.openxmlformats.org/officeDocument/2006/relationships/hyperlink" Target="http://www.sosiaalikollega.fi/hankkeet/paljon-tukea-tarvitsevat/hankeinfo/ptt_tiedote_01_2017"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coopami.org/fr/countries/countries/marocco/projects/2016/pdf/2016110704.pdf" TargetMode="External"/><Relationship Id="rId3" Type="http://schemas.openxmlformats.org/officeDocument/2006/relationships/hyperlink" Target="http://www.health.belgium.be/fr/sante/organisation-des-soins-de-sante/reseaux-de-soins/maladies-chroniques/soins-integres-en-faveur" TargetMode="External"/><Relationship Id="rId7" Type="http://schemas.openxmlformats.org/officeDocument/2006/relationships/hyperlink" Target="http://www.rmlb.be/pages/projets-soins-integres-chroniccare" TargetMode="External"/><Relationship Id="rId2" Type="http://schemas.openxmlformats.org/officeDocument/2006/relationships/hyperlink" Target="http://www.integreo.be/fr" TargetMode="External"/><Relationship Id="rId1" Type="http://schemas.openxmlformats.org/officeDocument/2006/relationships/hyperlink" Target="http://www.riziv.fgov.be/fr/professionnels/information-tous/Pages/soins-integres.aspx" TargetMode="External"/><Relationship Id="rId6" Type="http://schemas.openxmlformats.org/officeDocument/2006/relationships/hyperlink" Target="http://www.luss.be/thematique/plans-soins-integres/" TargetMode="External"/><Relationship Id="rId11" Type="http://schemas.openxmlformats.org/officeDocument/2006/relationships/hyperlink" Target="http://www.cnsa.fr/actualites-agenda/actualites/integration-des-services-daide-et-de-soins-une-premiere-evaluation-nationale-des-dispositifs-maia" TargetMode="External"/><Relationship Id="rId5" Type="http://schemas.openxmlformats.org/officeDocument/2006/relationships/hyperlink" Target="http://www.chu-rouen.fr/page/prestation-integree-de-soins-de-sante" TargetMode="External"/><Relationship Id="rId10" Type="http://schemas.openxmlformats.org/officeDocument/2006/relationships/hyperlink" Target="https://www.cairn.info/revue-sante-publique-2015-HS-page-7.htm" TargetMode="External"/><Relationship Id="rId4" Type="http://schemas.openxmlformats.org/officeDocument/2006/relationships/hyperlink" Target="http://www.maisonmedicale.org/" TargetMode="External"/><Relationship Id="rId9" Type="http://schemas.openxmlformats.org/officeDocument/2006/relationships/hyperlink" Target="http://www.chu-charleroi.be/Gerhpac/render.aspx?d=SoinsIntegres&amp;m=application/pdf"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ms.niedersachsen.de/startseite/themen/gesundheit/gesundheitsregionen_niedersachsen/gesundheitsregionen-niedersachsen-119925.html" TargetMode="External"/><Relationship Id="rId2" Type="http://schemas.openxmlformats.org/officeDocument/2006/relationships/hyperlink" Target="http://www.schaaz.de/pages/startseite" TargetMode="External"/><Relationship Id="rId1" Type="http://schemas.openxmlformats.org/officeDocument/2006/relationships/hyperlink" Target="http://www.que-nuernberg.de/index.php/ueber-uns/leitbild" TargetMode="External"/><Relationship Id="rId6" Type="http://schemas.openxmlformats.org/officeDocument/2006/relationships/printerSettings" Target="../printerSettings/printerSettings13.bin"/><Relationship Id="rId5" Type="http://schemas.openxmlformats.org/officeDocument/2006/relationships/hyperlink" Target="https://www.aerzteblatt.de/archiv/57600" TargetMode="External"/><Relationship Id="rId4" Type="http://schemas.openxmlformats.org/officeDocument/2006/relationships/hyperlink" Target="http://www.hausdergenerationen.at/"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medicover.hu/biztositasi-csomagok-vallalatok/" TargetMode="External"/><Relationship Id="rId2" Type="http://schemas.openxmlformats.org/officeDocument/2006/relationships/hyperlink" Target="http://mappak.hu/2020-vekop/vekop-6" TargetMode="External"/><Relationship Id="rId1" Type="http://schemas.openxmlformats.org/officeDocument/2006/relationships/hyperlink" Target="http://www.kormany.hu/download/e/a4/30000/Eg%C3%A9szs%C3%A9ges_Magyarorsz%C3%A1g_e%C3%BC_strat%C3%A9gia_.pdfhttps:/net.jogtar.hu/jr/gen/hjegy_doc.cgi?docid=A16H1886.KOR&amp;timeshift=fffffff4&amp;txtreferer=00000001.TXT" TargetMode="External"/><Relationship Id="rId5" Type="http://schemas.openxmlformats.org/officeDocument/2006/relationships/printerSettings" Target="../printerSettings/printerSettings14.bin"/><Relationship Id="rId4" Type="http://schemas.openxmlformats.org/officeDocument/2006/relationships/hyperlink" Target="https://www.palyazat.gov.hu/doc/4253"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en.dzivibaskoks.lv/?lapa=kasjazinapacientam&amp;grupa=" TargetMode="External"/><Relationship Id="rId1" Type="http://schemas.openxmlformats.org/officeDocument/2006/relationships/hyperlink" Target="http://www.vmnvd.gov.lv/lv/veselibas-aprupes-pakalpojumi/onkologijas-zalais-koridors"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e-tar.lt/portal/lt/legalAct/4261443088ac11e397b5c02d3197f382" TargetMode="External"/><Relationship Id="rId1" Type="http://schemas.openxmlformats.org/officeDocument/2006/relationships/hyperlink" Target="https://www.e-tar.lt/portal/lt/legalAct/cdb72670829f11e3a89fd7598ca5c9ab"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turnersyndrom.org.pl/%20-%20this%20is%20not%20exactly%20the%20page,%20but%20it%20you%20google%20the%20title,%20you%20will%20get%20access%20to%20a%20PPT%20presentation" TargetMode="External"/><Relationship Id="rId2" Type="http://schemas.openxmlformats.org/officeDocument/2006/relationships/hyperlink" Target="https://oilgdansk.pl/aktualnosci/pomorskie-partnerstwo-na-rzecz-zintegrowanej-opieki-zdrowotnej/" TargetMode="External"/><Relationship Id="rId1" Type="http://schemas.openxmlformats.org/officeDocument/2006/relationships/hyperlink" Target="http://www.cmkp.edu.pl/wp-content/uploads/2015/10/A.Wojtczak.pdf" TargetMode="External"/><Relationship Id="rId4"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3" Type="http://schemas.openxmlformats.org/officeDocument/2006/relationships/hyperlink" Target="https://link.springer.com/article/10.1007%2Fs00063-010-1072-0" TargetMode="External"/><Relationship Id="rId18" Type="http://schemas.openxmlformats.org/officeDocument/2006/relationships/hyperlink" Target="http://sote.kainuu.fi/index.asp" TargetMode="External"/><Relationship Id="rId26" Type="http://schemas.openxmlformats.org/officeDocument/2006/relationships/hyperlink" Target="http://vm.fi/kuntakokeilut" TargetMode="External"/><Relationship Id="rId39" Type="http://schemas.openxmlformats.org/officeDocument/2006/relationships/hyperlink" Target="http://www.kormany.hu/download/e/a4/30000/Eg%C3%A9szs%C3%A9ges_Magyarorsz%C3%A1g_e%C3%BC_strat%C3%A9gia_.pdfhttps:/net.jogtar.hu/jr/gen/hjegy_doc.cgi?docid=A16H1886.KOR&amp;timeshift=fffffff4&amp;txtreferer=00000001.TXT" TargetMode="External"/><Relationship Id="rId21" Type="http://schemas.openxmlformats.org/officeDocument/2006/relationships/hyperlink" Target="http://alueuudistus.fi/en/frontpage" TargetMode="External"/><Relationship Id="rId34" Type="http://schemas.openxmlformats.org/officeDocument/2006/relationships/hyperlink" Target="http://www.mz.gov.si/fileadmin/mz.gov.si/pageuploads/mz_dokumenti/delovna_podrocja/javno_zdravje/diabetes/National_Diabetes_Prevention_and_Care_Development_Programme.pdf%20(data%20extraction%20can%20be%20done%20based%20on%20the%20following%20document:SINposb2010)" TargetMode="External"/><Relationship Id="rId42" Type="http://schemas.openxmlformats.org/officeDocument/2006/relationships/hyperlink" Target="http://www.psy107.be/" TargetMode="External"/><Relationship Id="rId7" Type="http://schemas.openxmlformats.org/officeDocument/2006/relationships/hyperlink" Target="https://ec.europa.eu/eip/ageing/repository/regional-plan-prevention-heat-related-health-effects-lazio-region_en" TargetMode="External"/><Relationship Id="rId2" Type="http://schemas.openxmlformats.org/officeDocument/2006/relationships/hyperlink" Target="https://ec.europa.eu/eip/ageing/repository/malnutrition-elderly-and-hospital-stay_en" TargetMode="External"/><Relationship Id="rId16" Type="http://schemas.openxmlformats.org/officeDocument/2006/relationships/hyperlink" Target="https://teamworker.ernact.eu/DocHandler.ashx?AID=5588" TargetMode="External"/><Relationship Id="rId20" Type="http://schemas.openxmlformats.org/officeDocument/2006/relationships/hyperlink" Target="http://julkaisut.valtioneuvosto.fi/handle/10024/74904" TargetMode="External"/><Relationship Id="rId29" Type="http://schemas.openxmlformats.org/officeDocument/2006/relationships/hyperlink" Target="http://www.lvsa.lt/uploads/Lietuvos%20sveikatos%202014-2025%20programa.docx" TargetMode="External"/><Relationship Id="rId41" Type="http://schemas.openxmlformats.org/officeDocument/2006/relationships/hyperlink" Target="https://www.zorg-en-gezondheid.be/beleid-eerstelijnszorg" TargetMode="External"/><Relationship Id="rId1" Type="http://schemas.openxmlformats.org/officeDocument/2006/relationships/hyperlink" Target="http://cronicidad.blog.euskadi.net/" TargetMode="External"/><Relationship Id="rId6" Type="http://schemas.openxmlformats.org/officeDocument/2006/relationships/hyperlink" Target="https://www.dgs.pt/programa-nacional-para-a-diabetes.aspx" TargetMode="External"/><Relationship Id="rId11" Type="http://schemas.openxmlformats.org/officeDocument/2006/relationships/hyperlink" Target="http://www.unitbv.ro/Portals/0/Programe%20de%20studii/Master/MD_master_MSIP_RO.pdf" TargetMode="External"/><Relationship Id="rId24" Type="http://schemas.openxmlformats.org/officeDocument/2006/relationships/hyperlink" Target="http://www.eksote.fi/toimipisteet/lasten-ja-nuorten-talot/Sivut/default.aspx" TargetMode="External"/><Relationship Id="rId32" Type="http://schemas.openxmlformats.org/officeDocument/2006/relationships/hyperlink" Target="https://ec.europa.eu/eip/ageing/repository/action-plan-age-friendly-ljubljana_en" TargetMode="External"/><Relationship Id="rId37" Type="http://schemas.openxmlformats.org/officeDocument/2006/relationships/hyperlink" Target="http://www.health.gov.sk/Sources/Sekcie/IZP/ENG_Implementation%20strategy-IHCC-monitor-comm.pdf" TargetMode="External"/><Relationship Id="rId40" Type="http://schemas.openxmlformats.org/officeDocument/2006/relationships/hyperlink" Target="https://ec.europa.eu/eip/ageing/repository/flanders-care_en" TargetMode="External"/><Relationship Id="rId5" Type="http://schemas.openxmlformats.org/officeDocument/2006/relationships/hyperlink" Target="https://www.nivel.nl/sites/default/files/bestanden/Rapport-CHRODIS.pdf" TargetMode="External"/><Relationship Id="rId15" Type="http://schemas.openxmlformats.org/officeDocument/2006/relationships/hyperlink" Target="http://www.eksote.fi/sites/eng/Sivut/default.aspx" TargetMode="External"/><Relationship Id="rId23" Type="http://schemas.openxmlformats.org/officeDocument/2006/relationships/hyperlink" Target="https://www.innokyla.fi/web/verstas2034019/etusivu/-/verstas/perustiedot" TargetMode="External"/><Relationship Id="rId28" Type="http://schemas.openxmlformats.org/officeDocument/2006/relationships/hyperlink" Target="http://www.althingi.is/altext/pdf/145/s/1217.pdf%20%20%20%20(policy%20on%20mental%20health%202016-20%20approved%20by%20Parliament%202016)" TargetMode="External"/><Relationship Id="rId36" Type="http://schemas.openxmlformats.org/officeDocument/2006/relationships/hyperlink" Target="http://www.mz.gov.si/fileadmin/mz.gov.si/pageuploads/Demenca/12092016_strategija_obvladovanja_demence.pdf" TargetMode="External"/><Relationship Id="rId10" Type="http://schemas.openxmlformats.org/officeDocument/2006/relationships/hyperlink" Target="http://fundatiapentrusmurd.ro/en/" TargetMode="External"/><Relationship Id="rId19" Type="http://schemas.openxmlformats.org/officeDocument/2006/relationships/hyperlink" Target="http://stm.fi/lapsi-ja-perhepalvelut/materiaalit" TargetMode="External"/><Relationship Id="rId31" Type="http://schemas.openxmlformats.org/officeDocument/2006/relationships/hyperlink" Target="https://ec.europa.eu/eip/ageing/repository/healthy-krakow-2013-2015_en" TargetMode="External"/><Relationship Id="rId44" Type="http://schemas.openxmlformats.org/officeDocument/2006/relationships/printerSettings" Target="../printerSettings/printerSettings1.bin"/><Relationship Id="rId4" Type="http://schemas.openxmlformats.org/officeDocument/2006/relationships/hyperlink" Target="https://www.nivel.nl/sites/default/files/bestanden/Rapport-CHRODIS.pdf" TargetMode="External"/><Relationship Id="rId9" Type="http://schemas.openxmlformats.org/officeDocument/2006/relationships/hyperlink" Target="https://ec.europa.eu/eip/ageing/repository/groningen-active-ageing-strategy-sustainable-dutch-approach-enhance-active-ageing_en" TargetMode="External"/><Relationship Id="rId14" Type="http://schemas.openxmlformats.org/officeDocument/2006/relationships/hyperlink" Target="https://ec.europa.eu/eip/ageing/repository/%C3%A4ldreomsorgens-v%C3%A4rdegrund-fundamental-values-elderly-care_en" TargetMode="External"/><Relationship Id="rId22" Type="http://schemas.openxmlformats.org/officeDocument/2006/relationships/hyperlink" Target="http://www.adjacentopenaccess.org/special-reports/integration-social-health-care-south-karelia-finland/20770/ec.europa.eu/social/BlobServlet?docId=11941&amp;langId=en" TargetMode="External"/><Relationship Id="rId27" Type="http://schemas.openxmlformats.org/officeDocument/2006/relationships/hyperlink" Target="http://publications.jrc.ec.europa.eu/repository/bitstream/JRC94488/jrc94488.pdf" TargetMode="External"/><Relationship Id="rId30" Type="http://schemas.openxmlformats.org/officeDocument/2006/relationships/hyperlink" Target="https://www.e-tar.lt/portal/lt/legalAct/TAR.00CD30AC2BB1" TargetMode="External"/><Relationship Id="rId35" Type="http://schemas.openxmlformats.org/officeDocument/2006/relationships/hyperlink" Target="http://imss.dz-rs.si/imis/f471a93ad2f6d7501de7.pdf%20(data%20extraction%20has%20been%20done%20based%20on%20the%20following%20documents%20in%20Slovenian:SIDppo2010%20and%20SILopuh2013)" TargetMode="External"/><Relationship Id="rId43" Type="http://schemas.openxmlformats.org/officeDocument/2006/relationships/hyperlink" Target="http://www.euro.who.int/__data/assets/pdf_file/0014/303026/Compendium-of-initiatives-in-the-WHO-European-Region-rev1.pdf?ua=1" TargetMode="External"/><Relationship Id="rId8" Type="http://schemas.openxmlformats.org/officeDocument/2006/relationships/hyperlink" Target="http://www.selfie2020.eu/wp-content/uploads/2016/12/SELFIE_WP2_Croatia_Final-thick-descriptions.pdf" TargetMode="External"/><Relationship Id="rId3" Type="http://schemas.openxmlformats.org/officeDocument/2006/relationships/hyperlink" Target="https://ec.europa.eu/eip/ageing/repository/euskadi-lagunkoia-age-friendly-basque-country_en" TargetMode="External"/><Relationship Id="rId12" Type="http://schemas.openxmlformats.org/officeDocument/2006/relationships/hyperlink" Target="http://www.studiipaliative.ro/proiecte/sistem-integrat-de-servicii-de-ingrijiri-paliative-eea/" TargetMode="External"/><Relationship Id="rId17" Type="http://schemas.openxmlformats.org/officeDocument/2006/relationships/hyperlink" Target="http://www.siunsote.fi/fi/web/guest/" TargetMode="External"/><Relationship Id="rId25" Type="http://schemas.openxmlformats.org/officeDocument/2006/relationships/hyperlink" Target="https://www.innokyla.fi/kuntakokeilut/nuorisotakuu" TargetMode="External"/><Relationship Id="rId33" Type="http://schemas.openxmlformats.org/officeDocument/2006/relationships/hyperlink" Target="http://www.dpor.si/en/%20(the%20text%20of%20the%20plan%20in%20Slovenian%20can%20be%20found%20as%20document%20SIDpor2017)" TargetMode="External"/><Relationship Id="rId38" Type="http://schemas.openxmlformats.org/officeDocument/2006/relationships/hyperlink" Target="http://2010-2014.kormany.hu/download/5/e7/30000/Semmelweis%20Terv%20az%20eg%C3%A9szs%C3%A9g%C3%BCgy%20megment%C3%A9s%C3%A9re%20-%20Szakmai%20koncepci%C3%B3.pdf"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file:///var/folders/8g/0n_rjrw96lbbtbyn7fs15g_r0000gp/T/com.microsoft.Outlook/Documents/FIC1/Downloads/2887-11435-1-SM.pdf" TargetMode="External"/><Relationship Id="rId13" Type="http://schemas.openxmlformats.org/officeDocument/2006/relationships/hyperlink" Target="http://www.protectiacopilului6.ro/proiecte-ue_doc_1497_servicii-sociale-despre-si-pentru-sanatate-mintala_pg_0.htm" TargetMode="External"/><Relationship Id="rId3" Type="http://schemas.openxmlformats.org/officeDocument/2006/relationships/hyperlink" Target="http://www.caritas-ab.ro/en/about-us" TargetMode="External"/><Relationship Id="rId7" Type="http://schemas.openxmlformats.org/officeDocument/2006/relationships/hyperlink" Target="http://innovcare.eu/wp-content/uploads/2016/09/10.INNOVCare-Workshop-Sweden_INNOVCare-pilot_Dorica-Dan.pdf" TargetMode="External"/><Relationship Id="rId12" Type="http://schemas.openxmlformats.org/officeDocument/2006/relationships/hyperlink" Target="http://www.studiipaliative.ro/proiecte/sistem-integrat-de-servicii-de-ingrijiri-paliative-eea/" TargetMode="External"/><Relationship Id="rId2" Type="http://schemas.openxmlformats.org/officeDocument/2006/relationships/hyperlink" Target="file:///var/../FIC1/Downloads/SN%20privind%20Incluziunea%20SocialA&#776;&#131;%20E&#768;&#153;i%20Reducerea%20SA&#776;&#131;rA&#776;&#131;ciei%202015-2020.pdf" TargetMode="External"/><Relationship Id="rId16" Type="http://schemas.openxmlformats.org/officeDocument/2006/relationships/hyperlink" Target="http://fundatiapentrusmurd.ro/en/" TargetMode="External"/><Relationship Id="rId1" Type="http://schemas.openxmlformats.org/officeDocument/2006/relationships/hyperlink" Target="http://www.mmssf.ro/pub/imagemanager/images/file/Legislatie/HOTARARI-DE-GUVERN/HG1826-2005.pdf" TargetMode="External"/><Relationship Id="rId6" Type="http://schemas.openxmlformats.org/officeDocument/2006/relationships/hyperlink" Target="http://www.ms.ro/programe/programul-de-cooperare-elvetiano-roman/" TargetMode="External"/><Relationship Id="rId11" Type="http://schemas.openxmlformats.org/officeDocument/2006/relationships/hyperlink" Target="http://www.unitbv.ro/Portals/0/Programe%20de%20studii/Master/MD_master_MSIP_RO.pdf" TargetMode="External"/><Relationship Id="rId5" Type="http://schemas.openxmlformats.org/officeDocument/2006/relationships/hyperlink" Target="http://www.ijic.org/articles/abstract/10.5334/ijic.2887/" TargetMode="External"/><Relationship Id="rId15" Type="http://schemas.openxmlformats.org/officeDocument/2006/relationships/hyperlink" Target="http://legislatie.just.ro/Public/DetaliiDocumentAfis/173679" TargetMode="External"/><Relationship Id="rId10" Type="http://schemas.openxmlformats.org/officeDocument/2006/relationships/hyperlink" Target="http://amfms.ro/documente-necesare-in-preventia-si-managementului-bolilor-cronice/" TargetMode="External"/><Relationship Id="rId4" Type="http://schemas.openxmlformats.org/officeDocument/2006/relationships/hyperlink" Target="http://www.apwromania.ro/node/419" TargetMode="External"/><Relationship Id="rId9" Type="http://schemas.openxmlformats.org/officeDocument/2006/relationships/hyperlink" Target="http://www.unicef.ro/media/incluziune-sociala-prin-furnizarea-de-servicii-sociale-integrate-la-nivelul-comunitatii/" TargetMode="External"/><Relationship Id="rId14" Type="http://schemas.openxmlformats.org/officeDocument/2006/relationships/hyperlink" Target="http://www.ms.ro/wp-content/uploads/2016/10/Legea-asisten%C8%9Bei-medicale-comunitare.pdf"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www.samsung.com/sk/business/industry/healthcare/" TargetMode="External"/><Relationship Id="rId13" Type="http://schemas.openxmlformats.org/officeDocument/2006/relationships/hyperlink" Target="http://www.viliamnovotny.sk/riesenia-pre-zdravotnictvo/zdravotnicky-program/Vyberova-cast-poistenia" TargetMode="External"/><Relationship Id="rId18" Type="http://schemas.openxmlformats.org/officeDocument/2006/relationships/hyperlink" Target="http://www.trauma.sk/sk/metodika-koncepcia-zdravotnej-starostlivosti-v-odbore-urazova-chirurgia/" TargetMode="External"/><Relationship Id="rId26" Type="http://schemas.openxmlformats.org/officeDocument/2006/relationships/printerSettings" Target="../printerSettings/printerSettings18.bin"/><Relationship Id="rId3" Type="http://schemas.openxmlformats.org/officeDocument/2006/relationships/hyperlink" Target="http://www.health.gov.sk/Clanok?integrovana-zdravotna-starostlivost" TargetMode="External"/><Relationship Id="rId21" Type="http://schemas.openxmlformats.org/officeDocument/2006/relationships/hyperlink" Target="http://www.nemocnicalevoca.sk/o-nemocnici/novinky/170131-vsobecne-lekarstvo.html" TargetMode="External"/><Relationship Id="rId7" Type="http://schemas.openxmlformats.org/officeDocument/2006/relationships/hyperlink" Target="http://www.detskanemocnica.sk/historia2" TargetMode="External"/><Relationship Id="rId12" Type="http://schemas.openxmlformats.org/officeDocument/2006/relationships/hyperlink" Target="http://www.pulib.sk/elpub2/FZ/Mizenkova1/pdf_doc/15.pdf" TargetMode="External"/><Relationship Id="rId17" Type="http://schemas.openxmlformats.org/officeDocument/2006/relationships/hyperlink" Target="http://www.probios.sk/programy-celorocna-zdravotna-starostlivost-celorocna-komplexna-zdravotna-starostlivost-cp" TargetMode="External"/><Relationship Id="rId25" Type="http://schemas.openxmlformats.org/officeDocument/2006/relationships/hyperlink" Target="http://www.niz.sk/category/seminarky/ehealth-e-health-telemedicina/" TargetMode="External"/><Relationship Id="rId2" Type="http://schemas.openxmlformats.org/officeDocument/2006/relationships/hyperlink" Target="http://www.health.gov.sk/Sources/Sekcie/IZP/ENG_Implementation%20strategy-IHCC-monitor-comm.pdf" TargetMode="External"/><Relationship Id="rId16" Type="http://schemas.openxmlformats.org/officeDocument/2006/relationships/hyperlink" Target="http://www.prohuman.sk/socialna-praca/zdravotno-socialna-verzus-socialno-zdravotna-starostlivost-o-zomierajuceho-klienta" TargetMode="External"/><Relationship Id="rId20" Type="http://schemas.openxmlformats.org/officeDocument/2006/relationships/hyperlink" Target="http://www.pnpp.sk/index.php?option=com_content&amp;view=article&amp;id=46&amp;Itemid=53" TargetMode="External"/><Relationship Id="rId1" Type="http://schemas.openxmlformats.org/officeDocument/2006/relationships/hyperlink" Target="http://klientpro.sk/wp-content/files/Prirucka_PL.pdf" TargetMode="External"/><Relationship Id="rId6" Type="http://schemas.openxmlformats.org/officeDocument/2006/relationships/hyperlink" Target="http://www.cus.cz/wp-content/uploads/2013/11/Inkobrozura-sk-final-2015.pdf" TargetMode="External"/><Relationship Id="rId11" Type="http://schemas.openxmlformats.org/officeDocument/2006/relationships/hyperlink" Target="http://webcache.googleusercontent.com/search?q=cache:dTFuPac8rKQJ:www.ineko.sk/file_download/647/Vyhody%2Ba%2Brizika%2Briadenej%2Bstarostlivosti.pdf+&amp;cd=3&amp;hl=cs&amp;ct=clnk&amp;gl=cz" TargetMode="External"/><Relationship Id="rId24" Type="http://schemas.openxmlformats.org/officeDocument/2006/relationships/hyperlink" Target="http://www.medicalcare.sk/" TargetMode="External"/><Relationship Id="rId5" Type="http://schemas.openxmlformats.org/officeDocument/2006/relationships/hyperlink" Target="http://www.rpsp.sk/joomla/images/publikacie/integrovana_web.pdf" TargetMode="External"/><Relationship Id="rId15" Type="http://schemas.openxmlformats.org/officeDocument/2006/relationships/hyperlink" Target="http://www.unipo.sk/public/media/files/docs/fz_veda/svk/dokument_93_29.pdf" TargetMode="External"/><Relationship Id="rId23" Type="http://schemas.openxmlformats.org/officeDocument/2006/relationships/hyperlink" Target="http://www.vpl.sk/files/file/klinika%20vl/primarna%20starostlivost%20medici%201o.pdf" TargetMode="External"/><Relationship Id="rId10" Type="http://schemas.openxmlformats.org/officeDocument/2006/relationships/hyperlink" Target="http://www.rokovania.sk/File.aspx/ViewDocumentHtml/Mater-Dokum-183952?prefixFile=m_" TargetMode="External"/><Relationship Id="rId19" Type="http://schemas.openxmlformats.org/officeDocument/2006/relationships/hyperlink" Target="http://www.nrozp-mosty.sk/zacielene-na-6/item/1209-komplexn%C3%A1-rehabilita%C4%8Dn%C3%A1-starostlivos%C5%A5-a-vzdel%C3%A1vanie-pod-jednou-strechou.html" TargetMode="External"/><Relationship Id="rId4" Type="http://schemas.openxmlformats.org/officeDocument/2006/relationships/hyperlink" Target="http://www.ceit.sk/IVPR/images/IVPR/Interlinks/ds_v_kontexte.pdf" TargetMode="External"/><Relationship Id="rId9" Type="http://schemas.openxmlformats.org/officeDocument/2006/relationships/hyperlink" Target="https://spis.korzar.sme.sk/c/7840385/na-spisi-vzniknu-centra-integrovanej-zdravotnej-starostlivosti.html" TargetMode="External"/><Relationship Id="rId14" Type="http://schemas.openxmlformats.org/officeDocument/2006/relationships/hyperlink" Target="http://www.prolekare.cz/cop-clanek/astma-v-tehotenstve-strategie-riadenia-starostlivosti-40030" TargetMode="External"/><Relationship Id="rId22" Type="http://schemas.openxmlformats.org/officeDocument/2006/relationships/hyperlink" Target="http://www.royalmasaze.sk/"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a-qu-a.si/en/"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3" Type="http://schemas.openxmlformats.org/officeDocument/2006/relationships/hyperlink" Target="https://www.socialstyrelsen.se/Lists/Artikelkatalog/Attachments/19926/2015-10-5.pdf" TargetMode="External"/><Relationship Id="rId18" Type="http://schemas.openxmlformats.org/officeDocument/2006/relationships/hyperlink" Target="https://www.uppdragpsykiskhalsa.se/" TargetMode="External"/><Relationship Id="rId26" Type="http://schemas.openxmlformats.org/officeDocument/2006/relationships/hyperlink" Target="http://www.samverkanstorget.se/sv/Kommun-och-sjukvard---samverkan-i-Goteborgsomradet/Dokument/" TargetMode="External"/><Relationship Id="rId39" Type="http://schemas.openxmlformats.org/officeDocument/2006/relationships/hyperlink" Target="http://stad.org/sites/default/files/media/STAD%20rapport%2059.pdf" TargetMode="External"/><Relationship Id="rId21" Type="http://schemas.openxmlformats.org/officeDocument/2006/relationships/hyperlink" Target="http://www.regeringen.se/" TargetMode="External"/><Relationship Id="rId34" Type="http://schemas.openxmlformats.org/officeDocument/2006/relationships/hyperlink" Target="http://aws-cdn.internationalforum.bmj.com/pdfs/2016_E11.pdf" TargetMode="External"/><Relationship Id="rId42" Type="http://schemas.openxmlformats.org/officeDocument/2006/relationships/hyperlink" Target="http://www.healthnavigator.se/wp-content/uploads/2016/02/samordnad-vard-och-omsorg.-en-analys-av-samordningsutmaningar-i-ett-fragmenterat-vard-och-omsorgssystem.pdf" TargetMode="External"/><Relationship Id="rId47" Type="http://schemas.openxmlformats.org/officeDocument/2006/relationships/hyperlink" Target="http://www.samverkanstorget.se/upload/Samverkanstorget%202014/%C3%96vergripande/SVPL/Dokument%20och%20material/Handlingsplan%20f%C3%B6r%20implementering%20av%20distansm%C3%B6te%20via%20video,%202015-12-16.pdf" TargetMode="External"/><Relationship Id="rId7" Type="http://schemas.openxmlformats.org/officeDocument/2006/relationships/hyperlink" Target="https://lakemedelsverket.se/" TargetMode="External"/><Relationship Id="rId2" Type="http://schemas.openxmlformats.org/officeDocument/2006/relationships/hyperlink" Target="https://www.folkhalsomyndigheten.se/pagefiles/23086/kartlaggning-av-det-suicidpreventiva-arbetet-webb.pdf" TargetMode="External"/><Relationship Id="rId16" Type="http://schemas.openxmlformats.org/officeDocument/2006/relationships/hyperlink" Target="http://webbutik.skl.se/sv/artiklar/samordnad-individuell-plan-sip-for-aldre.html" TargetMode="External"/><Relationship Id="rId29" Type="http://schemas.openxmlformats.org/officeDocument/2006/relationships/hyperlink" Target="http://www.lakartidningen.se/" TargetMode="External"/><Relationship Id="rId1" Type="http://schemas.openxmlformats.org/officeDocument/2006/relationships/hyperlink" Target="https://www.folkhalsomyndigheten.se/documents/livsvillkor-levnadsvanor/barn-unga/stod-barn-familjer-missbruk/slutrapporter-2015/slutrapport-2015-alhva-en-forskningsrapport.pdf" TargetMode="External"/><Relationship Id="rId6" Type="http://schemas.openxmlformats.org/officeDocument/2006/relationships/hyperlink" Target="http://www.samverkanstorget.se/" TargetMode="External"/><Relationship Id="rId11" Type="http://schemas.openxmlformats.org/officeDocument/2006/relationships/hyperlink" Target="http://www.cancercentrum.se/syd/vara-uppdrag/kunskapsstyrning/kortare-vantetider/vardforlopp/" TargetMode="External"/><Relationship Id="rId24" Type="http://schemas.openxmlformats.org/officeDocument/2006/relationships/hyperlink" Target="http://media.mvte.se/2016/11/170124_-eh%C3%A4lsa-f%C3%B6r-s%C3%B6ml%C3%B6s-v%C3%A5rd-%C3%B6ver-gr%C3%A4nserna.pdf" TargetMode="External"/><Relationship Id="rId32" Type="http://schemas.openxmlformats.org/officeDocument/2006/relationships/hyperlink" Target="http://svenskreumatologi.se/wp-content/uploads/2016/10/rapport_lvp2.pdf" TargetMode="External"/><Relationship Id="rId37" Type="http://schemas.openxmlformats.org/officeDocument/2006/relationships/hyperlink" Target="http://plus.rjl.se/infopage.jsf?nodeId=31383" TargetMode="External"/><Relationship Id="rId40" Type="http://schemas.openxmlformats.org/officeDocument/2006/relationships/hyperlink" Target="http://www.socialstyrelsen.se/riktlinjer/forsakringsmedicinsktbeslutsstod/overgripandeprinciperforsjukskrivning" TargetMode="External"/><Relationship Id="rId45" Type="http://schemas.openxmlformats.org/officeDocument/2006/relationships/hyperlink" Target="https://www.dagenssamhalle.se/sjukvard" TargetMode="External"/><Relationship Id="rId5" Type="http://schemas.openxmlformats.org/officeDocument/2006/relationships/hyperlink" Target="http://www.cancercentrum.se/globalassets/om-rcc/uppsala-orebro/organisation/samordnade-handlingsplaner-svf2015.pdf" TargetMode="External"/><Relationship Id="rId15" Type="http://schemas.openxmlformats.org/officeDocument/2006/relationships/hyperlink" Target="https://skl.se/halsasjukvard/kunskapsstodvardochbehandling/samordnadindividuellplansip.samordnadindividuellplan.html" TargetMode="External"/><Relationship Id="rId23" Type="http://schemas.openxmlformats.org/officeDocument/2006/relationships/hyperlink" Target="http://samordnarepsykiskhalsa.se/" TargetMode="External"/><Relationship Id="rId28" Type="http://schemas.openxmlformats.org/officeDocument/2006/relationships/hyperlink" Target="http://www.cku-sthlm.se/interprofessionell-utbildning-interprofessional-education-ipe/exempel-pa-genomforda-ipe-aktiviteter-under-verksamhets-integrerat-larande/interprofessionellt-larande-kring-gemensam-patient/" TargetMode="External"/><Relationship Id="rId36" Type="http://schemas.openxmlformats.org/officeDocument/2006/relationships/hyperlink" Target="https://integratedcarefoundation.org/wp-content/uploads/2016/05/TioHundra-AB-A-unique-and-comprehensive-healthcare-company-in-Norrt%C3%A4lje-2-0-1-1.pdf" TargetMode="External"/><Relationship Id="rId10" Type="http://schemas.openxmlformats.org/officeDocument/2006/relationships/hyperlink" Target="http://www.bris.se/" TargetMode="External"/><Relationship Id="rId19" Type="http://schemas.openxmlformats.org/officeDocument/2006/relationships/hyperlink" Target="http://www.diva-portal.org/smash/get/diva2:881163/FULLTEXT01.pdf" TargetMode="External"/><Relationship Id="rId31" Type="http://schemas.openxmlformats.org/officeDocument/2006/relationships/hyperlink" Target="http://svenskreumatologi.se/" TargetMode="External"/><Relationship Id="rId44" Type="http://schemas.openxmlformats.org/officeDocument/2006/relationships/hyperlink" Target="http://www.lansstyrelsen.se/vasternorrland/SiteCollectionDocuments/Sv/publikationer/rapporter/2008/2008-11-ett-gemensamt-ansvar.pdf" TargetMode="External"/><Relationship Id="rId4" Type="http://schemas.openxmlformats.org/officeDocument/2006/relationships/hyperlink" Target="https://nllplus.se/publika/lg/verk/Pol%20sam/160210/Bilagor/12%20Tillg%C3%A4ngliga%20SIP.PPTX" TargetMode="External"/><Relationship Id="rId9" Type="http://schemas.openxmlformats.org/officeDocument/2006/relationships/hyperlink" Target="http://www.inera.se/globalassets/tjanster/video--och-distansmote/dokument/handlingsplan/handlingsplan_video_distansmote_2013_2018.pdf" TargetMode="External"/><Relationship Id="rId14" Type="http://schemas.openxmlformats.org/officeDocument/2006/relationships/hyperlink" Target="http://www.fouvalfard.se/$2/2011-samordnad-vardplanering.pdf" TargetMode="External"/><Relationship Id="rId22" Type="http://schemas.openxmlformats.org/officeDocument/2006/relationships/hyperlink" Target="http://www.regeringen.se/4af7f7/contentassets/06ccd5b67bca4b869f65004e20939bdd/nationell-samordnare-for-utveckling-och-samordning-av-insatser-inom-omradet-psykisk-halsa-dir2015_138.pdf" TargetMode="External"/><Relationship Id="rId27" Type="http://schemas.openxmlformats.org/officeDocument/2006/relationships/hyperlink" Target="https://www.ltu.se/cms_fs/1.90291!/file/FIA%20Samordnad%20vardplanering.pdf" TargetMode="External"/><Relationship Id="rId30" Type="http://schemas.openxmlformats.org/officeDocument/2006/relationships/hyperlink" Target="http://www.lakartidningen.se/OldWebArticlePdf/1/11688/LKT0913s929_931.pdf" TargetMode="External"/><Relationship Id="rId35" Type="http://schemas.openxmlformats.org/officeDocument/2006/relationships/hyperlink" Target="https://integratedcarefoundation.org/blog/lots-of-learning-on-integrated-care-in-norrtalje-sweden" TargetMode="External"/><Relationship Id="rId43" Type="http://schemas.openxmlformats.org/officeDocument/2006/relationships/hyperlink" Target="http://healthpolicy.se/wp-content/uploads/2016/07/Gran_Stenberg_integrerad_vrd.pdf" TargetMode="External"/><Relationship Id="rId48" Type="http://schemas.openxmlformats.org/officeDocument/2006/relationships/printerSettings" Target="../printerSettings/printerSettings21.bin"/><Relationship Id="rId8" Type="http://schemas.openxmlformats.org/officeDocument/2006/relationships/hyperlink" Target="http://www.inera.se/" TargetMode="External"/><Relationship Id="rId3" Type="http://schemas.openxmlformats.org/officeDocument/2006/relationships/hyperlink" Target="http://epi.vgregion.se/upload/Samverkanstorget%202014/Organisation/Temagrupper/%C3%84ldre/Dokument%20och%20material/In-%20och%20utskrivningsklar%20patient/Slutrapport%20In-%20och%20utskrivningsklar%20patient%20130902.pdf" TargetMode="External"/><Relationship Id="rId12" Type="http://schemas.openxmlformats.org/officeDocument/2006/relationships/hyperlink" Target="http://www.cancercentrum.se/globalassets/vara-uppdrag/kunskapsstyrning/varje-dag-raknas/vardforlopp/funktionsbeskrivning_svf-koordinatorer_170324_final.pdf" TargetMode="External"/><Relationship Id="rId17" Type="http://schemas.openxmlformats.org/officeDocument/2006/relationships/hyperlink" Target="https://www.uppdragpsykiskhalsa.se/sip/sip-for-barn-och-unga/" TargetMode="External"/><Relationship Id="rId25" Type="http://schemas.openxmlformats.org/officeDocument/2006/relationships/hyperlink" Target="http://www.vgregion.se/halsa-och-vard/vardgivarwebben/uppdrag-och-avtal/kommunsamverkan/mobilnarvard/" TargetMode="External"/><Relationship Id="rId33" Type="http://schemas.openxmlformats.org/officeDocument/2006/relationships/hyperlink" Target="http://www.researchweb.org/is/vgr/project/165841" TargetMode="External"/><Relationship Id="rId38" Type="http://schemas.openxmlformats.org/officeDocument/2006/relationships/hyperlink" Target="http://www.ijic.org/articles/10.5334/ijic.2244/" TargetMode="External"/><Relationship Id="rId46" Type="http://schemas.openxmlformats.org/officeDocument/2006/relationships/hyperlink" Target="https://www.folkhalsomyndigheten.se/pagefiles/20411/antibiotikaresistens-och-vardrelaterade-infektioner-arsrapport-2013-for-samverkansuppdrag-2013-11-26.pdf" TargetMode="External"/><Relationship Id="rId20" Type="http://schemas.openxmlformats.org/officeDocument/2006/relationships/hyperlink" Target="https://www.socialstyrelsen.se/Lists/Artikelkatalog/Attachments/19159/2013-8-1.pdf" TargetMode="External"/><Relationship Id="rId41" Type="http://schemas.openxmlformats.org/officeDocument/2006/relationships/hyperlink" Target="https://www.svensktnaringsliv.se/migration_catalog/Rapporter_och_opinionsmaterial/Rapporters/vardval-att-flytta-makten-till-patienterna_529007.html/BINARY/V%C3%A5rdval%20-%20att%20flytta%20makten%20till%20patienterna"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sustain-eu.org/integrated-care-sites/" TargetMode="External"/><Relationship Id="rId21" Type="http://schemas.openxmlformats.org/officeDocument/2006/relationships/hyperlink" Target="https://www.nivel.nl/sites/default/files/bestanden/Rapport-CHRODIS.pdf" TargetMode="External"/><Relationship Id="rId63" Type="http://schemas.openxmlformats.org/officeDocument/2006/relationships/hyperlink" Target="https://ec.europa.eu/eip/ageing/repository/joining-ict-and-service-processes-quality-integrated-care-europe_en" TargetMode="External"/><Relationship Id="rId159" Type="http://schemas.openxmlformats.org/officeDocument/2006/relationships/hyperlink" Target="https://ec.europa.eu/eip/ageing/repository/euskadi-lagunkoia-age-friendly-basque-country_en" TargetMode="External"/><Relationship Id="rId170" Type="http://schemas.openxmlformats.org/officeDocument/2006/relationships/hyperlink" Target="http://www.euro.who.int/__data/assets/pdf_file/0014/303026/Compendium-of-initiatives-in-the-WHO-European-Region-rev1.pdf?ua=1" TargetMode="External"/><Relationship Id="rId191" Type="http://schemas.openxmlformats.org/officeDocument/2006/relationships/hyperlink" Target="https://www.ncbi.nlm.nih.gov/m/pubmed/22323174/" TargetMode="External"/><Relationship Id="rId205" Type="http://schemas.openxmlformats.org/officeDocument/2006/relationships/hyperlink" Target="http://www.que-nuernberg.de/index.php/ueber-uns/leitbild" TargetMode="External"/><Relationship Id="rId226" Type="http://schemas.openxmlformats.org/officeDocument/2006/relationships/hyperlink" Target="http://www.esparama.lt/paraiska?id=9697&amp;pgsz=10" TargetMode="External"/><Relationship Id="rId247" Type="http://schemas.openxmlformats.org/officeDocument/2006/relationships/hyperlink" Target="http://www.integreo.be/fr/pres-de-chez-vous/de-brug-la-constitution-dune-chaine-de-soins-de-diagnostic-de-traitement-et" TargetMode="External"/><Relationship Id="rId107" Type="http://schemas.openxmlformats.org/officeDocument/2006/relationships/hyperlink" Target="http://www.health.gov.sk/Sources/Sekcie/IZP/ENG_Implementation%20strategy-IHCC-monitor-comm.pdf" TargetMode="External"/><Relationship Id="rId11" Type="http://schemas.openxmlformats.org/officeDocument/2006/relationships/hyperlink" Target="http://www.esparama.lt/susije-paraiskos?priem_id=000bdd53800049b9;" TargetMode="External"/><Relationship Id="rId32" Type="http://schemas.openxmlformats.org/officeDocument/2006/relationships/hyperlink" Target="https://www.innokyla.fi/web/tyotila1906666" TargetMode="External"/><Relationship Id="rId53" Type="http://schemas.openxmlformats.org/officeDocument/2006/relationships/hyperlink" Target="http://alexandrovska.com/display.php?bg/%20%D0%90%D0%BA%D1%82%D1%83%D0%B0%D0%BB%D0%BD%D0%BE/3520" TargetMode="External"/><Relationship Id="rId74" Type="http://schemas.openxmlformats.org/officeDocument/2006/relationships/hyperlink" Target="http://www.ms.ro/programe/programul-de-cooperare-elvetiano-roman/" TargetMode="External"/><Relationship Id="rId128" Type="http://schemas.openxmlformats.org/officeDocument/2006/relationships/hyperlink" Target="https://oslo-universitetssykehus.no/fag-og-forskning/samhandling" TargetMode="External"/><Relationship Id="rId149" Type="http://schemas.openxmlformats.org/officeDocument/2006/relationships/hyperlink" Target="https://ec.europa.eu/eip/ageing/repository/integrated-care-process-children-special-needs_en" TargetMode="External"/><Relationship Id="rId5" Type="http://schemas.openxmlformats.org/officeDocument/2006/relationships/hyperlink" Target="http://www.euro.who.int/__data/assets/pdf_file/0018/271017/Iceland-HiT-web.pdf%20%20see%20page%20119" TargetMode="External"/><Relationship Id="rId95" Type="http://schemas.openxmlformats.org/officeDocument/2006/relationships/hyperlink" Target="http://epi.vgregion.se/upload/Samverkanstorget%202014/Organisation/Temagrupper/%C3%84ldre/Dokument%20och%20material/In-%20och%20utskrivningsklar%20patient/Slutrapport%20In-%20och%20utskrivningsklar%20patient%20130902.pdf" TargetMode="External"/><Relationship Id="rId160" Type="http://schemas.openxmlformats.org/officeDocument/2006/relationships/hyperlink" Target="http://www.ageingcoimbra.pt/en/" TargetMode="External"/><Relationship Id="rId181" Type="http://schemas.openxmlformats.org/officeDocument/2006/relationships/hyperlink" Target="https://ec.europa.eu/health/sites/health/files/systems_performance_assessment/docs/2017_blocks_en_0.pdf" TargetMode="External"/><Relationship Id="rId216" Type="http://schemas.openxmlformats.org/officeDocument/2006/relationships/hyperlink" Target="https://ec.europa.eu/eip/ageing/repository/distance-spanning-healthcare_en" TargetMode="External"/><Relationship Id="rId237" Type="http://schemas.openxmlformats.org/officeDocument/2006/relationships/hyperlink" Target="http://www.integreo.be/fr/pres-de-chez-vous/dispositif-interdisciplinaire-de-prise-en-charge-des-patients-souffrant-dun" TargetMode="External"/><Relationship Id="rId258" Type="http://schemas.openxmlformats.org/officeDocument/2006/relationships/hyperlink" Target="http://socialnapolitika.eu/" TargetMode="External"/><Relationship Id="rId22" Type="http://schemas.openxmlformats.org/officeDocument/2006/relationships/hyperlink" Target="http://www.eksote.fi/sites/eng/Sivut/default.aspx" TargetMode="External"/><Relationship Id="rId43" Type="http://schemas.openxmlformats.org/officeDocument/2006/relationships/hyperlink" Target="http://bmcgeriatr.biomedcentral.com/articles/10.1186/1471-2318-13-31" TargetMode="External"/><Relationship Id="rId64" Type="http://schemas.openxmlformats.org/officeDocument/2006/relationships/hyperlink" Target="https://ec.europa.eu/eip/ageing/repository/action-plan-age-friendly-ljubljana_en" TargetMode="External"/><Relationship Id="rId118" Type="http://schemas.openxmlformats.org/officeDocument/2006/relationships/hyperlink" Target="https://helgelandssykehuset.no/fag-og-forskning/samhandling" TargetMode="External"/><Relationship Id="rId139" Type="http://schemas.openxmlformats.org/officeDocument/2006/relationships/hyperlink" Target="https://sykehuset-ostfold.no/helsefaglig/samhandling" TargetMode="External"/><Relationship Id="rId85" Type="http://schemas.openxmlformats.org/officeDocument/2006/relationships/hyperlink" Target="https://www2.rcn.org.uk/__data/assets/pdf_file/0008/455633/Hilarys_Paper.pdf" TargetMode="External"/><Relationship Id="rId150" Type="http://schemas.openxmlformats.org/officeDocument/2006/relationships/hyperlink" Target="http://cronicidad.blog.euskadi.net/" TargetMode="External"/><Relationship Id="rId171" Type="http://schemas.openxmlformats.org/officeDocument/2006/relationships/hyperlink" Target="http://www.euro.who.int/__data/assets/pdf_file/0014/303026/Compendium-of-initiatives-in-the-WHO-European-Region-rev1.pdf?ua=1" TargetMode="External"/><Relationship Id="rId192" Type="http://schemas.openxmlformats.org/officeDocument/2006/relationships/hyperlink" Target="http://www.esn-eu.org/practices/index.html" TargetMode="External"/><Relationship Id="rId206" Type="http://schemas.openxmlformats.org/officeDocument/2006/relationships/hyperlink" Target="http://www.schaaz.de/pages/startseite" TargetMode="External"/><Relationship Id="rId227" Type="http://schemas.openxmlformats.org/officeDocument/2006/relationships/hyperlink" Target="http://www.santa.lt/index.php?option=com_content&amp;view=article&amp;id=169&amp;catid=97&amp;Itemid=90" TargetMode="External"/><Relationship Id="rId248" Type="http://schemas.openxmlformats.org/officeDocument/2006/relationships/hyperlink" Target="http://www.integreo.be/fr/pres-de-chez-vous/keep-moving" TargetMode="External"/><Relationship Id="rId12" Type="http://schemas.openxmlformats.org/officeDocument/2006/relationships/hyperlink" Target="http://www.esparama.lt/paraiska?id=33045&amp;order=&amp;page=2&amp;pgsz=10" TargetMode="External"/><Relationship Id="rId33" Type="http://schemas.openxmlformats.org/officeDocument/2006/relationships/hyperlink" Target="http://omatesoma.fi/" TargetMode="External"/><Relationship Id="rId108" Type="http://schemas.openxmlformats.org/officeDocument/2006/relationships/hyperlink" Target="https://www.medipartner.sk/c/369/kontakt.html" TargetMode="External"/><Relationship Id="rId129" Type="http://schemas.openxmlformats.org/officeDocument/2006/relationships/hyperlink" Target="https://helse-stavanger.no/fag-og-forskning/samhandling" TargetMode="External"/><Relationship Id="rId54" Type="http://schemas.openxmlformats.org/officeDocument/2006/relationships/hyperlink" Target="http://ophrd.government.bg/view_doc.php/7021" TargetMode="External"/><Relationship Id="rId75" Type="http://schemas.openxmlformats.org/officeDocument/2006/relationships/hyperlink" Target="http://www.apwromania.ro/node/419" TargetMode="External"/><Relationship Id="rId96" Type="http://schemas.openxmlformats.org/officeDocument/2006/relationships/hyperlink" Target="http://www.cancercentrum.se/globalassets/om-rcc/uppsala-orebro/organisation/samordnade-handlingsplaner-svf2015.pdf" TargetMode="External"/><Relationship Id="rId140" Type="http://schemas.openxmlformats.org/officeDocument/2006/relationships/hyperlink" Target="https://oslo-universitetssykehus.no/fag-og-forskning/forskning/regional-forskningsstotte/prosjektgjennomforing-ved-ous/samarbeidsavtaler" TargetMode="External"/><Relationship Id="rId161" Type="http://schemas.openxmlformats.org/officeDocument/2006/relationships/hyperlink" Target="http://www.sustain-eu.org/integrated-care-sites/" TargetMode="External"/><Relationship Id="rId182" Type="http://schemas.openxmlformats.org/officeDocument/2006/relationships/hyperlink" Target="http://www.euro.who.int/__data/assets/pdf_file/0014/303026/Compendium-of-initiatives-in-the-WHO-European-Region-rev1.pdf?ua=1" TargetMode="External"/><Relationship Id="rId217" Type="http://schemas.openxmlformats.org/officeDocument/2006/relationships/hyperlink" Target="https://ec.europa.eu/eip/ageing/repository/shoulder-rehabilitation-distance-technology_en" TargetMode="External"/><Relationship Id="rId6" Type="http://schemas.openxmlformats.org/officeDocument/2006/relationships/hyperlink" Target="http://www.althingi.is/altext/pdf/145/s/1217.pdf%20%20%20%20(policy%20on%20mental%20health%202016-20%20approved%20by%20Parliament%202016)" TargetMode="External"/><Relationship Id="rId238" Type="http://schemas.openxmlformats.org/officeDocument/2006/relationships/hyperlink" Target="http://www.integreo.be/fr/pres-de-chez-vous/la-communaute-germanophone-en-bonne-sante" TargetMode="External"/><Relationship Id="rId259" Type="http://schemas.openxmlformats.org/officeDocument/2006/relationships/hyperlink" Target="https://www.fnspfdr.sk/index.php/viac-nemocnica/12-nemocnica/418-centrum-pre-cysticku-fibrozu-dospelych" TargetMode="External"/><Relationship Id="rId23" Type="http://schemas.openxmlformats.org/officeDocument/2006/relationships/hyperlink" Target="https://teamworker.ernact.eu/DocHandler.ashx?AID=5588" TargetMode="External"/><Relationship Id="rId119" Type="http://schemas.openxmlformats.org/officeDocument/2006/relationships/hyperlink" Target="https://statistikk.samhandlingsbarometeret.no/webview/" TargetMode="External"/><Relationship Id="rId44" Type="http://schemas.openxmlformats.org/officeDocument/2006/relationships/hyperlink" Target="http://www.beteroud.nl/ouderen/nieuws-transmurale-ouderenzorg-zeeland.html" TargetMode="External"/><Relationship Id="rId65" Type="http://schemas.openxmlformats.org/officeDocument/2006/relationships/hyperlink" Target="https://ec.europa.eu/eip/ageing/repository/family-assistance-home_en" TargetMode="External"/><Relationship Id="rId86" Type="http://schemas.openxmlformats.org/officeDocument/2006/relationships/hyperlink" Target="http://www.euro.who.int/__data/assets/pdf_file/0014/303026/Compendium-of-initiatives-in-the-WHO-European-Region-rev1.pdf?ua=1" TargetMode="External"/><Relationship Id="rId130" Type="http://schemas.openxmlformats.org/officeDocument/2006/relationships/hyperlink" Target="https://www.helse-sorost.no/helsefaglig/samarbeid/samhandling" TargetMode="External"/><Relationship Id="rId151" Type="http://schemas.openxmlformats.org/officeDocument/2006/relationships/hyperlink" Target="http://www.ticsalut.cat/" TargetMode="External"/><Relationship Id="rId172" Type="http://schemas.openxmlformats.org/officeDocument/2006/relationships/hyperlink" Target="https://ec.europa.eu/eip/ageing/repository/carealia_en" TargetMode="External"/><Relationship Id="rId193" Type="http://schemas.openxmlformats.org/officeDocument/2006/relationships/hyperlink" Target="http://www.euro.who.int/__data/assets/pdf_file/0014/303026/Compendium-of-initiatives-in-the-WHO-European-Region-rev1.pdf?ua=1" TargetMode="External"/><Relationship Id="rId207" Type="http://schemas.openxmlformats.org/officeDocument/2006/relationships/hyperlink" Target="https://www.wiesbaden.de/leben-in-wiesbaden/gesellschaft/aeltere-menschen/content/geriatrische-rehabilitation.php" TargetMode="External"/><Relationship Id="rId228" Type="http://schemas.openxmlformats.org/officeDocument/2006/relationships/hyperlink" Target="http://www.medicover.hu/biztositasi-csomagok-vallalatok/there%20are%20other%20private%20insurance%20companies%20and%20MSA%20schemes,%20which%20offer%20similar%20services" TargetMode="External"/><Relationship Id="rId249" Type="http://schemas.openxmlformats.org/officeDocument/2006/relationships/hyperlink" Target="http://www.integreo.be/fr/pres-de-chez-vous/herkenrode-modele-de-soins-integres-le-pouvoir-de-relier" TargetMode="External"/><Relationship Id="rId13" Type="http://schemas.openxmlformats.org/officeDocument/2006/relationships/hyperlink" Target="http://www.esparama.lt/paraiska?id=33845&amp;order=&amp;page=1&amp;pgsz=10" TargetMode="External"/><Relationship Id="rId109" Type="http://schemas.openxmlformats.org/officeDocument/2006/relationships/hyperlink" Target="https://ec.europa.eu/eip/ageing/repository/tele-monitoring-patients-ami-and-anticoagulation-regime_en" TargetMode="External"/><Relationship Id="rId260" Type="http://schemas.openxmlformats.org/officeDocument/2006/relationships/hyperlink" Target="https://www.slov-lex.sk/legislativne-procesy/-/SK/LP/2017/177/pripomienky/COO-2145-1000-3-1892824" TargetMode="External"/><Relationship Id="rId34" Type="http://schemas.openxmlformats.org/officeDocument/2006/relationships/hyperlink" Target="http://www.parempiarki.fi/" TargetMode="External"/><Relationship Id="rId55" Type="http://schemas.openxmlformats.org/officeDocument/2006/relationships/hyperlink" Target="http://ophrd.government.bg/view_doc.php/6988" TargetMode="External"/><Relationship Id="rId76" Type="http://schemas.openxmlformats.org/officeDocument/2006/relationships/hyperlink" Target="http://www.socialplatform.org/wp-content/uploads/2017/03/cs4_the_noro_centre.pdf" TargetMode="External"/><Relationship Id="rId97" Type="http://schemas.openxmlformats.org/officeDocument/2006/relationships/hyperlink" Target="http://www.samverkanstorget.se/upload/Samverkanstorget%202014/%C3%96vergripande/SVPL/Dokument%20och%20material/Handlingsplan%20f%C3%B6r%20implementering%20av%20distansm%C3%B6te%20via%20video,%202015-12-16.pdf" TargetMode="External"/><Relationship Id="rId120" Type="http://schemas.openxmlformats.org/officeDocument/2006/relationships/hyperlink" Target="http://www.c3connectedcare.org/" TargetMode="External"/><Relationship Id="rId141" Type="http://schemas.openxmlformats.org/officeDocument/2006/relationships/hyperlink" Target="https://ekstranett.helse-midt.no/Samhandling/default.aspx" TargetMode="External"/><Relationship Id="rId7" Type="http://schemas.openxmlformats.org/officeDocument/2006/relationships/hyperlink" Target="http://content.iospress.com/articles/work/wor2436%20%20%20%20an%20article%20describing%20the%20success" TargetMode="External"/><Relationship Id="rId162" Type="http://schemas.openxmlformats.org/officeDocument/2006/relationships/hyperlink" Target="http://www.sustain-eu.org/integrated-care-sites/" TargetMode="External"/><Relationship Id="rId183" Type="http://schemas.openxmlformats.org/officeDocument/2006/relationships/hyperlink" Target="http://www.selfie2020.eu/wp-content/uploads/2016/12/SELFIE_WP2_Croatia_Final-thick-descriptions.pdf" TargetMode="External"/><Relationship Id="rId218" Type="http://schemas.openxmlformats.org/officeDocument/2006/relationships/hyperlink" Target="http://aws-cdn.internationalforum.bmj.com/pdfs/2016_E11.pdf" TargetMode="External"/><Relationship Id="rId239" Type="http://schemas.openxmlformats.org/officeDocument/2006/relationships/hyperlink" Target="http://www.integreo.be/fr/pres-de-chez-vous/zorgzaam-leuven" TargetMode="External"/><Relationship Id="rId250" Type="http://schemas.openxmlformats.org/officeDocument/2006/relationships/hyperlink" Target="http://www.integreo.be/fr/pres-de-chez-vous/dinant-beauraing-soins-integres-maladies-chroniques" TargetMode="External"/><Relationship Id="rId24" Type="http://schemas.openxmlformats.org/officeDocument/2006/relationships/hyperlink" Target="http://www.siunsote.fi/fi/web/guest/" TargetMode="External"/><Relationship Id="rId45" Type="http://schemas.openxmlformats.org/officeDocument/2006/relationships/hyperlink" Target="http://www.sciencedirect.com/science/article/pii/S1865921712001225" TargetMode="External"/><Relationship Id="rId66" Type="http://schemas.openxmlformats.org/officeDocument/2006/relationships/hyperlink" Target="http://www.sb-je.si/v-splosni-bolnisnici-jesenice-11-regijska-koordinacija-zdravstvenih-in-socialnih-ustanov/" TargetMode="External"/><Relationship Id="rId87" Type="http://schemas.openxmlformats.org/officeDocument/2006/relationships/hyperlink" Target="http://www.folkesundhedsdage.dk/media/PW_5_Multisygdom_forebyggelse_i_socialpsykiatr.pdf" TargetMode="External"/><Relationship Id="rId110" Type="http://schemas.openxmlformats.org/officeDocument/2006/relationships/hyperlink" Target="https://ec.europa.eu/eip/ageing/repository/new-centre-social-services-provide-integrated-health-and-social-care_en" TargetMode="External"/><Relationship Id="rId131" Type="http://schemas.openxmlformats.org/officeDocument/2006/relationships/hyperlink" Target="https://lds.no/samhandling/" TargetMode="External"/><Relationship Id="rId152" Type="http://schemas.openxmlformats.org/officeDocument/2006/relationships/hyperlink" Target="https://ec.europa.eu/eip/ageing/repository/identification-patients-affected-chronic-disease-target-populations-specific-health-care_en" TargetMode="External"/><Relationship Id="rId173" Type="http://schemas.openxmlformats.org/officeDocument/2006/relationships/hyperlink" Target="https://ec.europa.eu/eip/ageing/repository/dementia-counseling-centres-network_en" TargetMode="External"/><Relationship Id="rId194" Type="http://schemas.openxmlformats.org/officeDocument/2006/relationships/hyperlink" Target="http://www.sustain-eu.org/integrated-care-sites/" TargetMode="External"/><Relationship Id="rId208" Type="http://schemas.openxmlformats.org/officeDocument/2006/relationships/hyperlink" Target="http://www.ms.niedersachsen.de/startseite/themen/gesundheit/gesundheitsregionen_niedersachsen/gesundheitsregionen-niedersachsen-119925.html" TargetMode="External"/><Relationship Id="rId229" Type="http://schemas.openxmlformats.org/officeDocument/2006/relationships/hyperlink" Target="http://2010-2014.kormany.hu/download/5/e7/30000/Semmelweis%20Terv%20az%20eg%C3%A9szs%C3%A9g%C3%BCgy%20megment%C3%A9s%C3%A9re%20-%20Szakmai%20koncepci%C3%B3.pdf" TargetMode="External"/><Relationship Id="rId240" Type="http://schemas.openxmlformats.org/officeDocument/2006/relationships/hyperlink" Target="http://www.integreo.be/fr/pres-de-chez-vous/continuite-des-soins-et-empowerment-du-malade-chronic-region-waasland" TargetMode="External"/><Relationship Id="rId261" Type="http://schemas.openxmlformats.org/officeDocument/2006/relationships/hyperlink" Target="http://www.solen.sk/pdf/8a91cee8c129b0a7b716b069f482a548.pdf" TargetMode="External"/><Relationship Id="rId14" Type="http://schemas.openxmlformats.org/officeDocument/2006/relationships/hyperlink" Target="http://www.esparama.lt/paraiska?id=34813&amp;order=&amp;page=1&amp;pgsz=10" TargetMode="External"/><Relationship Id="rId35" Type="http://schemas.openxmlformats.org/officeDocument/2006/relationships/hyperlink" Target="http://www.sosiaalikollega.fi/hankkeet/paljon-tukea-tarvitsevat/hankeinfo/ptt_tiedote_01_2017" TargetMode="External"/><Relationship Id="rId56" Type="http://schemas.openxmlformats.org/officeDocument/2006/relationships/hyperlink" Target="https://www.mh.government.bg/bg/evropeyski-programi/realizirani-proekti/programa-razvitie-na-choveshkite-resursi-2007-2013/proekt-posoka-semejstvo/" TargetMode="External"/><Relationship Id="rId77" Type="http://schemas.openxmlformats.org/officeDocument/2006/relationships/hyperlink" Target="http://www.ijic.org/articles/abstract/10.5334/ijic.2887/" TargetMode="External"/><Relationship Id="rId100" Type="http://schemas.openxmlformats.org/officeDocument/2006/relationships/hyperlink" Target="http://www.inera.se/globalassets/tjanster/video--och-distansmote/dokument/handlingsplan/handlingsplan_video_distansmote_2013_2018.pdf" TargetMode="External"/><Relationship Id="rId8" Type="http://schemas.openxmlformats.org/officeDocument/2006/relationships/hyperlink" Target="http://www.esparama.lt/es_parama_pletra/failai/ivpk/failai/2012_03_27_T_50_IVPK_2011_06_22_isak_T_88_pakeitimas.pdf" TargetMode="External"/><Relationship Id="rId98" Type="http://schemas.openxmlformats.org/officeDocument/2006/relationships/hyperlink" Target="http://www.vgregion.se/halsa-och-vard/vardgivarwebben/uppdrag-och-avtal/kommunsamverkan/mobilnarvard/" TargetMode="External"/><Relationship Id="rId121" Type="http://schemas.openxmlformats.org/officeDocument/2006/relationships/hyperlink" Target="https://www.sunnaas.no/fag-og-forskning/samhandling" TargetMode="External"/><Relationship Id="rId142" Type="http://schemas.openxmlformats.org/officeDocument/2006/relationships/hyperlink" Target="https://vestreviken.no/helsefaglig/samhandling" TargetMode="External"/><Relationship Id="rId163" Type="http://schemas.openxmlformats.org/officeDocument/2006/relationships/hyperlink" Target="http://www.selfie2020.eu/wp-content/uploads/2016/12/SELFIE_WP2_Spain_Final-thick-descriptions.pdf" TargetMode="External"/><Relationship Id="rId184" Type="http://schemas.openxmlformats.org/officeDocument/2006/relationships/hyperlink" Target="http://www.selfie2020.eu/wp-content/uploads/2016/12/SELFIE_WP2_Croatia_Final-thick-descriptions.pdf" TargetMode="External"/><Relationship Id="rId219" Type="http://schemas.openxmlformats.org/officeDocument/2006/relationships/hyperlink" Target="http://www.healthnavigator.se/wp-content/uploads/2016/02/samordnad-vard-och-omsorg.-en-analys-av-samordningsutmaningar-i-ett-fragmenterat-vard-och-omsorgssystem.pdf" TargetMode="External"/><Relationship Id="rId230" Type="http://schemas.openxmlformats.org/officeDocument/2006/relationships/hyperlink" Target="http://www.kormany.hu/download/e/a4/30000/Eg%C3%A9szs%C3%A9ges_Magyarorsz%C3%A1g_e%C3%BC_strat%C3%A9gia_.pdfhttps:/net.jogtar.hu/jr/gen/hjegy_doc.cgi?docid=A16H1886.KOR&amp;timeshift=fffffff4&amp;txtreferer=00000001.TXT" TargetMode="External"/><Relationship Id="rId251" Type="http://schemas.openxmlformats.org/officeDocument/2006/relationships/hyperlink" Target="http://www.integreo.be/fr/pres-de-chez-vous/empact-collectief-impact-platform-chronic-care" TargetMode="External"/><Relationship Id="rId25" Type="http://schemas.openxmlformats.org/officeDocument/2006/relationships/hyperlink" Target="http://sote.kainuu.fi/index.asp" TargetMode="External"/><Relationship Id="rId46" Type="http://schemas.openxmlformats.org/officeDocument/2006/relationships/hyperlink" Target="https://link.springer.com/article/10.1007%2Fs00391-013-0570-0" TargetMode="External"/><Relationship Id="rId67" Type="http://schemas.openxmlformats.org/officeDocument/2006/relationships/hyperlink" Target="http://www.dpor.si/en/%20(the%20text%20of%20the%20plan%20in%20Slovenian%20can%20be%20found%20as%20document%20SIDpor2017)" TargetMode="External"/><Relationship Id="rId88" Type="http://schemas.openxmlformats.org/officeDocument/2006/relationships/hyperlink" Target="http://www.integratedcare.dk/topmenu/projektet" TargetMode="External"/><Relationship Id="rId111" Type="http://schemas.openxmlformats.org/officeDocument/2006/relationships/hyperlink" Target="http://www.nsez.cz/dokumenty/schvalena-narodni-strategie-elektronickeho-zdravotnictvi-na-obdobi-2016-2020_13051_3558_31.html" TargetMode="External"/><Relationship Id="rId132" Type="http://schemas.openxmlformats.org/officeDocument/2006/relationships/hyperlink" Target="https://sykehuset-innlandet.no/fag-og-forskning/samhandling" TargetMode="External"/><Relationship Id="rId153" Type="http://schemas.openxmlformats.org/officeDocument/2006/relationships/hyperlink" Target="https://ec.europa.eu/eip/ageing/repository/design-and-implementation-interventions-aimed-improving-safety-prescription_en" TargetMode="External"/><Relationship Id="rId174" Type="http://schemas.openxmlformats.org/officeDocument/2006/relationships/hyperlink" Target="http://www.psychargos.gov.gr/Default.aspx?lang=1" TargetMode="External"/><Relationship Id="rId195" Type="http://schemas.openxmlformats.org/officeDocument/2006/relationships/hyperlink" Target="http://www.sustain-eu.org/integrated-care-sites/" TargetMode="External"/><Relationship Id="rId209" Type="http://schemas.openxmlformats.org/officeDocument/2006/relationships/hyperlink" Target="https://www.invade.de/projekte.html" TargetMode="External"/><Relationship Id="rId220" Type="http://schemas.openxmlformats.org/officeDocument/2006/relationships/hyperlink" Target="https://ec.europa.eu/eip/ageing/repository/older-people-family-foster-care-model-city-tampere-0_en" TargetMode="External"/><Relationship Id="rId241" Type="http://schemas.openxmlformats.org/officeDocument/2006/relationships/hyperlink" Target="http://www.integreo.be/fr/pres-de-chez-vous/iedereen-inclusief" TargetMode="External"/><Relationship Id="rId15" Type="http://schemas.openxmlformats.org/officeDocument/2006/relationships/hyperlink" Target="http://www.lvsa.lt/uploads/Lietuvos%20sveikatos%202014-2025%20programa.docx" TargetMode="External"/><Relationship Id="rId36" Type="http://schemas.openxmlformats.org/officeDocument/2006/relationships/hyperlink" Target="http://www.sosiaalikollega.fi/hankkeet/paljon-tukea-tarvitsevat" TargetMode="External"/><Relationship Id="rId57" Type="http://schemas.openxmlformats.org/officeDocument/2006/relationships/hyperlink" Target="http://www.lex.bg/laws/ldoc/213467084" TargetMode="External"/><Relationship Id="rId262" Type="http://schemas.openxmlformats.org/officeDocument/2006/relationships/hyperlink" Target="https://www.fnspfdr.sk/index.php/viac-nemocnica/12-nemocnica/418-centrum-pre-cysticku-fibrozu-dospelych" TargetMode="External"/><Relationship Id="rId78" Type="http://schemas.openxmlformats.org/officeDocument/2006/relationships/hyperlink" Target="http://www.unicef.ro/media/incluziune-sociala-prin-furnizarea-de-servicii-sociale-integrate-la-nivelul-comunitatii/" TargetMode="External"/><Relationship Id="rId99" Type="http://schemas.openxmlformats.org/officeDocument/2006/relationships/hyperlink" Target="http://www.samverkanstorget.se/sv/Kommun-och-sjukvard---samverkan-i-Goteborgsomradet/Dokument/" TargetMode="External"/><Relationship Id="rId101" Type="http://schemas.openxmlformats.org/officeDocument/2006/relationships/hyperlink" Target="https://integratedcarefoundation.org/blog/lots-of-learning-on-integrated-care-in-norrtalje-sweden" TargetMode="External"/><Relationship Id="rId122" Type="http://schemas.openxmlformats.org/officeDocument/2006/relationships/hyperlink" Target="https://ekstranett.helse-midt.no/Samhandling/default.aspx" TargetMode="External"/><Relationship Id="rId143" Type="http://schemas.openxmlformats.org/officeDocument/2006/relationships/hyperlink" Target="https://sshf.no/helsefaglig/samhandling/lovpalagte-avtaler" TargetMode="External"/><Relationship Id="rId164" Type="http://schemas.openxmlformats.org/officeDocument/2006/relationships/hyperlink" Target="https://www.nivel.nl/sites/default/files/bestanden/Rapport-CHRODIS.pdf" TargetMode="External"/><Relationship Id="rId185" Type="http://schemas.openxmlformats.org/officeDocument/2006/relationships/hyperlink" Target="http://chrodis.eu/wp-content/uploads/2015/09/Annex-Report-CHRODIS-WP5-Task-3_Version-1.3-.pdf" TargetMode="External"/><Relationship Id="rId9" Type="http://schemas.openxmlformats.org/officeDocument/2006/relationships/hyperlink" Target="https://www.e-tar.lt/portal/lt/legalAct/TAR.E223FC280899" TargetMode="External"/><Relationship Id="rId210" Type="http://schemas.openxmlformats.org/officeDocument/2006/relationships/hyperlink" Target="https://ec.europa.eu/eip/ageing/repository/psychosis-and-schizofrenia-care-process_en" TargetMode="External"/><Relationship Id="rId26" Type="http://schemas.openxmlformats.org/officeDocument/2006/relationships/hyperlink" Target="http://stm.fi/lapsi-ja-perhepalvelut/materiaalit" TargetMode="External"/><Relationship Id="rId231" Type="http://schemas.openxmlformats.org/officeDocument/2006/relationships/hyperlink" Target="https://ec.europa.eu/eip/ageing/repository/new-and-effective-targeted-prevention-programme_en" TargetMode="External"/><Relationship Id="rId252" Type="http://schemas.openxmlformats.org/officeDocument/2006/relationships/hyperlink" Target="http://www.integreo.be/fr/pres-de-chez-vous/grand-namur-soins-integres-maladies-chroniques" TargetMode="External"/><Relationship Id="rId47" Type="http://schemas.openxmlformats.org/officeDocument/2006/relationships/hyperlink" Target="https://link.springer.com/article/10.1007%2Fs00063-010-1072-0" TargetMode="External"/><Relationship Id="rId68" Type="http://schemas.openxmlformats.org/officeDocument/2006/relationships/hyperlink" Target="http://www.mz.gov.si/fileadmin/mz.gov.si/pageuploads/mz_dokumenti/delovna_podrocja/javno_zdravje/diabetes/National_Diabetes_Prevention_and_Care_Development_Programme.pdf%20(data%20extraction%20can%20be%20done%20based%20on%20the%20following%20document:SINposb2010)" TargetMode="External"/><Relationship Id="rId89" Type="http://schemas.openxmlformats.org/officeDocument/2006/relationships/hyperlink" Target="http://medcom.dk/medcom-in-english/about-medcom" TargetMode="External"/><Relationship Id="rId112" Type="http://schemas.openxmlformats.org/officeDocument/2006/relationships/hyperlink" Target="http://www.fnmotol.cz/kliniky-a-oddeleni/cast-pro-deti/pediatricka-klinika-uk-2-lf-a-fn-motol/centrum-komplexni-pece-o-deti-s-poruchami-vyvoje-a/centrum-multidisciplinarni-pece-pro-deti-s-perinat/" TargetMode="External"/><Relationship Id="rId133" Type="http://schemas.openxmlformats.org/officeDocument/2006/relationships/hyperlink" Target="http://www.saman.no/2134.961.Samarbeidsavtalar.html" TargetMode="External"/><Relationship Id="rId154" Type="http://schemas.openxmlformats.org/officeDocument/2006/relationships/hyperlink" Target="https://ec.europa.eu/eip/ageing/repository/telemonitoring-copd-patients-frequent-hospitalizations_en" TargetMode="External"/><Relationship Id="rId175" Type="http://schemas.openxmlformats.org/officeDocument/2006/relationships/hyperlink" Target="http://www.icare4eu.org/pdf/TeleRehabilitation_programme_Case%20Report.pdf" TargetMode="External"/><Relationship Id="rId196" Type="http://schemas.openxmlformats.org/officeDocument/2006/relationships/hyperlink" Target="https://www.nivel.nl/sites/default/files/bestanden/Rapport-CHRODIS.pdf" TargetMode="External"/><Relationship Id="rId200" Type="http://schemas.openxmlformats.org/officeDocument/2006/relationships/hyperlink" Target="http://www.euro.centre.org/data/1449489294_15493.pdf" TargetMode="External"/><Relationship Id="rId16" Type="http://schemas.openxmlformats.org/officeDocument/2006/relationships/hyperlink" Target="https://ec.europa.eu/eip/ageing/repository/integration-between-generations-support-centres_en" TargetMode="External"/><Relationship Id="rId221" Type="http://schemas.openxmlformats.org/officeDocument/2006/relationships/hyperlink" Target="http://www.icare4eu.org/pdf/POTKU_Case_report.pdf" TargetMode="External"/><Relationship Id="rId242" Type="http://schemas.openxmlformats.org/officeDocument/2006/relationships/hyperlink" Target="http://www.integreo.be/fr/pres-de-chez-vous/chronic-care-and-cure-health-3c4h" TargetMode="External"/><Relationship Id="rId263" Type="http://schemas.openxmlformats.org/officeDocument/2006/relationships/printerSettings" Target="../printerSettings/printerSettings2.bin"/><Relationship Id="rId37" Type="http://schemas.openxmlformats.org/officeDocument/2006/relationships/hyperlink" Target="https://www.innokyla.fi/web/hanke1911098" TargetMode="External"/><Relationship Id="rId58" Type="http://schemas.openxmlformats.org/officeDocument/2006/relationships/hyperlink" Target="http://www.lex.bg/laws/ldoc/213467084" TargetMode="External"/><Relationship Id="rId79" Type="http://schemas.openxmlformats.org/officeDocument/2006/relationships/hyperlink" Target="http://www.unitbv.ro/Portals/0/Programe%20de%20studii/Master/MD_master_MSIP_RO.pdf" TargetMode="External"/><Relationship Id="rId102" Type="http://schemas.openxmlformats.org/officeDocument/2006/relationships/hyperlink" Target="http://www.regeringen.se/4af7f7/contentassets/06ccd5b67bca4b869f65004e20939bdd/nationell-samordnare-for-utveckling-och-samordning-av-insatser-inom-omradet-psykisk-halsa-dir2015_138.pdf" TargetMode="External"/><Relationship Id="rId123" Type="http://schemas.openxmlformats.org/officeDocument/2006/relationships/hyperlink" Target="https://ekstranett.helse-midt.no/Samhandling/default.aspx" TargetMode="External"/><Relationship Id="rId144" Type="http://schemas.openxmlformats.org/officeDocument/2006/relationships/hyperlink" Target="https://oslo-universitetssykehus.no/fag-og-forskning/samhandling" TargetMode="External"/><Relationship Id="rId90" Type="http://schemas.openxmlformats.org/officeDocument/2006/relationships/hyperlink" Target="http://www.fredericia.dk/LMIEL/Sider/About-the-project.aspx" TargetMode="External"/><Relationship Id="rId165" Type="http://schemas.openxmlformats.org/officeDocument/2006/relationships/hyperlink" Target="https://www.nivel.nl/sites/default/files/bestanden/Rapport-CHRODIS.pdf" TargetMode="External"/><Relationship Id="rId186" Type="http://schemas.openxmlformats.org/officeDocument/2006/relationships/hyperlink" Target="http://www.euro.who.int/__data/assets/pdf_file/0014/303026/Compendium-of-initiatives-in-the-WHO-European-Region-rev1.pdf?ua=1" TargetMode="External"/><Relationship Id="rId211" Type="http://schemas.openxmlformats.org/officeDocument/2006/relationships/hyperlink" Target="https://ec.europa.eu/eip/ageing/repository/patient-journey-through-emergency-medical-care_en" TargetMode="External"/><Relationship Id="rId232" Type="http://schemas.openxmlformats.org/officeDocument/2006/relationships/hyperlink" Target="http://www.icare4eu.org/pdf/Case_report_belgium_final.pdf" TargetMode="External"/><Relationship Id="rId253" Type="http://schemas.openxmlformats.org/officeDocument/2006/relationships/hyperlink" Target="http://www.euro.who.int/__data/assets/pdf_file/0014/303026/Compendium-of-initiatives-in-the-WHO-European-Region-rev1.pdf?ua=1" TargetMode="External"/><Relationship Id="rId27" Type="http://schemas.openxmlformats.org/officeDocument/2006/relationships/hyperlink" Target="http://julkaisut.valtioneuvosto.fi/handle/10024/74904" TargetMode="External"/><Relationship Id="rId48" Type="http://schemas.openxmlformats.org/officeDocument/2006/relationships/hyperlink" Target="https://www.researchgate.net/project/FAST-STROKE-CONSORTIUM-RHINE-NECKAR" TargetMode="External"/><Relationship Id="rId69" Type="http://schemas.openxmlformats.org/officeDocument/2006/relationships/hyperlink" Target="http://imss.dz-rs.si/imis/f471a93ad2f6d7501de7.pdf%20(data%20extraction%20has%20been%20done%20based%20on%20the%20following%20documents%20in%20Slovenian:SIDppo2010%20and%20SILopuh2013)" TargetMode="External"/><Relationship Id="rId113" Type="http://schemas.openxmlformats.org/officeDocument/2006/relationships/hyperlink" Target="http://www.vmnvd.gov.lv/en/cross-border-healthcare-contact-point/health-care-in-latvia/health-care-at-home" TargetMode="External"/><Relationship Id="rId134" Type="http://schemas.openxmlformats.org/officeDocument/2006/relationships/hyperlink" Target="https://ekstranett.helse-midt.no/Samhandling/default.aspx" TargetMode="External"/><Relationship Id="rId80" Type="http://schemas.openxmlformats.org/officeDocument/2006/relationships/hyperlink" Target="http://www.studiipaliative.ro/proiecte/sistem-integrat-de-servicii-de-ingrijiri-paliative-eea/" TargetMode="External"/><Relationship Id="rId155" Type="http://schemas.openxmlformats.org/officeDocument/2006/relationships/hyperlink" Target="https://ec.europa.eu/eip/ageing/repository/%E2%80%9Cwalk-school%E2%80%9D-programme_en" TargetMode="External"/><Relationship Id="rId176" Type="http://schemas.openxmlformats.org/officeDocument/2006/relationships/hyperlink" Target="https://ec.europa.eu/health/sites/health/files/systems_performance_assessment/docs/2017_blocks_en_0.pdf" TargetMode="External"/><Relationship Id="rId197" Type="http://schemas.openxmlformats.org/officeDocument/2006/relationships/hyperlink" Target="http://www.sustain-eu.org/integrated-care-sites/" TargetMode="External"/><Relationship Id="rId201" Type="http://schemas.openxmlformats.org/officeDocument/2006/relationships/hyperlink" Target="http://www.euro.centre.org/data/1449489294_15493.pdf" TargetMode="External"/><Relationship Id="rId222" Type="http://schemas.openxmlformats.org/officeDocument/2006/relationships/hyperlink" Target="http://www.eksote.fi/sites/eng/Sivut/default.aspx" TargetMode="External"/><Relationship Id="rId243" Type="http://schemas.openxmlformats.org/officeDocument/2006/relationships/hyperlink" Target="http://www.integreo.be/fr/pres-de-chez-vous/soins-cibles-comme-la-cle-de-lintegration-des-soins-pour-les-personnes-atteintes" TargetMode="External"/><Relationship Id="rId17" Type="http://schemas.openxmlformats.org/officeDocument/2006/relationships/hyperlink" Target="https://ec.europa.eu/eip/ageing/repository/healthy-krakow-2013-2015_en" TargetMode="External"/><Relationship Id="rId38" Type="http://schemas.openxmlformats.org/officeDocument/2006/relationships/hyperlink" Target="http://www.euro.who.int/__data/assets/pdf_file/0014/303026/Compendium-of-initiatives-in-the-WHO-European-Region-rev1.pdf?ua=1" TargetMode="External"/><Relationship Id="rId59" Type="http://schemas.openxmlformats.org/officeDocument/2006/relationships/hyperlink" Target="http://www.lex.bg/laws/ldoc/213467084" TargetMode="External"/><Relationship Id="rId103" Type="http://schemas.openxmlformats.org/officeDocument/2006/relationships/hyperlink" Target="http://media.mvte.se/2016/11/170124_-eh%C3%A4lsa-f%C3%B6r-s%C3%B6ml%C3%B6s-v%C3%A5rd-%C3%B6ver-gr%C3%A4nserna.pdf" TargetMode="External"/><Relationship Id="rId124" Type="http://schemas.openxmlformats.org/officeDocument/2006/relationships/hyperlink" Target="http://www.helsetorgmodellen.net/samhandling/samarbeidsavtaler/" TargetMode="External"/><Relationship Id="rId70" Type="http://schemas.openxmlformats.org/officeDocument/2006/relationships/hyperlink" Target="http://www.mz.gov.si/fileadmin/mz.gov.si/pageuploads/Demenca/12092016_strategija_obvladovanja_demence.pdf" TargetMode="External"/><Relationship Id="rId91" Type="http://schemas.openxmlformats.org/officeDocument/2006/relationships/hyperlink" Target="https://www.regionh.dk/udsatteborgere/projekter/projekter-fase-2/Documents/K%20-%20Projektbeskrivelse%20-%20Rehabilitering%20for%20mennesker%20med%20samtidig%20forekomst%20af%20flere%20kroniske%20sygdomme.pdf" TargetMode="External"/><Relationship Id="rId145" Type="http://schemas.openxmlformats.org/officeDocument/2006/relationships/hyperlink" Target="https://finnmarkssykehuset.no/fag-og-forskning/samhandling" TargetMode="External"/><Relationship Id="rId166" Type="http://schemas.openxmlformats.org/officeDocument/2006/relationships/hyperlink" Target="https://www.nivel.nl/sites/default/files/bestanden/Rapport-CHRODIS.pdf" TargetMode="External"/><Relationship Id="rId187" Type="http://schemas.openxmlformats.org/officeDocument/2006/relationships/hyperlink" Target="https://ec.europa.eu/eip/ageing/repository/groningen-active-ageing-strategy-sustainable-dutch-approach-enhance-active-ageing_en" TargetMode="External"/><Relationship Id="rId1" Type="http://schemas.openxmlformats.org/officeDocument/2006/relationships/hyperlink" Target="https://ec.europa.eu/eip/ageing/repository/altogether-better_en" TargetMode="External"/><Relationship Id="rId212" Type="http://schemas.openxmlformats.org/officeDocument/2006/relationships/hyperlink" Target="https://ec.europa.eu/eip/ageing/repository/my-plan_en" TargetMode="External"/><Relationship Id="rId233" Type="http://schemas.openxmlformats.org/officeDocument/2006/relationships/hyperlink" Target="https://www.zorg-en-gezondheid.be/beleid-eerstelijnszorg" TargetMode="External"/><Relationship Id="rId254" Type="http://schemas.openxmlformats.org/officeDocument/2006/relationships/hyperlink" Target="https://web.vucke.sk/files/zdravotnictvo/masterplan-verzia-2.pdf" TargetMode="External"/><Relationship Id="rId28" Type="http://schemas.openxmlformats.org/officeDocument/2006/relationships/hyperlink" Target="http://alueuudistus.fi/en/frontpage" TargetMode="External"/><Relationship Id="rId49" Type="http://schemas.openxmlformats.org/officeDocument/2006/relationships/hyperlink" Target="http://www.managecare-project.eu/" TargetMode="External"/><Relationship Id="rId114" Type="http://schemas.openxmlformats.org/officeDocument/2006/relationships/hyperlink" Target="http://vmnvd.gov.lv/en/cross-border-healthcare-contact-point/health-care-in-latvia/health-care-at-home" TargetMode="External"/><Relationship Id="rId60" Type="http://schemas.openxmlformats.org/officeDocument/2006/relationships/hyperlink" Target="http://www.zdravenmediator.net/en/index.php?pagetype=text&amp;page_id=60" TargetMode="External"/><Relationship Id="rId81" Type="http://schemas.openxmlformats.org/officeDocument/2006/relationships/hyperlink" Target="http://www.protectiacopilului6.ro/proiecte-ue_doc_1497_servicii-sociale-despre-si-pentru-sanatate-mintala_pg_0.htm" TargetMode="External"/><Relationship Id="rId135" Type="http://schemas.openxmlformats.org/officeDocument/2006/relationships/hyperlink" Target="https://ekstranett.helse-midt.no/Samhandling/default.aspx" TargetMode="External"/><Relationship Id="rId156" Type="http://schemas.openxmlformats.org/officeDocument/2006/relationships/hyperlink" Target="https://ec.europa.eu/eip/ageing/repository/malnutrition-elderly-and-hospital-stay_en" TargetMode="External"/><Relationship Id="rId177" Type="http://schemas.openxmlformats.org/officeDocument/2006/relationships/hyperlink" Target="https://ec.europa.eu/health/sites/health/files/systems_performance_assessment/docs/2017_blocks_en_0.pdf" TargetMode="External"/><Relationship Id="rId198" Type="http://schemas.openxmlformats.org/officeDocument/2006/relationships/hyperlink" Target="http://www.sustain-eu.org/integrated-care-sites/" TargetMode="External"/><Relationship Id="rId202" Type="http://schemas.openxmlformats.org/officeDocument/2006/relationships/hyperlink" Target="http://www.euro.centre.org/data/1449489294_15493.pdf" TargetMode="External"/><Relationship Id="rId223" Type="http://schemas.openxmlformats.org/officeDocument/2006/relationships/hyperlink" Target="https://www.innokyla.fi/kuntakokeilut/nuorisotakuu" TargetMode="External"/><Relationship Id="rId244" Type="http://schemas.openxmlformats.org/officeDocument/2006/relationships/hyperlink" Target="http://www.integreo.be/fr/pres-de-chez-vous/soins-integres-pour-les-malades-chroniques-avec-de-multiples-maladies-chroniques" TargetMode="External"/><Relationship Id="rId18" Type="http://schemas.openxmlformats.org/officeDocument/2006/relationships/hyperlink" Target="http://turnersyndrom.org.pl/" TargetMode="External"/><Relationship Id="rId39" Type="http://schemas.openxmlformats.org/officeDocument/2006/relationships/hyperlink" Target="https://www.e-tar.lt/portal/lt/legalAct/TAR.00CD30AC2BB1" TargetMode="External"/><Relationship Id="rId50" Type="http://schemas.openxmlformats.org/officeDocument/2006/relationships/hyperlink" Target="http://www.integratedcare4people.org/contents/tags/bariatric%20surgery/" TargetMode="External"/><Relationship Id="rId104" Type="http://schemas.openxmlformats.org/officeDocument/2006/relationships/hyperlink" Target="https://www.ltu.se/cms_fs/1.90291!/file/FIA%20Samordnad%20vardplanering.pdf" TargetMode="External"/><Relationship Id="rId125" Type="http://schemas.openxmlformats.org/officeDocument/2006/relationships/hyperlink" Target="https://unn.no/fag-og-forskning/samhandling" TargetMode="External"/><Relationship Id="rId146" Type="http://schemas.openxmlformats.org/officeDocument/2006/relationships/hyperlink" Target="https://helse-nord.no/helsefaglig/samhandling-mellom-sykehus-og-kommune" TargetMode="External"/><Relationship Id="rId167" Type="http://schemas.openxmlformats.org/officeDocument/2006/relationships/hyperlink" Target="https://www.nivel.nl/sites/default/files/bestanden/Rapport-CHRODIS.pdf" TargetMode="External"/><Relationship Id="rId188" Type="http://schemas.openxmlformats.org/officeDocument/2006/relationships/hyperlink" Target="http://www.selfie2020.eu/wp-content/uploads/2016/12/SELFIE_WP2_Netherlands_Final-thick-descriptions.pdf" TargetMode="External"/><Relationship Id="rId71" Type="http://schemas.openxmlformats.org/officeDocument/2006/relationships/hyperlink" Target="http://www.mz.gov.si/si/pogoste_vsebine_za_javnost/referencne_ambulante/%20(data%20extraction%20based%20on%20SIALbreht2016%20and%20SIPoplas2013)" TargetMode="External"/><Relationship Id="rId92" Type="http://schemas.openxmlformats.org/officeDocument/2006/relationships/hyperlink" Target="http://www.kora.dk/" TargetMode="External"/><Relationship Id="rId213" Type="http://schemas.openxmlformats.org/officeDocument/2006/relationships/hyperlink" Target="https://ec.europa.eu/eip/ageing/repository/%C3%A4ldreomsorgens-v%C3%A4rdegrund-fundamental-values-elderly-care_en" TargetMode="External"/><Relationship Id="rId234" Type="http://schemas.openxmlformats.org/officeDocument/2006/relationships/hyperlink" Target="http://www.trajetdesoins.be/" TargetMode="External"/><Relationship Id="rId2" Type="http://schemas.openxmlformats.org/officeDocument/2006/relationships/hyperlink" Target="http://www.altogetherbetter.org.uk/" TargetMode="External"/><Relationship Id="rId29" Type="http://schemas.openxmlformats.org/officeDocument/2006/relationships/hyperlink" Target="http://www.adjacentopenaccess.org/special-reports/integration-social-health-care-south-karelia-finland/20770/ec.europa.eu/social/BlobServlet?docId=11941&amp;langId=en" TargetMode="External"/><Relationship Id="rId255" Type="http://schemas.openxmlformats.org/officeDocument/2006/relationships/hyperlink" Target="http://www.staranje.si/%20(data%20extraction%20can%20be%20done%20based%20on%20the%20following%20documents:%20SICrnak2014,%20SIDrole2015,%20SIGabrijelcic2015%20and%20SIScagnetti2015." TargetMode="External"/><Relationship Id="rId40" Type="http://schemas.openxmlformats.org/officeDocument/2006/relationships/hyperlink" Target="https://finmin.lrv.lt/uploads/finmin/documents/files/LT_ver/ES_ir_kitos%20investicijos/%C5%A0veicarijos_parama/Teis%C4%97s_aktai/PA_SDC_EN_final.pdf" TargetMode="External"/><Relationship Id="rId115" Type="http://schemas.openxmlformats.org/officeDocument/2006/relationships/hyperlink" Target="http://www.vmnvd.gov.lv/lv/veselibas-aprupes-pakalpojumi/onkologijas-zalais-koridors" TargetMode="External"/><Relationship Id="rId136" Type="http://schemas.openxmlformats.org/officeDocument/2006/relationships/hyperlink" Target="https://helse-vest.no/helsefagleg/samarbeid/samhandling" TargetMode="External"/><Relationship Id="rId157" Type="http://schemas.openxmlformats.org/officeDocument/2006/relationships/hyperlink" Target="https://ec.europa.eu/eip/ageing/repository/regional-plan-prevention-heat-related-health-effects-lazio-region_en" TargetMode="External"/><Relationship Id="rId178" Type="http://schemas.openxmlformats.org/officeDocument/2006/relationships/hyperlink" Target="https://ec.europa.eu/health/sites/health/files/systems_performance_assessment/docs/2017_blocks_en_0.pdf" TargetMode="External"/><Relationship Id="rId61" Type="http://schemas.openxmlformats.org/officeDocument/2006/relationships/hyperlink" Target="http://en.redcross.bg/projects/active_projects/home_care_project.html" TargetMode="External"/><Relationship Id="rId82" Type="http://schemas.openxmlformats.org/officeDocument/2006/relationships/hyperlink" Target="http://fundatiapentrusmurd.ro/en/" TargetMode="External"/><Relationship Id="rId199" Type="http://schemas.openxmlformats.org/officeDocument/2006/relationships/hyperlink" Target="http://www.euro.centre.org/data/1449489294_15493.pdf" TargetMode="External"/><Relationship Id="rId203" Type="http://schemas.openxmlformats.org/officeDocument/2006/relationships/hyperlink" Target="http://www.euro.centre.org/data/1449489294_15493.pdf" TargetMode="External"/><Relationship Id="rId19" Type="http://schemas.openxmlformats.org/officeDocument/2006/relationships/hyperlink" Target="https://www.nivel.nl/sites/default/files/bestanden/Rapport-CHRODIS.pdf" TargetMode="External"/><Relationship Id="rId224" Type="http://schemas.openxmlformats.org/officeDocument/2006/relationships/hyperlink" Target="http://vm.fi/kuntakokeilut" TargetMode="External"/><Relationship Id="rId245" Type="http://schemas.openxmlformats.org/officeDocument/2006/relationships/hyperlink" Target="http://www.integreo.be/fr/pres-de-chez-vous/la-pauvrete-et-les-maladies-chroniques-une-combinaison" TargetMode="External"/><Relationship Id="rId30" Type="http://schemas.openxmlformats.org/officeDocument/2006/relationships/hyperlink" Target="https://www.innokyla.fi/web/verstas2034019/etusivu/-/verstas/perustiedot" TargetMode="External"/><Relationship Id="rId105" Type="http://schemas.openxmlformats.org/officeDocument/2006/relationships/hyperlink" Target="http://healthpolicy.se/wp-content/uploads/2016/07/Gran_Stenberg_integrerad_vrd.pdf" TargetMode="External"/><Relationship Id="rId126" Type="http://schemas.openxmlformats.org/officeDocument/2006/relationships/hyperlink" Target="https://www.ahus.no/fag-og-forskning/samhandling" TargetMode="External"/><Relationship Id="rId147" Type="http://schemas.openxmlformats.org/officeDocument/2006/relationships/hyperlink" Target="https://www.regjeringen.no/no/tema/helse-og-omsorg/helse--og-omsorgstjenester-i-kommunene/samhandlingsreformen/id680424/" TargetMode="External"/><Relationship Id="rId168" Type="http://schemas.openxmlformats.org/officeDocument/2006/relationships/hyperlink" Target="https://www.nivel.nl/sites/default/files/bestanden/Rapport-CHRODIS.pdf" TargetMode="External"/><Relationship Id="rId51" Type="http://schemas.openxmlformats.org/officeDocument/2006/relationships/hyperlink" Target="http://www.icare4eu.org/pdf/Diabetic_Care_Burgas_programme_Case%20Report.pdf" TargetMode="External"/><Relationship Id="rId72" Type="http://schemas.openxmlformats.org/officeDocument/2006/relationships/hyperlink" Target="http://www.icare4eu.org/pdf/State-of-the-Art_report_ICARE4EU.pdf" TargetMode="External"/><Relationship Id="rId93" Type="http://schemas.openxmlformats.org/officeDocument/2006/relationships/hyperlink" Target="http://www.euro.who.int/__data/assets/pdf_file/0014/303026/Compendium-of-initiatives-in-the-WHO-European-Region-rev1.pdf?ua=1" TargetMode="External"/><Relationship Id="rId189" Type="http://schemas.openxmlformats.org/officeDocument/2006/relationships/hyperlink" Target="http://bmcgeriatr.biomedcentral.com/articles/10.1186/1471-2318-12-16http:/www.selfie2020.eu/wp-content/uploads/2016/12/SELFIE_WP2_Netherlands_Final-thick-descriptions.pdf" TargetMode="External"/><Relationship Id="rId3" Type="http://schemas.openxmlformats.org/officeDocument/2006/relationships/hyperlink" Target="http://www.integratedcare4people.org/practices/333/strengthening-diabetes-service-delivery-at-the-primary-care-level-in-iceland/" TargetMode="External"/><Relationship Id="rId214" Type="http://schemas.openxmlformats.org/officeDocument/2006/relationships/hyperlink" Target="http://www.rjl.se/Folkhalsa-och-vard/" TargetMode="External"/><Relationship Id="rId235" Type="http://schemas.openxmlformats.org/officeDocument/2006/relationships/hyperlink" Target="http://www.psy107.be/" TargetMode="External"/><Relationship Id="rId256" Type="http://schemas.openxmlformats.org/officeDocument/2006/relationships/hyperlink" Target="http://www.klinika-golnik.si/dejavnost-bolnisnice/klinicna-dejavnost/zdravstvena-nega-in-oskrba/koordinator-odpusta.php" TargetMode="External"/><Relationship Id="rId116" Type="http://schemas.openxmlformats.org/officeDocument/2006/relationships/hyperlink" Target="http://www.sustain-eu.org/integrated-care-sites/" TargetMode="External"/><Relationship Id="rId137" Type="http://schemas.openxmlformats.org/officeDocument/2006/relationships/hyperlink" Target="https://www.siv.no/helsefaglig/samhandling" TargetMode="External"/><Relationship Id="rId158" Type="http://schemas.openxmlformats.org/officeDocument/2006/relationships/hyperlink" Target="https://ec.europa.eu/eip/ageing/repository/lombardy-workplace-health-promotion-network_en" TargetMode="External"/><Relationship Id="rId20" Type="http://schemas.openxmlformats.org/officeDocument/2006/relationships/hyperlink" Target="https://www.nivel.nl/sites/default/files/bestanden/Rapport-CHRODIS.pdf" TargetMode="External"/><Relationship Id="rId41" Type="http://schemas.openxmlformats.org/officeDocument/2006/relationships/hyperlink" Target="http://www.sustain-eu.org/integrated-care-sites/" TargetMode="External"/><Relationship Id="rId62" Type="http://schemas.openxmlformats.org/officeDocument/2006/relationships/hyperlink" Target="http://www.sustain-eu.org/integrated-care-sites/" TargetMode="External"/><Relationship Id="rId83" Type="http://schemas.openxmlformats.org/officeDocument/2006/relationships/hyperlink" Target="http://publications.jrc.ec.europa.eu/repository/bitstream/JRC94488/jrc94488.pdf" TargetMode="External"/><Relationship Id="rId179" Type="http://schemas.openxmlformats.org/officeDocument/2006/relationships/hyperlink" Target="https://www.dgs.pt/programa-nacional-para-a-diabetes.aspx" TargetMode="External"/><Relationship Id="rId190" Type="http://schemas.openxmlformats.org/officeDocument/2006/relationships/hyperlink" Target="https://www.nivel.nl/sites/default/files/bestanden/Rapport-CHRODIS.pdf?" TargetMode="External"/><Relationship Id="rId204" Type="http://schemas.openxmlformats.org/officeDocument/2006/relationships/hyperlink" Target="http://www.que-nuernberg.de/index.php/ueber-uns/leitbild" TargetMode="External"/><Relationship Id="rId225" Type="http://schemas.openxmlformats.org/officeDocument/2006/relationships/hyperlink" Target="http://www.espoo.fi/fi-FI/Sahkoinen_omahoito_mullistaa_sosiaali_ja%2884712%29" TargetMode="External"/><Relationship Id="rId246" Type="http://schemas.openxmlformats.org/officeDocument/2006/relationships/hyperlink" Target="http://www.integreo.be/fr/pres-de-chez-vous/de-koepel-la-coupole" TargetMode="External"/><Relationship Id="rId106" Type="http://schemas.openxmlformats.org/officeDocument/2006/relationships/hyperlink" Target="https://www.socialstyrelsen.se/Lists/Artikelkatalog/Attachments/19159/2013-8-1.pdf" TargetMode="External"/><Relationship Id="rId127" Type="http://schemas.openxmlformats.org/officeDocument/2006/relationships/hyperlink" Target="https://www.regjeringen.no/no/dokumenter/rad-for-vegen-videre/id2470588/" TargetMode="External"/><Relationship Id="rId10" Type="http://schemas.openxmlformats.org/officeDocument/2006/relationships/hyperlink" Target="https://www.e-tar.lt/portal/lt/legalAct/a18e4a800d7111e4adf3c8c5d7681e73" TargetMode="External"/><Relationship Id="rId31" Type="http://schemas.openxmlformats.org/officeDocument/2006/relationships/hyperlink" Target="http://www.eksote.fi/toimipisteet/lasten-ja-nuorten-talot/Sivut/default.aspx" TargetMode="External"/><Relationship Id="rId52" Type="http://schemas.openxmlformats.org/officeDocument/2006/relationships/hyperlink" Target="https://www.unicef.bg/bg/article/Tsentar-za-maychino%20-i-detsko-zdrave-otvori-vrati-v-oblast-Sliven/799" TargetMode="External"/><Relationship Id="rId73" Type="http://schemas.openxmlformats.org/officeDocument/2006/relationships/hyperlink" Target="http://www.caritas-ab.ro/en/about-us" TargetMode="External"/><Relationship Id="rId94" Type="http://schemas.openxmlformats.org/officeDocument/2006/relationships/hyperlink" Target="http://assets.wm3.se/sites/65/media_files/6095/GbT5mXInzB0gjQq4FHJwRA/original_Slutrapport_samordning_for_Linnea.pdf?1379336197" TargetMode="External"/><Relationship Id="rId148" Type="http://schemas.openxmlformats.org/officeDocument/2006/relationships/hyperlink" Target="https://nordlandssykehuset.no/" TargetMode="External"/><Relationship Id="rId169" Type="http://schemas.openxmlformats.org/officeDocument/2006/relationships/hyperlink" Target="http://www.euro.who.int/__data/assets/pdf_file/0014/303026/Compendium-of-initiatives-in-the-WHO-European-Region-rev1.pdf?ua=1" TargetMode="External"/><Relationship Id="rId4" Type="http://schemas.openxmlformats.org/officeDocument/2006/relationships/hyperlink" Target="http://ehealth-strategies.eu/database/documents/Iceland_CountryBrief_eHS_FinalEdit.pdf" TargetMode="External"/><Relationship Id="rId180" Type="http://schemas.openxmlformats.org/officeDocument/2006/relationships/hyperlink" Target="https://www.euskadi.eus/r85-ghrsmb00/es/" TargetMode="External"/><Relationship Id="rId215" Type="http://schemas.openxmlformats.org/officeDocument/2006/relationships/hyperlink" Target="http://www.norrtalje.se/info/stod-och-omsorg/" TargetMode="External"/><Relationship Id="rId236" Type="http://schemas.openxmlformats.org/officeDocument/2006/relationships/hyperlink" Target="http://www.integreo.be/fr/pres-de-chez-vous/sidemac-bw-soins-integre-dependance-malades-chroniques" TargetMode="External"/><Relationship Id="rId257" Type="http://schemas.openxmlformats.org/officeDocument/2006/relationships/hyperlink" Target="http://www.rajecke-teplice.sk/dokumenty/dokumenty/zivotne/RIUS%201.0.pdf" TargetMode="External"/><Relationship Id="rId42" Type="http://schemas.openxmlformats.org/officeDocument/2006/relationships/hyperlink" Target="http://www.beteroud.nl/ouderen/nieuws-transmurale-ouderenzorg-zeeland.html" TargetMode="External"/><Relationship Id="rId84" Type="http://schemas.openxmlformats.org/officeDocument/2006/relationships/hyperlink" Target="http://www.icare4eu.org/pdf/Case_report_Clinic%20Silkeborg_final.pdf" TargetMode="External"/><Relationship Id="rId138" Type="http://schemas.openxmlformats.org/officeDocument/2006/relationships/hyperlink" Target="https://www.sthf.no/helsefaglig/samhandling"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finmin.lrv.lt/uploads/finmin/documents/files/LT_ver/ES_ir_kitos%20investicijos/%C5%A0veicarijos_parama/Teis%C4%97s_aktai/PA_SDC_EN_final.pdf" TargetMode="External"/><Relationship Id="rId299" Type="http://schemas.openxmlformats.org/officeDocument/2006/relationships/hyperlink" Target="http://www.rajecke-teplice.sk/dokumenty/dokumenty/zivotne/RIUS%201.0.pdf" TargetMode="External"/><Relationship Id="rId21" Type="http://schemas.openxmlformats.org/officeDocument/2006/relationships/hyperlink" Target="http://www.sustain-eu.org/integrated-care-sites/" TargetMode="External"/><Relationship Id="rId63" Type="http://schemas.openxmlformats.org/officeDocument/2006/relationships/hyperlink" Target="http://www.esparama.lt/paraiska?id=9697&amp;pgsz=10" TargetMode="External"/><Relationship Id="rId159" Type="http://schemas.openxmlformats.org/officeDocument/2006/relationships/hyperlink" Target="http://ophrd.government.bg/view_doc.php/7021" TargetMode="External"/><Relationship Id="rId170" Type="http://schemas.openxmlformats.org/officeDocument/2006/relationships/hyperlink" Target="http://2010-2014.kormany.hu/download/5/e7/30000/Semmelweis%20Terv%20az%20eg%C3%A9szs%C3%A9g%C3%BCgy%20megment%C3%A9s%C3%A9re%20-%20Szakmai%20koncepci%C3%B3.pdf" TargetMode="External"/><Relationship Id="rId226" Type="http://schemas.openxmlformats.org/officeDocument/2006/relationships/hyperlink" Target="http://www.cancercentrum.se/globalassets/om-rcc/uppsala-orebro/organisation/samordnade-handlingsplaner-svf2015.pdf" TargetMode="External"/><Relationship Id="rId268" Type="http://schemas.openxmlformats.org/officeDocument/2006/relationships/hyperlink" Target="http://arkiv.nsdm.no/oppfoelging_av_hjerneslag_i_allmennpraksis/cms/273" TargetMode="External"/><Relationship Id="rId32" Type="http://schemas.openxmlformats.org/officeDocument/2006/relationships/hyperlink" Target="http://www.integreo.be/fr/pres-de-chez-vous/la-communaute-germanophone-en-bonne-sante" TargetMode="External"/><Relationship Id="rId74" Type="http://schemas.openxmlformats.org/officeDocument/2006/relationships/hyperlink" Target="http://turnersyndrom.org.pl/%20-%20this%20is%20not%20exactly%20the%20page,%20but%20it%20you%20google%20the%20title,%20you%20will%20get%20access%20to%20a%20PPT%20presentation" TargetMode="External"/><Relationship Id="rId128" Type="http://schemas.openxmlformats.org/officeDocument/2006/relationships/hyperlink" Target="https://www.ncbi.nlm.nih.gov/m/pubmed/22323174/" TargetMode="External"/><Relationship Id="rId5" Type="http://schemas.openxmlformats.org/officeDocument/2006/relationships/hyperlink" Target="https://ec.europa.eu/eip/ageing/repository/design-and-implementation-interventions-aimed-improving-safety-prescription_en" TargetMode="External"/><Relationship Id="rId181" Type="http://schemas.openxmlformats.org/officeDocument/2006/relationships/hyperlink" Target="http://www.mz.gov.si/si/pogoste_vsebine_za_javnost/referencne_ambulante/%20(data%20extraction%20based%20on%20SIALbreht2016%20and%20SIPoplas2013)" TargetMode="External"/><Relationship Id="rId237" Type="http://schemas.openxmlformats.org/officeDocument/2006/relationships/hyperlink" Target="https://www.ltu.se/cms_fs/1.90291!/file/FIA%20Samordnad%20vardplanering.pdf" TargetMode="External"/><Relationship Id="rId279" Type="http://schemas.openxmlformats.org/officeDocument/2006/relationships/hyperlink" Target="https://www.siv.no/helsefaglig/samhandling" TargetMode="External"/><Relationship Id="rId43" Type="http://schemas.openxmlformats.org/officeDocument/2006/relationships/hyperlink" Target="http://www.integreo.be/fr/pres-de-chez-vous/herkenrode-modele-de-soins-integres-le-pouvoir-de-relier" TargetMode="External"/><Relationship Id="rId139" Type="http://schemas.openxmlformats.org/officeDocument/2006/relationships/hyperlink" Target="https://www.wiesbaden.de/leben-in-wiesbaden/gesellschaft/aeltere-menschen/content/geriatrische-rehabilitation.php" TargetMode="External"/><Relationship Id="rId290" Type="http://schemas.openxmlformats.org/officeDocument/2006/relationships/hyperlink" Target="https://www.regjeringen.no/no/tema/helse-og-omsorg/helse--og-omsorgstjenester-i-kommunene/samhandlingsreformen/id680424/" TargetMode="External"/><Relationship Id="rId304" Type="http://schemas.openxmlformats.org/officeDocument/2006/relationships/printerSettings" Target="../printerSettings/printerSettings3.bin"/><Relationship Id="rId85" Type="http://schemas.openxmlformats.org/officeDocument/2006/relationships/hyperlink" Target="https://ec.europa.eu/eip/ageing/repository/older-people-family-foster-care-model-city-tampere-0_en" TargetMode="External"/><Relationship Id="rId150" Type="http://schemas.openxmlformats.org/officeDocument/2006/relationships/hyperlink" Target="http://www.sustain-eu.org/integrated-care-sites/" TargetMode="External"/><Relationship Id="rId192" Type="http://schemas.openxmlformats.org/officeDocument/2006/relationships/hyperlink" Target="http://www.socialplatform.org/wp-content/uploads/2017/03/cs4_the_noro_centre.pdf" TargetMode="External"/><Relationship Id="rId206" Type="http://schemas.openxmlformats.org/officeDocument/2006/relationships/hyperlink" Target="http://medcom.dk/medcom-in-english/about-medcom" TargetMode="External"/><Relationship Id="rId248" Type="http://schemas.openxmlformats.org/officeDocument/2006/relationships/hyperlink" Target="https://ec.europa.eu/eip/ageing/repository/new-centre-social-services-provide-integrated-health-and-social-care_en" TargetMode="External"/><Relationship Id="rId12" Type="http://schemas.openxmlformats.org/officeDocument/2006/relationships/hyperlink" Target="https://ec.europa.eu/eip/ageing/repository/regional-plan-prevention-heat-related-health-effects-lazio-region_en" TargetMode="External"/><Relationship Id="rId108" Type="http://schemas.openxmlformats.org/officeDocument/2006/relationships/hyperlink" Target="http://www.euro.who.int/__data/assets/pdf_file/0014/303026/Compendium-of-initiatives-in-the-WHO-European-Region-rev1.pdf?ua=1" TargetMode="External"/><Relationship Id="rId54" Type="http://schemas.openxmlformats.org/officeDocument/2006/relationships/hyperlink" Target="http://www.icare4eu.org/pdf/State-of-the-Art_report_ICARE4EU.pdf" TargetMode="External"/><Relationship Id="rId96" Type="http://schemas.openxmlformats.org/officeDocument/2006/relationships/hyperlink" Target="https://www.innokyla.fi/web/verstas2034019/etusivu/-/verstas/perustiedot" TargetMode="External"/><Relationship Id="rId161" Type="http://schemas.openxmlformats.org/officeDocument/2006/relationships/hyperlink" Target="https://www.mh.government.bg/bg/evropeyski-programi/realizirani-proekti/programa-razvitie-na-choveshkite-resursi-2007-2013/proekt-posoka-semejstvo/" TargetMode="External"/><Relationship Id="rId217" Type="http://schemas.openxmlformats.org/officeDocument/2006/relationships/hyperlink" Target="https://ec.europa.eu/eip/ageing/repository/my-plan_en" TargetMode="External"/><Relationship Id="rId6" Type="http://schemas.openxmlformats.org/officeDocument/2006/relationships/hyperlink" Target="https://ec.europa.eu/eip/ageing/repository/telemonitoring-copd-patients-frequent-hospitalizations_en" TargetMode="External"/><Relationship Id="rId238" Type="http://schemas.openxmlformats.org/officeDocument/2006/relationships/hyperlink" Target="http://www.researchweb.org/is/vgr/project/165841" TargetMode="External"/><Relationship Id="rId259" Type="http://schemas.openxmlformats.org/officeDocument/2006/relationships/hyperlink" Target="http://www.c3connectedcare.org/" TargetMode="External"/><Relationship Id="rId23" Type="http://schemas.openxmlformats.org/officeDocument/2006/relationships/hyperlink" Target="http://www.sustain-eu.org/integrated-care-sites/" TargetMode="External"/><Relationship Id="rId119" Type="http://schemas.openxmlformats.org/officeDocument/2006/relationships/hyperlink" Target="https://ec.europa.eu/eip/ageing/repository/groningen-active-ageing-strategy-sustainable-dutch-approach-enhance-active-ageing_en" TargetMode="External"/><Relationship Id="rId270" Type="http://schemas.openxmlformats.org/officeDocument/2006/relationships/hyperlink" Target="https://oslo-universitetssykehus.no/fag-og-forskning/samhandling" TargetMode="External"/><Relationship Id="rId291" Type="http://schemas.openxmlformats.org/officeDocument/2006/relationships/hyperlink" Target="https://nordlandssykehuset.no/" TargetMode="External"/><Relationship Id="rId44" Type="http://schemas.openxmlformats.org/officeDocument/2006/relationships/hyperlink" Target="http://www.integreo.be/fr/pres-de-chez-vous/dinant-beauraing-soins-integres-maladies-chroniques" TargetMode="External"/><Relationship Id="rId65" Type="http://schemas.openxmlformats.org/officeDocument/2006/relationships/hyperlink" Target="https://www.e-tar.lt/portal/lt/legalAct/TAR.E223FC280899" TargetMode="External"/><Relationship Id="rId86" Type="http://schemas.openxmlformats.org/officeDocument/2006/relationships/hyperlink" Target="http://www.icare4eu.org/pdf/POTKU_Case_report.pdf" TargetMode="External"/><Relationship Id="rId130" Type="http://schemas.openxmlformats.org/officeDocument/2006/relationships/hyperlink" Target="http://www.sustain-eu.org/integrated-care-sites/" TargetMode="External"/><Relationship Id="rId151" Type="http://schemas.openxmlformats.org/officeDocument/2006/relationships/hyperlink" Target="http://www.hausdergenerationen.at/index.php?page=home" TargetMode="External"/><Relationship Id="rId172" Type="http://schemas.openxmlformats.org/officeDocument/2006/relationships/hyperlink" Target="https://ec.europa.eu/eip/ageing/repository/action-plan-age-friendly-ljubljana_en" TargetMode="External"/><Relationship Id="rId193" Type="http://schemas.openxmlformats.org/officeDocument/2006/relationships/hyperlink" Target="http://www.ijic.org/articles/abstract/10.5334/ijic.2887/" TargetMode="External"/><Relationship Id="rId207" Type="http://schemas.openxmlformats.org/officeDocument/2006/relationships/hyperlink" Target="http://www.fredericia.dk/LMIEL/Sider/About-the-project.aspx" TargetMode="External"/><Relationship Id="rId228" Type="http://schemas.openxmlformats.org/officeDocument/2006/relationships/hyperlink" Target="http://www.vgregion.se/halsa-och-vard/vardgivarwebben/uppdrag-och-avtal/kommunsamverkan/mobilnarvard/" TargetMode="External"/><Relationship Id="rId249" Type="http://schemas.openxmlformats.org/officeDocument/2006/relationships/hyperlink" Target="http://www.nsez.cz/dokumenty/schvalena-narodni-strategie-elektronickeho-zdravotnictvi-na-obdobi-2016-2020_13051_3558_31.html" TargetMode="External"/><Relationship Id="rId13" Type="http://schemas.openxmlformats.org/officeDocument/2006/relationships/hyperlink" Target="https://ec.europa.eu/eip/ageing/repository/lombardy-workplace-health-promotion-network_en" TargetMode="External"/><Relationship Id="rId109" Type="http://schemas.openxmlformats.org/officeDocument/2006/relationships/hyperlink" Target="http://www.euro.who.int/__data/assets/pdf_file/0014/303026/Compendium-of-initiatives-in-the-WHO-European-Region-rev1.pdf?ua=1" TargetMode="External"/><Relationship Id="rId260" Type="http://schemas.openxmlformats.org/officeDocument/2006/relationships/hyperlink" Target="https://www.sunnaas.no/fag-og-forskning/samhandling" TargetMode="External"/><Relationship Id="rId281" Type="http://schemas.openxmlformats.org/officeDocument/2006/relationships/hyperlink" Target="https://sykehuset-ostfold.no/helsefaglig/samhandling" TargetMode="External"/><Relationship Id="rId34" Type="http://schemas.openxmlformats.org/officeDocument/2006/relationships/hyperlink" Target="http://www.integreo.be/fr/pres-de-chez-vous/continuite-des-soins-et-empowerment-du-malade-chronic-region-waasland" TargetMode="External"/><Relationship Id="rId55" Type="http://schemas.openxmlformats.org/officeDocument/2006/relationships/hyperlink" Target="http://www.icare4eu.org/pdf/State-of-the-Art_report_ICARE4EU.pdf" TargetMode="External"/><Relationship Id="rId76" Type="http://schemas.openxmlformats.org/officeDocument/2006/relationships/hyperlink" Target="https://www.nivel.nl/sites/default/files/bestanden/Rapport-CHRODIS.pdf" TargetMode="External"/><Relationship Id="rId97" Type="http://schemas.openxmlformats.org/officeDocument/2006/relationships/hyperlink" Target="http://www.eksote.fi/toimipisteet/lasten-ja-nuorten-talot/Sivut/default.aspx" TargetMode="External"/><Relationship Id="rId120" Type="http://schemas.openxmlformats.org/officeDocument/2006/relationships/hyperlink" Target="http://www.icare4eu.org/pdf/INCA_Case_report.pdf" TargetMode="External"/><Relationship Id="rId141" Type="http://schemas.openxmlformats.org/officeDocument/2006/relationships/hyperlink" Target="https://www.invade.de/projekte.html" TargetMode="External"/><Relationship Id="rId7" Type="http://schemas.openxmlformats.org/officeDocument/2006/relationships/hyperlink" Target="https://ec.europa.eu/eip/ageing/repository/%E2%80%9Cwalk-school%E2%80%9D-programme_en" TargetMode="External"/><Relationship Id="rId162" Type="http://schemas.openxmlformats.org/officeDocument/2006/relationships/hyperlink" Target="http://www.lex.bg/laws/ldoc/213467084" TargetMode="External"/><Relationship Id="rId183" Type="http://schemas.openxmlformats.org/officeDocument/2006/relationships/hyperlink" Target="https://ec.europa.eu/health/sites/health/files/systems_performance_assessment/docs/2017_blocks_en_0.pdf" TargetMode="External"/><Relationship Id="rId218" Type="http://schemas.openxmlformats.org/officeDocument/2006/relationships/hyperlink" Target="https://ec.europa.eu/eip/ageing/repository/%C3%A4ldreomsorgens-v%C3%A4rdegrund-fundamental-values-elderly-care_en" TargetMode="External"/><Relationship Id="rId239" Type="http://schemas.openxmlformats.org/officeDocument/2006/relationships/hyperlink" Target="http://svenskreumatologi.se/wp-content/uploads/2016/10/rapport_lvp2.pdf" TargetMode="External"/><Relationship Id="rId250" Type="http://schemas.openxmlformats.org/officeDocument/2006/relationships/hyperlink" Target="http://www.fnmotol.cz/kliniky-a-oddeleni/cast-pro-deti/pediatricka-klinika-uk-2-lf-a-fn-motol/centrum-komplexni-pece-o-deti-s-poruchami-vyvoje-a/centrum-multidisciplinarni-pece-pro-deti-s-perinat/" TargetMode="External"/><Relationship Id="rId271" Type="http://schemas.openxmlformats.org/officeDocument/2006/relationships/hyperlink" Target="https://helse-stavanger.no/fag-og-forskning/samhandling" TargetMode="External"/><Relationship Id="rId292" Type="http://schemas.openxmlformats.org/officeDocument/2006/relationships/hyperlink" Target="http://www.selfie2020.eu/wp-content/uploads/2016/12/SELFIE_WP2_Croatia_Final-thick-descriptions.pdf" TargetMode="External"/><Relationship Id="rId24" Type="http://schemas.openxmlformats.org/officeDocument/2006/relationships/hyperlink" Target="http://www.selfie2020.eu/wp-content/uploads/2016/12/SELFIE_WP2_Spain_Final-thick-descriptions.pdf" TargetMode="External"/><Relationship Id="rId45" Type="http://schemas.openxmlformats.org/officeDocument/2006/relationships/hyperlink" Target="http://www.integreo.be/fr/pres-de-chez-vous/empact-collectief-impact-platform-chronic-care" TargetMode="External"/><Relationship Id="rId66" Type="http://schemas.openxmlformats.org/officeDocument/2006/relationships/hyperlink" Target="https://www.e-tar.lt/portal/lt/legalAct/a18e4a800d7111e4adf3c8c5d7681e73" TargetMode="External"/><Relationship Id="rId87" Type="http://schemas.openxmlformats.org/officeDocument/2006/relationships/hyperlink" Target="http://www.eksote.fi/sites/eng/Sivut/default.aspx" TargetMode="External"/><Relationship Id="rId110" Type="http://schemas.openxmlformats.org/officeDocument/2006/relationships/hyperlink" Target="http://www.euro.who.int/__data/assets/pdf_file/0014/303026/Compendium-of-initiatives-in-the-WHO-European-Region-rev1.pdf?ua=1" TargetMode="External"/><Relationship Id="rId131" Type="http://schemas.openxmlformats.org/officeDocument/2006/relationships/hyperlink" Target="http://www.euro.centre.org/data/1449489294_15493.pdf" TargetMode="External"/><Relationship Id="rId152" Type="http://schemas.openxmlformats.org/officeDocument/2006/relationships/hyperlink" Target="https://ec.europa.eu/eip/ageing/repository/carealia_en" TargetMode="External"/><Relationship Id="rId173" Type="http://schemas.openxmlformats.org/officeDocument/2006/relationships/hyperlink" Target="https://ec.europa.eu/eip/ageing/repository/family-assistance-home_en" TargetMode="External"/><Relationship Id="rId194" Type="http://schemas.openxmlformats.org/officeDocument/2006/relationships/hyperlink" Target="http://www.unicef.ro/media/incluziune-sociala-prin-furnizarea-de-servicii-sociale-integrate-la-nivelul-comunitatii/" TargetMode="External"/><Relationship Id="rId208" Type="http://schemas.openxmlformats.org/officeDocument/2006/relationships/hyperlink" Target="https://www.regionh.dk/udsatteborgere/projekter/projekter-fase-2/Documents/K%20-%20Projektbeskrivelse%20-%20Rehabilitering%20for%20mennesker%20med%20samtidig%20forekomst%20af%20flere%20kroniske%20sygdomme.pdf" TargetMode="External"/><Relationship Id="rId229" Type="http://schemas.openxmlformats.org/officeDocument/2006/relationships/hyperlink" Target="http://www.samverkanstorget.se/sv/Kommun-och-sjukvard---samverkan-i-Goteborgsomradet/Dokument/" TargetMode="External"/><Relationship Id="rId240" Type="http://schemas.openxmlformats.org/officeDocument/2006/relationships/hyperlink" Target="http://stad.org/sites/default/files/media/STAD%20rapport%2059.pdf" TargetMode="External"/><Relationship Id="rId261" Type="http://schemas.openxmlformats.org/officeDocument/2006/relationships/hyperlink" Target="https://ekstranett.helse-midt.no/Samhandling/default.aspx" TargetMode="External"/><Relationship Id="rId14" Type="http://schemas.openxmlformats.org/officeDocument/2006/relationships/hyperlink" Target="https://ec.europa.eu/eip/ageing/repository/euro-mediterranean-registry-osteoporosis_en" TargetMode="External"/><Relationship Id="rId35" Type="http://schemas.openxmlformats.org/officeDocument/2006/relationships/hyperlink" Target="http://www.integreo.be/fr/pres-de-chez-vous/iedereen-inclusief" TargetMode="External"/><Relationship Id="rId56" Type="http://schemas.openxmlformats.org/officeDocument/2006/relationships/hyperlink" Target="http://www.icare4eu.org/pdf/State-of-the-Art_report_ICARE4EU.pdf" TargetMode="External"/><Relationship Id="rId77" Type="http://schemas.openxmlformats.org/officeDocument/2006/relationships/hyperlink" Target="https://www.nivel.nl/sites/default/files/bestanden/Rapport-CHRODIS.pdf" TargetMode="External"/><Relationship Id="rId100" Type="http://schemas.openxmlformats.org/officeDocument/2006/relationships/hyperlink" Target="https://www.innokyla.fi/web/tyotila1906666" TargetMode="External"/><Relationship Id="rId282" Type="http://schemas.openxmlformats.org/officeDocument/2006/relationships/hyperlink" Target="https://oslo-universitetssykehus.no/fag-og-forskning/forskning/regional-forskningsstotte/prosjektgjennomforing-ved-ous/samarbeidsavtaler" TargetMode="External"/><Relationship Id="rId8" Type="http://schemas.openxmlformats.org/officeDocument/2006/relationships/hyperlink" Target="https://ec.europa.eu/eip/ageing/repository/%E2%80%9Cwalking-groups%E2%80%9D-programme_en" TargetMode="External"/><Relationship Id="rId98" Type="http://schemas.openxmlformats.org/officeDocument/2006/relationships/hyperlink" Target="https://www.innokyla.fi/kuntakokeilut/nuorisotakuu" TargetMode="External"/><Relationship Id="rId121" Type="http://schemas.openxmlformats.org/officeDocument/2006/relationships/hyperlink" Target="http://www.sustain-eu.org/integrated-care-sites/" TargetMode="External"/><Relationship Id="rId142" Type="http://schemas.openxmlformats.org/officeDocument/2006/relationships/hyperlink" Target="http://www.sciencedirect.com/science/article/pii/S1865921712001225" TargetMode="External"/><Relationship Id="rId163" Type="http://schemas.openxmlformats.org/officeDocument/2006/relationships/hyperlink" Target="http://www.lex.bg/laws/ldoc/213467084" TargetMode="External"/><Relationship Id="rId184" Type="http://schemas.openxmlformats.org/officeDocument/2006/relationships/hyperlink" Target="https://ec.europa.eu/health/sites/health/files/systems_performance_assessment/docs/2017_blocks_en_0.pdf" TargetMode="External"/><Relationship Id="rId219" Type="http://schemas.openxmlformats.org/officeDocument/2006/relationships/hyperlink" Target="https://ec.europa.eu/eip/ageing/repository/shoulder-rehabilitation-distance-technology_en" TargetMode="External"/><Relationship Id="rId230" Type="http://schemas.openxmlformats.org/officeDocument/2006/relationships/hyperlink" Target="http://www.inera.se/globalassets/tjanster/video--och-distansmote/dokument/handlingsplan/handlingsplan_video_distansmote_2013_2018.pdf" TargetMode="External"/><Relationship Id="rId251" Type="http://schemas.openxmlformats.org/officeDocument/2006/relationships/hyperlink" Target="http://www.vmnvd.gov.lv/en/cross-border-healthcare-contact-point/health-care-in-latvia/health-care-at-home" TargetMode="External"/><Relationship Id="rId25" Type="http://schemas.openxmlformats.org/officeDocument/2006/relationships/hyperlink" Target="https://www.zorg-en-gezondheid.be/beleid-eerstelijnszorg" TargetMode="External"/><Relationship Id="rId46" Type="http://schemas.openxmlformats.org/officeDocument/2006/relationships/hyperlink" Target="http://www.integreo.be/fr/pres-de-chez-vous/grand-namur-soins-integres-maladies-chroniques" TargetMode="External"/><Relationship Id="rId67" Type="http://schemas.openxmlformats.org/officeDocument/2006/relationships/hyperlink" Target="http://www.esparama.lt/susije-paraiskos?priem_id=000bdd53800049b9;" TargetMode="External"/><Relationship Id="rId272" Type="http://schemas.openxmlformats.org/officeDocument/2006/relationships/hyperlink" Target="https://www.helse-sorost.no/helsefaglig/samarbeid/samhandling" TargetMode="External"/><Relationship Id="rId293" Type="http://schemas.openxmlformats.org/officeDocument/2006/relationships/hyperlink" Target="http://www.selfie2020.eu/wp-content/uploads/2016/12/SELFIE_WP2_Croatia_Final-thick-descriptions.pdf" TargetMode="External"/><Relationship Id="rId88" Type="http://schemas.openxmlformats.org/officeDocument/2006/relationships/hyperlink" Target="http://www.eksote.fi/sites/eng/Sivut/default.aspx" TargetMode="External"/><Relationship Id="rId111" Type="http://schemas.openxmlformats.org/officeDocument/2006/relationships/hyperlink" Target="http://www.euro.who.int/__data/assets/pdf_file/0014/303026/Compendium-of-initiatives-in-the-WHO-European-Region-rev1.pdf?ua=1" TargetMode="External"/><Relationship Id="rId132" Type="http://schemas.openxmlformats.org/officeDocument/2006/relationships/hyperlink" Target="http://www.euro.centre.org/data/1449489294_15493.pdf" TargetMode="External"/><Relationship Id="rId153" Type="http://schemas.openxmlformats.org/officeDocument/2006/relationships/hyperlink" Target="https://ec.europa.eu/eip/ageing/repository/dementia-counseling-centres-network_en" TargetMode="External"/><Relationship Id="rId174" Type="http://schemas.openxmlformats.org/officeDocument/2006/relationships/hyperlink" Target="http://www.staranje.si/%20(data%20extraction%20can%20be%20done%20based%20on%20the%20following%20documents:%20SICrnak2014,%20SIDrole2015,%20SIGabrijelcic2015%20and%20SIScagnetti2015." TargetMode="External"/><Relationship Id="rId195" Type="http://schemas.openxmlformats.org/officeDocument/2006/relationships/hyperlink" Target="http://www.unitbv.ro/Portals/0/Programe%20de%20studii/Master/MD_master_MSIP_RO.pdf" TargetMode="External"/><Relationship Id="rId209" Type="http://schemas.openxmlformats.org/officeDocument/2006/relationships/hyperlink" Target="http://www.kora.dk/" TargetMode="External"/><Relationship Id="rId220" Type="http://schemas.openxmlformats.org/officeDocument/2006/relationships/hyperlink" Target="http://www.euro.who.int/__data/assets/pdf_file/0014/303026/Compendium-of-initiatives-in-the-WHO-European-Region-rev1.pdf?ua=1" TargetMode="External"/><Relationship Id="rId241" Type="http://schemas.openxmlformats.org/officeDocument/2006/relationships/hyperlink" Target="http://www.healthnavigator.se/wp-content/uploads/2016/02/samordnad-vard-och-omsorg.-en-analys-av-samordningsutmaningar-i-ett-fragmenterat-vard-och-omsorgssystem.pdf" TargetMode="External"/><Relationship Id="rId15" Type="http://schemas.openxmlformats.org/officeDocument/2006/relationships/hyperlink" Target="https://ec.europa.eu/eip/ageing/repository/euskadi-lagunkoia-age-friendly-basque-country_en" TargetMode="External"/><Relationship Id="rId36" Type="http://schemas.openxmlformats.org/officeDocument/2006/relationships/hyperlink" Target="http://www.integreo.be/fr/pres-de-chez-vous/chronic-care-and-cure-health-3c4h" TargetMode="External"/><Relationship Id="rId57" Type="http://schemas.openxmlformats.org/officeDocument/2006/relationships/hyperlink" Target="http://www.integratedcare4people.org/practices/333/strengthening-diabetes-service-delivery-at-the-primary-care-level-in-iceland/" TargetMode="External"/><Relationship Id="rId262" Type="http://schemas.openxmlformats.org/officeDocument/2006/relationships/hyperlink" Target="http://www.ks.no/fagomrader/helse-og-velferd/laringsnettverk/Barn-og-unge/" TargetMode="External"/><Relationship Id="rId283" Type="http://schemas.openxmlformats.org/officeDocument/2006/relationships/hyperlink" Target="https://ekstranett.helse-midt.no/Samhandling/default.aspx" TargetMode="External"/><Relationship Id="rId78" Type="http://schemas.openxmlformats.org/officeDocument/2006/relationships/hyperlink" Target="https://www.nivel.nl/sites/default/files/bestanden/Rapport-CHRODIS.pdf" TargetMode="External"/><Relationship Id="rId99" Type="http://schemas.openxmlformats.org/officeDocument/2006/relationships/hyperlink" Target="http://vm.fi/kuntakokeilut" TargetMode="External"/><Relationship Id="rId101" Type="http://schemas.openxmlformats.org/officeDocument/2006/relationships/hyperlink" Target="http://omatesoma.fi/" TargetMode="External"/><Relationship Id="rId122" Type="http://schemas.openxmlformats.org/officeDocument/2006/relationships/hyperlink" Target="http://www.beteroud.nl/ouderen/nieuws-transmurale-ouderenzorg-zeeland.html" TargetMode="External"/><Relationship Id="rId143" Type="http://schemas.openxmlformats.org/officeDocument/2006/relationships/hyperlink" Target="https://link.springer.com/article/10.1007%2Fs00391-013-0570-0" TargetMode="External"/><Relationship Id="rId164" Type="http://schemas.openxmlformats.org/officeDocument/2006/relationships/hyperlink" Target="http://www.lex.bg/laws/ldoc/213467084" TargetMode="External"/><Relationship Id="rId185" Type="http://schemas.openxmlformats.org/officeDocument/2006/relationships/hyperlink" Target="http://www.icare4eu.org/pdf/State-of-the-Art_report_ICARE4EU.pdf" TargetMode="External"/><Relationship Id="rId9" Type="http://schemas.openxmlformats.org/officeDocument/2006/relationships/hyperlink" Target="https://ec.europa.eu/eip/ageing/repository/malnutrition-elderly-and-hospital-stay_en" TargetMode="External"/><Relationship Id="rId210" Type="http://schemas.openxmlformats.org/officeDocument/2006/relationships/hyperlink" Target="http://www.kora.dk/" TargetMode="External"/><Relationship Id="rId26" Type="http://schemas.openxmlformats.org/officeDocument/2006/relationships/hyperlink" Target="http://www.inami.fgov.be/FR/THEMES/QUALITE-SOINS/PERSONNE-AGEE/ALTERNATIVES-AGEES/Pages/default.aspx" TargetMode="External"/><Relationship Id="rId231" Type="http://schemas.openxmlformats.org/officeDocument/2006/relationships/hyperlink" Target="http://www.fouvalfard.se/$2/2011-samordnad-vardplanering.pdf" TargetMode="External"/><Relationship Id="rId252" Type="http://schemas.openxmlformats.org/officeDocument/2006/relationships/hyperlink" Target="http://vmnvd.gov.lv/en/cross-border-healthcare-contact-point/health-care-in-latvia/health-care-at-home" TargetMode="External"/><Relationship Id="rId273" Type="http://schemas.openxmlformats.org/officeDocument/2006/relationships/hyperlink" Target="https://lds.no/samhandling/" TargetMode="External"/><Relationship Id="rId294" Type="http://schemas.openxmlformats.org/officeDocument/2006/relationships/hyperlink" Target="http://www.icare4eu.org/pdf/State-of-the-Art_report_ICARE4EU.pdf" TargetMode="External"/><Relationship Id="rId47" Type="http://schemas.openxmlformats.org/officeDocument/2006/relationships/hyperlink" Target="http://www.integreo.be/fr/pres-de-chez-vous/boost-better-offer-and-organization-thanks-support-tripod-model" TargetMode="External"/><Relationship Id="rId68" Type="http://schemas.openxmlformats.org/officeDocument/2006/relationships/hyperlink" Target="http://www.esparama.lt/paraiska?id=33045&amp;order=&amp;page=2&amp;pgsz=10" TargetMode="External"/><Relationship Id="rId89" Type="http://schemas.openxmlformats.org/officeDocument/2006/relationships/hyperlink" Target="https://teamworker.ernact.eu/DocHandler.ashx?AID=5588" TargetMode="External"/><Relationship Id="rId112" Type="http://schemas.openxmlformats.org/officeDocument/2006/relationships/hyperlink" Target="http://www.euro.who.int/__data/assets/pdf_file/0014/303026/Compendium-of-initiatives-in-the-WHO-European-Region-rev1.pdf?ua=1" TargetMode="External"/><Relationship Id="rId133" Type="http://schemas.openxmlformats.org/officeDocument/2006/relationships/hyperlink" Target="http://www.euro.centre.org/data/1449489294_15493.pdf" TargetMode="External"/><Relationship Id="rId154" Type="http://schemas.openxmlformats.org/officeDocument/2006/relationships/hyperlink" Target="http://www.psychargos.gov.gr/Default.aspx?lang=1" TargetMode="External"/><Relationship Id="rId175" Type="http://schemas.openxmlformats.org/officeDocument/2006/relationships/hyperlink" Target="http://www.sb-je.si/v-splosni-bolnisnici-jesenice-11-regijska-koordinacija-zdravstvenih-in-socialnih-ustanov/" TargetMode="External"/><Relationship Id="rId196" Type="http://schemas.openxmlformats.org/officeDocument/2006/relationships/hyperlink" Target="http://www.studiipaliative.ro/proiecte/sistem-integrat-de-servicii-de-ingrijiri-paliative-eea/" TargetMode="External"/><Relationship Id="rId200" Type="http://schemas.openxmlformats.org/officeDocument/2006/relationships/hyperlink" Target="http://publications.jrc.ec.europa.eu/repository/bitstream/JRC94488/jrc94488.pdf" TargetMode="External"/><Relationship Id="rId16" Type="http://schemas.openxmlformats.org/officeDocument/2006/relationships/hyperlink" Target="https://ec.europa.eu/eip/ageing/repository/flanders-care_en" TargetMode="External"/><Relationship Id="rId221" Type="http://schemas.openxmlformats.org/officeDocument/2006/relationships/hyperlink" Target="http://assets.wm3.se/sites/65/media_files/6095/GbT5mXInzB0gjQq4FHJwRA/original_Slutrapport_samordning_for_Linnea.pdf?1379336197" TargetMode="External"/><Relationship Id="rId242" Type="http://schemas.openxmlformats.org/officeDocument/2006/relationships/hyperlink" Target="http://healthpolicy.se/wp-content/uploads/2016/07/Gran_Stenberg_integrerad_vrd.pdf" TargetMode="External"/><Relationship Id="rId263" Type="http://schemas.openxmlformats.org/officeDocument/2006/relationships/hyperlink" Target="https://ekstranett.helse-midt.no/Samhandling/default.aspx" TargetMode="External"/><Relationship Id="rId284" Type="http://schemas.openxmlformats.org/officeDocument/2006/relationships/hyperlink" Target="http://www.ks.no/fagomrader/helse-og-velferd/laringsnettverk/psykisk-helse-og-rus/" TargetMode="External"/><Relationship Id="rId37" Type="http://schemas.openxmlformats.org/officeDocument/2006/relationships/hyperlink" Target="http://www.integreo.be/fr/pres-de-chez-vous/soins-cibles-comme-la-cle-de-lintegration-des-soins-pour-les-personnes-atteintes" TargetMode="External"/><Relationship Id="rId58" Type="http://schemas.openxmlformats.org/officeDocument/2006/relationships/hyperlink" Target="http://ehealth-strategies.eu/database/documents/Iceland_CountryBrief_eHS_FinalEdit.pdf" TargetMode="External"/><Relationship Id="rId79" Type="http://schemas.openxmlformats.org/officeDocument/2006/relationships/hyperlink" Target="https://www.nivel.nl/sites/default/files/bestanden/Rapport-CHRODIS.pdf" TargetMode="External"/><Relationship Id="rId102" Type="http://schemas.openxmlformats.org/officeDocument/2006/relationships/hyperlink" Target="http://www.espoo.fi/fi-FI/Sahkoinen_omahoito_mullistaa_sosiaali_ja%2884712%29" TargetMode="External"/><Relationship Id="rId123" Type="http://schemas.openxmlformats.org/officeDocument/2006/relationships/hyperlink" Target="http://bmcgeriatr.biomedcentral.com/articles/10.1186/1471-2318-13-31" TargetMode="External"/><Relationship Id="rId144" Type="http://schemas.openxmlformats.org/officeDocument/2006/relationships/hyperlink" Target="https://link.springer.com/article/10.1007%2Fs00063-010-1072-0" TargetMode="External"/><Relationship Id="rId90" Type="http://schemas.openxmlformats.org/officeDocument/2006/relationships/hyperlink" Target="http://www.siunsote.fi/fi/web/guest/" TargetMode="External"/><Relationship Id="rId165" Type="http://schemas.openxmlformats.org/officeDocument/2006/relationships/hyperlink" Target="http://www.zdravenmediator.net/en/index.php?pagetype=text&amp;page_id=60" TargetMode="External"/><Relationship Id="rId186" Type="http://schemas.openxmlformats.org/officeDocument/2006/relationships/hyperlink" Target="http://www.icare4eu.org/pdf/State-of-the-Art_report_ICARE4EU.pdf" TargetMode="External"/><Relationship Id="rId211" Type="http://schemas.openxmlformats.org/officeDocument/2006/relationships/hyperlink" Target="http://www.kora.dk/" TargetMode="External"/><Relationship Id="rId232" Type="http://schemas.openxmlformats.org/officeDocument/2006/relationships/hyperlink" Target="http://aws-cdn.internationalforum.bmj.com/pdfs/2016_E11.pdf" TargetMode="External"/><Relationship Id="rId253" Type="http://schemas.openxmlformats.org/officeDocument/2006/relationships/hyperlink" Target="http://www.vmnvd.gov.lv/lv/veselibas-aprupes-pakalpojumi/onkologijas-zalais-koridors" TargetMode="External"/><Relationship Id="rId274" Type="http://schemas.openxmlformats.org/officeDocument/2006/relationships/hyperlink" Target="https://sykehuset-innlandet.no/fag-og-forskning/samhandling" TargetMode="External"/><Relationship Id="rId295" Type="http://schemas.openxmlformats.org/officeDocument/2006/relationships/hyperlink" Target="http://www.health.gov.sk/Sources/Sekcie/IZP/ENG_Implementation%20strategy-IHCC-monitor-comm.pdf" TargetMode="External"/><Relationship Id="rId27" Type="http://schemas.openxmlformats.org/officeDocument/2006/relationships/hyperlink" Target="http://www.trajetdesoins.be/" TargetMode="External"/><Relationship Id="rId48" Type="http://schemas.openxmlformats.org/officeDocument/2006/relationships/hyperlink" Target="http://www.integreo.be/fr/pres-de-chez-vous/relian-reseau-liegeois-integre-pour-une-autonomie-nouvelle" TargetMode="External"/><Relationship Id="rId69" Type="http://schemas.openxmlformats.org/officeDocument/2006/relationships/hyperlink" Target="http://www.esparama.lt/paraiska?id=33845&amp;order=&amp;page=1&amp;pgsz=10" TargetMode="External"/><Relationship Id="rId113" Type="http://schemas.openxmlformats.org/officeDocument/2006/relationships/hyperlink" Target="http://www.euro.who.int/__data/assets/pdf_file/0014/303026/Compendium-of-initiatives-in-the-WHO-European-Region-rev1.pdf?ua=1" TargetMode="External"/><Relationship Id="rId134" Type="http://schemas.openxmlformats.org/officeDocument/2006/relationships/hyperlink" Target="http://www.euro.centre.org/data/1449489294_15493.pdf" TargetMode="External"/><Relationship Id="rId80" Type="http://schemas.openxmlformats.org/officeDocument/2006/relationships/hyperlink" Target="https://www.nivel.nl/sites/default/files/bestanden/Rapport-CHRODIS.pdf" TargetMode="External"/><Relationship Id="rId155" Type="http://schemas.openxmlformats.org/officeDocument/2006/relationships/hyperlink" Target="http://www.icare4eu.org/pdf/TeleRehabilitation_programme_Case%20Report.pdf" TargetMode="External"/><Relationship Id="rId176" Type="http://schemas.openxmlformats.org/officeDocument/2006/relationships/hyperlink" Target="http://www.klinika-golnik.si/dejavnost-bolnisnice/klinicna-dejavnost/zdravstvena-nega-in-oskrba/koordinator-odpusta.php" TargetMode="External"/><Relationship Id="rId197" Type="http://schemas.openxmlformats.org/officeDocument/2006/relationships/hyperlink" Target="http://www.protectiacopilului6.ro/proiecte-ue_doc_1497_servicii-sociale-despre-si-pentru-sanatate-mintala_pg_0.htm" TargetMode="External"/><Relationship Id="rId201" Type="http://schemas.openxmlformats.org/officeDocument/2006/relationships/hyperlink" Target="http://www.icare4eu.org/pdf/Case_report_Clinic%20Silkeborg_final.pdf" TargetMode="External"/><Relationship Id="rId222" Type="http://schemas.openxmlformats.org/officeDocument/2006/relationships/hyperlink" Target="http://www.rjl.se/Folkhalsa-och-vard/" TargetMode="External"/><Relationship Id="rId243" Type="http://schemas.openxmlformats.org/officeDocument/2006/relationships/hyperlink" Target="http://www.lansstyrelsen.se/vasternorrland/SiteCollectionDocuments/Sv/publikationer/rapporter/2008/2008-11-ett-gemensamt-ansvar.pdf" TargetMode="External"/><Relationship Id="rId264" Type="http://schemas.openxmlformats.org/officeDocument/2006/relationships/hyperlink" Target="http://www.helsetorgmodellen.net/samhandling/samarbeidsavtaler/" TargetMode="External"/><Relationship Id="rId285" Type="http://schemas.openxmlformats.org/officeDocument/2006/relationships/hyperlink" Target="https://vestreviken.no/helsefaglig/samhandling" TargetMode="External"/><Relationship Id="rId17" Type="http://schemas.openxmlformats.org/officeDocument/2006/relationships/hyperlink" Target="http://www.ageingcoimbra.pt/en/" TargetMode="External"/><Relationship Id="rId38" Type="http://schemas.openxmlformats.org/officeDocument/2006/relationships/hyperlink" Target="http://www.integreo.be/fr/pres-de-chez-vous/soins-integres-pour-les-malades-chroniques-avec-de-multiples-maladies-chroniques" TargetMode="External"/><Relationship Id="rId59" Type="http://schemas.openxmlformats.org/officeDocument/2006/relationships/hyperlink" Target="http://www.euro.who.int/__data/assets/pdf_file/0018/271017/Iceland-HiT-web.pdf%20%20see%20page%20119" TargetMode="External"/><Relationship Id="rId103" Type="http://schemas.openxmlformats.org/officeDocument/2006/relationships/hyperlink" Target="http://www.parempiarki.fi/" TargetMode="External"/><Relationship Id="rId124" Type="http://schemas.openxmlformats.org/officeDocument/2006/relationships/hyperlink" Target="http://www.selfie2020.eu/wp-content/uploads/2016/12/SELFIE_WP2_Netherlands_Final-thick-descriptions.pdf" TargetMode="External"/><Relationship Id="rId70" Type="http://schemas.openxmlformats.org/officeDocument/2006/relationships/hyperlink" Target="http://www.esparama.lt/paraiska?id=34813&amp;order=&amp;page=1&amp;pgsz=10" TargetMode="External"/><Relationship Id="rId91" Type="http://schemas.openxmlformats.org/officeDocument/2006/relationships/hyperlink" Target="http://sote.kainuu.fi/index.asp" TargetMode="External"/><Relationship Id="rId145" Type="http://schemas.openxmlformats.org/officeDocument/2006/relationships/hyperlink" Target="https://www.researchgate.net/project/FAST-STROKE-CONSORTIUM-RHINE-NECKAR" TargetMode="External"/><Relationship Id="rId166" Type="http://schemas.openxmlformats.org/officeDocument/2006/relationships/hyperlink" Target="http://en.redcross.bg/projects/active_projects/home_care_project.html" TargetMode="External"/><Relationship Id="rId187" Type="http://schemas.openxmlformats.org/officeDocument/2006/relationships/hyperlink" Target="http://www.esn-eu.org/practices/index.html" TargetMode="External"/><Relationship Id="rId1" Type="http://schemas.openxmlformats.org/officeDocument/2006/relationships/hyperlink" Target="https://ec.europa.eu/eip/ageing/repository/integrated-care-process-children-special-needs_en" TargetMode="External"/><Relationship Id="rId212" Type="http://schemas.openxmlformats.org/officeDocument/2006/relationships/hyperlink" Target="http://www.kora.dk/" TargetMode="External"/><Relationship Id="rId233" Type="http://schemas.openxmlformats.org/officeDocument/2006/relationships/hyperlink" Target="https://integratedcarefoundation.org/blog/lots-of-learning-on-integrated-care-in-norrtalje-sweden" TargetMode="External"/><Relationship Id="rId254" Type="http://schemas.openxmlformats.org/officeDocument/2006/relationships/hyperlink" Target="http://www.sustain-eu.org/integrated-care-sites/" TargetMode="External"/><Relationship Id="rId28" Type="http://schemas.openxmlformats.org/officeDocument/2006/relationships/hyperlink" Target="http://www.psy107.be/" TargetMode="External"/><Relationship Id="rId49" Type="http://schemas.openxmlformats.org/officeDocument/2006/relationships/hyperlink" Target="http://www.integreo.be/fr/pres-de-chez-vous/chronilux-prise-en-charge-globale-des-personnes-presentant-un-syndrome-metabolique" TargetMode="External"/><Relationship Id="rId114" Type="http://schemas.openxmlformats.org/officeDocument/2006/relationships/hyperlink" Target="http://www.euro.who.int/__data/assets/pdf_file/0014/303026/Compendium-of-initiatives-in-the-WHO-European-Region-rev1.pdf?ua=1" TargetMode="External"/><Relationship Id="rId275" Type="http://schemas.openxmlformats.org/officeDocument/2006/relationships/hyperlink" Target="http://www.saman.no/2134.961.Samarbeidsavtalar.html" TargetMode="External"/><Relationship Id="rId296" Type="http://schemas.openxmlformats.org/officeDocument/2006/relationships/hyperlink" Target="https://www.medipartner.sk/c/369/kontakt.html" TargetMode="External"/><Relationship Id="rId300" Type="http://schemas.openxmlformats.org/officeDocument/2006/relationships/hyperlink" Target="http://socialnapolitika.eu/" TargetMode="External"/><Relationship Id="rId60" Type="http://schemas.openxmlformats.org/officeDocument/2006/relationships/hyperlink" Target="http://www.althingi.is/altext/pdf/145/s/1217.pdf%20%20%20%20(policy%20on%20mental%20health%202016-20%20approved%20by%20Parliament%202016)" TargetMode="External"/><Relationship Id="rId81" Type="http://schemas.openxmlformats.org/officeDocument/2006/relationships/hyperlink" Target="https://www.nivel.nl/sites/default/files/bestanden/Rapport-CHRODIS.pdf" TargetMode="External"/><Relationship Id="rId135" Type="http://schemas.openxmlformats.org/officeDocument/2006/relationships/hyperlink" Target="http://www.euro.centre.org/data/1449489294_15493.pdf" TargetMode="External"/><Relationship Id="rId156" Type="http://schemas.openxmlformats.org/officeDocument/2006/relationships/hyperlink" Target="http://www.icare4eu.org/pdf/Diabetic_Care_Burgas_programme_Case%20Report.pdf" TargetMode="External"/><Relationship Id="rId177" Type="http://schemas.openxmlformats.org/officeDocument/2006/relationships/hyperlink" Target="http://www.dpor.si/en/%20(the%20text%20of%20the%20plan%20in%20Slovenian%20can%20be%20found%20as%20document%20SIDpor2017)" TargetMode="External"/><Relationship Id="rId198" Type="http://schemas.openxmlformats.org/officeDocument/2006/relationships/hyperlink" Target="http://fundatiapentrusmurd.ro/en/" TargetMode="External"/><Relationship Id="rId202" Type="http://schemas.openxmlformats.org/officeDocument/2006/relationships/hyperlink" Target="https://www2.rcn.org.uk/__data/assets/pdf_file/0008/455633/Hilarys_Paper.pdf" TargetMode="External"/><Relationship Id="rId223" Type="http://schemas.openxmlformats.org/officeDocument/2006/relationships/hyperlink" Target="http://www.norrtalje.se/info/stod-och-omsorg/" TargetMode="External"/><Relationship Id="rId244" Type="http://schemas.openxmlformats.org/officeDocument/2006/relationships/hyperlink" Target="https://skl.se/halsasjukvard/kunskapsstodvardochbehandling/samordnadindividuellplansip.samordnadindividuellplan.html" TargetMode="External"/><Relationship Id="rId18" Type="http://schemas.openxmlformats.org/officeDocument/2006/relationships/hyperlink" Target="http://www.icare4eu.org/pdf/Case_report_belgium_final.pdf" TargetMode="External"/><Relationship Id="rId39" Type="http://schemas.openxmlformats.org/officeDocument/2006/relationships/hyperlink" Target="http://www.integreo.be/fr/pres-de-chez-vous/la-pauvrete-et-les-maladies-chroniques-une-combinaison" TargetMode="External"/><Relationship Id="rId265" Type="http://schemas.openxmlformats.org/officeDocument/2006/relationships/hyperlink" Target="https://unn.no/fag-og-forskning/samhandling" TargetMode="External"/><Relationship Id="rId286" Type="http://schemas.openxmlformats.org/officeDocument/2006/relationships/hyperlink" Target="https://sshf.no/helsefaglig/samhandling/lovpalagte-avtaler" TargetMode="External"/><Relationship Id="rId50" Type="http://schemas.openxmlformats.org/officeDocument/2006/relationships/hyperlink" Target="http://www.icare4eu.org/pdf/State-of-the-Art_report_ICARE4EU.pdf" TargetMode="External"/><Relationship Id="rId104" Type="http://schemas.openxmlformats.org/officeDocument/2006/relationships/hyperlink" Target="http://www.sosiaalikollega.fi/hankkeet/paljon-tukea-tarvitsevat/hankeinfo/ptt_tiedote_01_2017" TargetMode="External"/><Relationship Id="rId125" Type="http://schemas.openxmlformats.org/officeDocument/2006/relationships/hyperlink" Target="http://bmcgeriatr.biomedcentral.com/articles/10.1186/1471-2318-12-16http:/www.selfie2020.eu/wp-content/uploads/2016/12/SELFIE_WP2_Netherlands_Final-thick-descriptions.pdf" TargetMode="External"/><Relationship Id="rId146" Type="http://schemas.openxmlformats.org/officeDocument/2006/relationships/hyperlink" Target="http://www.managecare-project.eu/" TargetMode="External"/><Relationship Id="rId167" Type="http://schemas.openxmlformats.org/officeDocument/2006/relationships/hyperlink" Target="http://www.sustain-eu.org/integrated-care-sites/" TargetMode="External"/><Relationship Id="rId188" Type="http://schemas.openxmlformats.org/officeDocument/2006/relationships/hyperlink" Target="https://www.dgs.pt/programa-nacional-para-a-diabetes.aspx" TargetMode="External"/><Relationship Id="rId71" Type="http://schemas.openxmlformats.org/officeDocument/2006/relationships/hyperlink" Target="http://www.lvsa.lt/uploads/Lietuvos%20sveikatos%202014-2025%20programa.docx" TargetMode="External"/><Relationship Id="rId92" Type="http://schemas.openxmlformats.org/officeDocument/2006/relationships/hyperlink" Target="http://stm.fi/lapsi-ja-perhepalvelut/materiaalit" TargetMode="External"/><Relationship Id="rId213" Type="http://schemas.openxmlformats.org/officeDocument/2006/relationships/hyperlink" Target="http://www.kora.dk/" TargetMode="External"/><Relationship Id="rId234" Type="http://schemas.openxmlformats.org/officeDocument/2006/relationships/hyperlink" Target="http://www.diva-portal.org/smash/get/diva2:881163/FULLTEXT01.pdf" TargetMode="External"/><Relationship Id="rId2" Type="http://schemas.openxmlformats.org/officeDocument/2006/relationships/hyperlink" Target="http://cronicidad.blog.euskadi.net/" TargetMode="External"/><Relationship Id="rId29" Type="http://schemas.openxmlformats.org/officeDocument/2006/relationships/hyperlink" Target="https://myhealth.gov.mt/" TargetMode="External"/><Relationship Id="rId255" Type="http://schemas.openxmlformats.org/officeDocument/2006/relationships/hyperlink" Target="http://www.sustain-eu.org/integrated-care-sites/" TargetMode="External"/><Relationship Id="rId276" Type="http://schemas.openxmlformats.org/officeDocument/2006/relationships/hyperlink" Target="https://ekstranett.helse-midt.no/Samhandling/default.aspx" TargetMode="External"/><Relationship Id="rId297" Type="http://schemas.openxmlformats.org/officeDocument/2006/relationships/hyperlink" Target="http://www.euro.who.int/__data/assets/pdf_file/0014/303026/Compendium-of-initiatives-in-the-WHO-European-Region-rev1.pdf?ua=1" TargetMode="External"/><Relationship Id="rId40" Type="http://schemas.openxmlformats.org/officeDocument/2006/relationships/hyperlink" Target="http://www.integreo.be/fr/pres-de-chez-vous/de-koepel-la-coupole" TargetMode="External"/><Relationship Id="rId115" Type="http://schemas.openxmlformats.org/officeDocument/2006/relationships/hyperlink" Target="http://www.euro.who.int/__data/assets/pdf_file/0014/303026/Compendium-of-initiatives-in-the-WHO-European-Region-rev1.pdf?ua=1" TargetMode="External"/><Relationship Id="rId136" Type="http://schemas.openxmlformats.org/officeDocument/2006/relationships/hyperlink" Target="http://www.que-nuernberg.de/index.php/ueber-uns/leitbild" TargetMode="External"/><Relationship Id="rId157" Type="http://schemas.openxmlformats.org/officeDocument/2006/relationships/hyperlink" Target="https://www.unicef.bg/bg/article/Tsentar-za-maychino%20-i-detsko-zdrave-otvori-vrati-v-oblast-Sliven/799" TargetMode="External"/><Relationship Id="rId178" Type="http://schemas.openxmlformats.org/officeDocument/2006/relationships/hyperlink" Target="http://www.mz.gov.si/fileadmin/mz.gov.si/pageuploads/mz_dokumenti/delovna_podrocja/javno_zdravje/diabetes/National_Diabetes_Prevention_and_Care_Development_Programme.pdf%20(data%20extraction%20can%20be%20done%20based%20on%20the%20following%20document:SINposb2010)" TargetMode="External"/><Relationship Id="rId301" Type="http://schemas.openxmlformats.org/officeDocument/2006/relationships/hyperlink" Target="https://www.slov-lex.sk/legislativne-procesy/-/SK/LP/2017/177/pripomienky/COO-2145-1000-3-1892824" TargetMode="External"/><Relationship Id="rId61" Type="http://schemas.openxmlformats.org/officeDocument/2006/relationships/hyperlink" Target="http://content.iospress.com/articles/work/wor2436%20%20%20%20an%20article%20describing%20the%20success" TargetMode="External"/><Relationship Id="rId82" Type="http://schemas.openxmlformats.org/officeDocument/2006/relationships/hyperlink" Target="https://www.nivel.nl/sites/default/files/bestanden/Rapport-CHRODIS.pdf" TargetMode="External"/><Relationship Id="rId199" Type="http://schemas.openxmlformats.org/officeDocument/2006/relationships/hyperlink" Target="https://www.euskadi.eus/r85-ghrsmb00/es/" TargetMode="External"/><Relationship Id="rId203" Type="http://schemas.openxmlformats.org/officeDocument/2006/relationships/hyperlink" Target="http://www.euro.who.int/__data/assets/pdf_file/0014/303026/Compendium-of-initiatives-in-the-WHO-European-Region-rev1.pdf?ua=1" TargetMode="External"/><Relationship Id="rId19" Type="http://schemas.openxmlformats.org/officeDocument/2006/relationships/hyperlink" Target="http://www.icare4eu.org/pdf/Case_report_belgium_final.pdf" TargetMode="External"/><Relationship Id="rId224" Type="http://schemas.openxmlformats.org/officeDocument/2006/relationships/hyperlink" Target="https://ec.europa.eu/eip/ageing/repository/distance-spanning-healthcare_en" TargetMode="External"/><Relationship Id="rId245" Type="http://schemas.openxmlformats.org/officeDocument/2006/relationships/hyperlink" Target="http://healthpolicy.se/wp-content/uploads/2016/07/Gran_Stenberg_integrerad_vrd.pdf" TargetMode="External"/><Relationship Id="rId266" Type="http://schemas.openxmlformats.org/officeDocument/2006/relationships/hyperlink" Target="https://www.ahus.no/fag-og-forskning/samhandling" TargetMode="External"/><Relationship Id="rId287" Type="http://schemas.openxmlformats.org/officeDocument/2006/relationships/hyperlink" Target="https://oslo-universitetssykehus.no/fag-og-forskning/samhandling" TargetMode="External"/><Relationship Id="rId30" Type="http://schemas.openxmlformats.org/officeDocument/2006/relationships/hyperlink" Target="http://www.integreo.be/fr/pres-de-chez-vous/sidemac-bw-soins-integre-dependance-malades-chroniques" TargetMode="External"/><Relationship Id="rId105" Type="http://schemas.openxmlformats.org/officeDocument/2006/relationships/hyperlink" Target="http://www.sosiaalikollega.fi/hankkeet/paljon-tukea-tarvitsevat" TargetMode="External"/><Relationship Id="rId126" Type="http://schemas.openxmlformats.org/officeDocument/2006/relationships/hyperlink" Target="http://www.beteroud.nl/ouderen/nieuws-transmurale-ouderenzorg-zeeland.html" TargetMode="External"/><Relationship Id="rId147" Type="http://schemas.openxmlformats.org/officeDocument/2006/relationships/hyperlink" Target="http://www.integratedcare4people.org/contents/tags/bariatric%20surgery/" TargetMode="External"/><Relationship Id="rId168" Type="http://schemas.openxmlformats.org/officeDocument/2006/relationships/hyperlink" Target="https://ec.europa.eu/eip/ageing/repository/joining-ict-and-service-processes-quality-integrated-care-europe_en" TargetMode="External"/><Relationship Id="rId51" Type="http://schemas.openxmlformats.org/officeDocument/2006/relationships/hyperlink" Target="http://www.icare4eu.org/pdf/State-of-the-Art_report_ICARE4EU.pdf" TargetMode="External"/><Relationship Id="rId72" Type="http://schemas.openxmlformats.org/officeDocument/2006/relationships/hyperlink" Target="https://ec.europa.eu/eip/ageing/repository/integration-between-generations-support-centres_en" TargetMode="External"/><Relationship Id="rId93" Type="http://schemas.openxmlformats.org/officeDocument/2006/relationships/hyperlink" Target="http://julkaisut.valtioneuvosto.fi/handle/10024/74904" TargetMode="External"/><Relationship Id="rId189" Type="http://schemas.openxmlformats.org/officeDocument/2006/relationships/hyperlink" Target="http://www.caritas-ab.ro/en/about-us" TargetMode="External"/><Relationship Id="rId3" Type="http://schemas.openxmlformats.org/officeDocument/2006/relationships/hyperlink" Target="http://www.ticsalut.cat/" TargetMode="External"/><Relationship Id="rId214" Type="http://schemas.openxmlformats.org/officeDocument/2006/relationships/hyperlink" Target="http://www.kora.dk/" TargetMode="External"/><Relationship Id="rId235" Type="http://schemas.openxmlformats.org/officeDocument/2006/relationships/hyperlink" Target="http://www.regeringen.se/4af7f7/contentassets/06ccd5b67bca4b869f65004e20939bdd/nationell-samordnare-for-utveckling-och-samordning-av-insatser-inom-omradet-psykisk-halsa-dir2015_138.pdf" TargetMode="External"/><Relationship Id="rId256" Type="http://schemas.openxmlformats.org/officeDocument/2006/relationships/hyperlink" Target="http://www.selfie2020.eu/wp-content/uploads/2016/12/SELFIE_WP2_Norway_Final-thick-descriptions.pdf" TargetMode="External"/><Relationship Id="rId277" Type="http://schemas.openxmlformats.org/officeDocument/2006/relationships/hyperlink" Target="https://ekstranett.helse-midt.no/Samhandling/default.aspx" TargetMode="External"/><Relationship Id="rId298" Type="http://schemas.openxmlformats.org/officeDocument/2006/relationships/hyperlink" Target="https://web.vucke.sk/files/zdravotnictvo/masterplan-verzia-2.pdf" TargetMode="External"/><Relationship Id="rId116" Type="http://schemas.openxmlformats.org/officeDocument/2006/relationships/hyperlink" Target="https://www.e-tar.lt/portal/lt/legalAct/TAR.00CD30AC2BB1" TargetMode="External"/><Relationship Id="rId137" Type="http://schemas.openxmlformats.org/officeDocument/2006/relationships/hyperlink" Target="http://www.que-nuernberg.de/index.php/ueber-uns/leitbild" TargetMode="External"/><Relationship Id="rId158" Type="http://schemas.openxmlformats.org/officeDocument/2006/relationships/hyperlink" Target="http://alexandrovska.com/display.php?bg/%20%D0%90%D0%BA%D1%82%D1%83%D0%B0%D0%BB%D0%BD%D0%BE/3520" TargetMode="External"/><Relationship Id="rId302" Type="http://schemas.openxmlformats.org/officeDocument/2006/relationships/hyperlink" Target="http://www.solen.sk/pdf/8a91cee8c129b0a7b716b069f482a548.pdf" TargetMode="External"/><Relationship Id="rId20" Type="http://schemas.openxmlformats.org/officeDocument/2006/relationships/hyperlink" Target="http://www.sustain-eu.org/integrated-care-sites/" TargetMode="External"/><Relationship Id="rId41" Type="http://schemas.openxmlformats.org/officeDocument/2006/relationships/hyperlink" Target="http://www.integreo.be/fr/pres-de-chez-vous/de-brug-la-constitution-dune-chaine-de-soins-de-diagnostic-de-traitement-et" TargetMode="External"/><Relationship Id="rId62" Type="http://schemas.openxmlformats.org/officeDocument/2006/relationships/hyperlink" Target="http://www.esparama.lt/es_parama_pletra/failai/ivpk/failai/2012_03_27_T_50_IVPK_2011_06_22_isak_T_88_pakeitimas.pdf" TargetMode="External"/><Relationship Id="rId83" Type="http://schemas.openxmlformats.org/officeDocument/2006/relationships/hyperlink" Target="https://www.nivel.nl/sites/default/files/bestanden/Rapport-CHRODIS.pdf" TargetMode="External"/><Relationship Id="rId179" Type="http://schemas.openxmlformats.org/officeDocument/2006/relationships/hyperlink" Target="http://imss.dz-rs.si/imis/f471a93ad2f6d7501de7.pdf%20(data%20extraction%20has%20been%20done%20based%20on%20the%20following%20documents%20in%20Slovenian:SIDppo2010%20and%20SILopuh2013)" TargetMode="External"/><Relationship Id="rId190" Type="http://schemas.openxmlformats.org/officeDocument/2006/relationships/hyperlink" Target="http://www.ms.ro/programe/programul-de-cooperare-elvetiano-roman/" TargetMode="External"/><Relationship Id="rId204" Type="http://schemas.openxmlformats.org/officeDocument/2006/relationships/hyperlink" Target="http://www.folkesundhedsdage.dk/media/PW_5_Multisygdom_forebyggelse_i_socialpsykiatr.pdf" TargetMode="External"/><Relationship Id="rId225" Type="http://schemas.openxmlformats.org/officeDocument/2006/relationships/hyperlink" Target="http://epi.vgregion.se/upload/Samverkanstorget%202014/Organisation/Temagrupper/%C3%84ldre/Dokument%20och%20material/In-%20och%20utskrivningsklar%20patient/Slutrapport%20In-%20och%20utskrivningsklar%20patient%20130902.pdf" TargetMode="External"/><Relationship Id="rId246" Type="http://schemas.openxmlformats.org/officeDocument/2006/relationships/hyperlink" Target="https://www.socialstyrelsen.se/Lists/Artikelkatalog/Attachments/19159/2013-8-1.pdf" TargetMode="External"/><Relationship Id="rId267" Type="http://schemas.openxmlformats.org/officeDocument/2006/relationships/hyperlink" Target="http://www.med.uio.no/helsam/forskning/prosjekter/kreft-primarhelsetjeneste/" TargetMode="External"/><Relationship Id="rId288" Type="http://schemas.openxmlformats.org/officeDocument/2006/relationships/hyperlink" Target="https://finnmarkssykehuset.no/fag-og-forskning/samhandling" TargetMode="External"/><Relationship Id="rId106" Type="http://schemas.openxmlformats.org/officeDocument/2006/relationships/hyperlink" Target="https://www.innokyla.fi/web/hanke1911098" TargetMode="External"/><Relationship Id="rId127" Type="http://schemas.openxmlformats.org/officeDocument/2006/relationships/hyperlink" Target="https://www.nivel.nl/sites/default/files/bestanden/Rapport-CHRODIS.pdf?" TargetMode="External"/><Relationship Id="rId10" Type="http://schemas.openxmlformats.org/officeDocument/2006/relationships/hyperlink" Target="https://ec.europa.eu/eip/ageing/repository/altogether-better_en" TargetMode="External"/><Relationship Id="rId31" Type="http://schemas.openxmlformats.org/officeDocument/2006/relationships/hyperlink" Target="http://www.integreo.be/fr/pres-de-chez-vous/dispositif-interdisciplinaire-de-prise-en-charge-des-patients-souffrant-dun" TargetMode="External"/><Relationship Id="rId52" Type="http://schemas.openxmlformats.org/officeDocument/2006/relationships/hyperlink" Target="http://www.icare4eu.org/pdf/State-of-the-Art_report_ICARE4EU.pdf" TargetMode="External"/><Relationship Id="rId73" Type="http://schemas.openxmlformats.org/officeDocument/2006/relationships/hyperlink" Target="https://ec.europa.eu/eip/ageing/repository/healthy-krakow-2013-2015_en" TargetMode="External"/><Relationship Id="rId94" Type="http://schemas.openxmlformats.org/officeDocument/2006/relationships/hyperlink" Target="http://alueuudistus.fi/en/frontpage" TargetMode="External"/><Relationship Id="rId148" Type="http://schemas.openxmlformats.org/officeDocument/2006/relationships/hyperlink" Target="https://ec.europa.eu/eip/ageing/repository/new-and-effective-targeted-prevention-programme_en" TargetMode="External"/><Relationship Id="rId169" Type="http://schemas.openxmlformats.org/officeDocument/2006/relationships/hyperlink" Target="http://www.medicover.hu/biztositasi-csomagok-vallalatok/there%20are%20other%20private%20insurance%20companies%20and%20MSA%20schemes,%20which%20offer%20similar%20services" TargetMode="External"/><Relationship Id="rId4" Type="http://schemas.openxmlformats.org/officeDocument/2006/relationships/hyperlink" Target="https://ec.europa.eu/eip/ageing/repository/identification-patients-affected-chronic-disease-target-populations-specific-health-care_en" TargetMode="External"/><Relationship Id="rId180" Type="http://schemas.openxmlformats.org/officeDocument/2006/relationships/hyperlink" Target="http://www.mz.gov.si/fileadmin/mz.gov.si/pageuploads/Demenca/12092016_strategija_obvladovanja_demence.pdf" TargetMode="External"/><Relationship Id="rId215" Type="http://schemas.openxmlformats.org/officeDocument/2006/relationships/hyperlink" Target="https://ec.europa.eu/eip/ageing/repository/psychosis-and-schizofrenia-care-process_en" TargetMode="External"/><Relationship Id="rId236" Type="http://schemas.openxmlformats.org/officeDocument/2006/relationships/hyperlink" Target="http://media.mvte.se/2016/11/170124_-eh%C3%A4lsa-f%C3%B6r-s%C3%B6ml%C3%B6s-v%C3%A5rd-%C3%B6ver-gr%C3%A4nserna.pdf" TargetMode="External"/><Relationship Id="rId257" Type="http://schemas.openxmlformats.org/officeDocument/2006/relationships/hyperlink" Target="https://helgelandssykehuset.no/fag-og-forskning/samhandling" TargetMode="External"/><Relationship Id="rId278" Type="http://schemas.openxmlformats.org/officeDocument/2006/relationships/hyperlink" Target="https://helse-vest.no/helsefagleg/samarbeid/samhandling" TargetMode="External"/><Relationship Id="rId303" Type="http://schemas.openxmlformats.org/officeDocument/2006/relationships/hyperlink" Target="https://www.fnspfdr.sk/index.php/viac-nemocnica/12-nemocnica/418-centrum-pre-cysticku-fibrozu-dospelych" TargetMode="External"/><Relationship Id="rId42" Type="http://schemas.openxmlformats.org/officeDocument/2006/relationships/hyperlink" Target="http://www.integreo.be/fr/pres-de-chez-vous/keep-moving" TargetMode="External"/><Relationship Id="rId84" Type="http://schemas.openxmlformats.org/officeDocument/2006/relationships/hyperlink" Target="https://www.nivel.nl/sites/default/files/bestanden/Rapport-CHRODIS.pdf" TargetMode="External"/><Relationship Id="rId138" Type="http://schemas.openxmlformats.org/officeDocument/2006/relationships/hyperlink" Target="http://www.schaaz.de/pages/startseite" TargetMode="External"/><Relationship Id="rId191" Type="http://schemas.openxmlformats.org/officeDocument/2006/relationships/hyperlink" Target="http://www.apwromania.ro/node/419" TargetMode="External"/><Relationship Id="rId205" Type="http://schemas.openxmlformats.org/officeDocument/2006/relationships/hyperlink" Target="http://www.integratedcare.dk/topmenu/projektet" TargetMode="External"/><Relationship Id="rId247" Type="http://schemas.openxmlformats.org/officeDocument/2006/relationships/hyperlink" Target="https://ec.europa.eu/eip/ageing/repository/tele-monitoring-patients-ami-and-anticoagulation-regime_en" TargetMode="External"/><Relationship Id="rId107" Type="http://schemas.openxmlformats.org/officeDocument/2006/relationships/hyperlink" Target="http://www.euro.who.int/__data/assets/pdf_file/0014/303026/Compendium-of-initiatives-in-the-WHO-European-Region-rev1.pdf?ua=1" TargetMode="External"/><Relationship Id="rId289" Type="http://schemas.openxmlformats.org/officeDocument/2006/relationships/hyperlink" Target="https://helse-nord.no/helsefaglig/samhandling-mellom-sykehus-og-kommune" TargetMode="External"/><Relationship Id="rId11" Type="http://schemas.openxmlformats.org/officeDocument/2006/relationships/hyperlink" Target="http://www.altogetherbetter.org.uk/" TargetMode="External"/><Relationship Id="rId53" Type="http://schemas.openxmlformats.org/officeDocument/2006/relationships/hyperlink" Target="http://www.icare4eu.org/pdf/State-of-the-Art_report_ICARE4EU.pdf" TargetMode="External"/><Relationship Id="rId149" Type="http://schemas.openxmlformats.org/officeDocument/2006/relationships/hyperlink" Target="http://www.sustain-eu.org/integrated-care-sites/" TargetMode="External"/><Relationship Id="rId95" Type="http://schemas.openxmlformats.org/officeDocument/2006/relationships/hyperlink" Target="http://www.adjacentopenaccess.org/special-reports/integration-social-health-care-south-karelia-finland/20770/ec.europa.eu/social/BlobServlet?docId=11941&amp;langId=en" TargetMode="External"/><Relationship Id="rId160" Type="http://schemas.openxmlformats.org/officeDocument/2006/relationships/hyperlink" Target="http://ophrd.government.bg/view_doc.php/6988" TargetMode="External"/><Relationship Id="rId216" Type="http://schemas.openxmlformats.org/officeDocument/2006/relationships/hyperlink" Target="https://ec.europa.eu/eip/ageing/repository/patient-journey-through-emergency-medical-care_en" TargetMode="External"/><Relationship Id="rId258" Type="http://schemas.openxmlformats.org/officeDocument/2006/relationships/hyperlink" Target="https://statistikk.samhandlingsbarometeret.no/webview/" TargetMode="External"/><Relationship Id="rId22" Type="http://schemas.openxmlformats.org/officeDocument/2006/relationships/hyperlink" Target="http://www.sustain-eu.org/integrated-care-sites/" TargetMode="External"/><Relationship Id="rId64" Type="http://schemas.openxmlformats.org/officeDocument/2006/relationships/hyperlink" Target="http://www.santa.lt/index.php?option=com_content&amp;view=article&amp;id=169&amp;catid=97&amp;Itemid=90" TargetMode="External"/><Relationship Id="rId118" Type="http://schemas.openxmlformats.org/officeDocument/2006/relationships/hyperlink" Target="http://www.euro.who.int/__data/assets/pdf_file/0014/303026/Compendium-of-initiatives-in-the-WHO-European-Region-rev1.pdf?ua=1" TargetMode="External"/><Relationship Id="rId171" Type="http://schemas.openxmlformats.org/officeDocument/2006/relationships/hyperlink" Target="http://www.kormany.hu/download/e/a4/30000/Eg%C3%A9szs%C3%A9ges_Magyarorsz%C3%A1g_e%C3%BC_strat%C3%A9gia_.pdfhttps:/net.jogtar.hu/jr/gen/hjegy_doc.cgi?docid=A16H1886.KOR&amp;timeshift=fffffff4&amp;txtreferer=00000001.TXT" TargetMode="External"/><Relationship Id="rId227" Type="http://schemas.openxmlformats.org/officeDocument/2006/relationships/hyperlink" Target="http://www.samverkanstorget.se/upload/Samverkanstorget%202014/%C3%96vergripande/SVPL/Dokument%20och%20material/Handlingsplan%20f%C3%B6r%20implementering%20av%20distansm%C3%B6te%20via%20video,%202015-12-16.pdf" TargetMode="External"/><Relationship Id="rId269" Type="http://schemas.openxmlformats.org/officeDocument/2006/relationships/hyperlink" Target="https://www.regjeringen.no/no/dokumenter/rad-for-vegen-videre/id2470588/" TargetMode="External"/><Relationship Id="rId33" Type="http://schemas.openxmlformats.org/officeDocument/2006/relationships/hyperlink" Target="http://www.integreo.be/fr/pres-de-chez-vous/zorgzaam-leuven" TargetMode="External"/><Relationship Id="rId129" Type="http://schemas.openxmlformats.org/officeDocument/2006/relationships/hyperlink" Target="http://www.sustain-eu.org/integrated-care-sites/" TargetMode="External"/><Relationship Id="rId280" Type="http://schemas.openxmlformats.org/officeDocument/2006/relationships/hyperlink" Target="https://www.sthf.no/helsefaglig/samhandling" TargetMode="External"/><Relationship Id="rId75" Type="http://schemas.openxmlformats.org/officeDocument/2006/relationships/hyperlink" Target="http://chrodis.eu/wp-content/uploads/2015/09/Annex-Report-CHRODIS-WP5-Task-3_Version-1.3-.pdf" TargetMode="External"/><Relationship Id="rId140" Type="http://schemas.openxmlformats.org/officeDocument/2006/relationships/hyperlink" Target="http://www.ms.niedersachsen.de/startseite/themen/gesundheit/gesundheitsregionen_niedersachsen/gesundheitsregionen-niedersachsen-119925.html" TargetMode="External"/><Relationship Id="rId182" Type="http://schemas.openxmlformats.org/officeDocument/2006/relationships/hyperlink" Target="https://ec.europa.eu/health/sites/health/files/systems_performance_assessment/docs/2017_blocks_en_0.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kora.dk/" TargetMode="External"/><Relationship Id="rId13" Type="http://schemas.openxmlformats.org/officeDocument/2006/relationships/hyperlink" Target="http://www.lansstyrelsen.se/vasternorrland/SiteCollectionDocuments/Sv/publikationer/rapporter/2008/2008-11-ett-gemensamt-ansvar.pdf" TargetMode="External"/><Relationship Id="rId18" Type="http://schemas.openxmlformats.org/officeDocument/2006/relationships/hyperlink" Target="http://www.ks.no/fagomrader/helse-og-velferd/laringsnettverk/psykisk-helse-og-rus/" TargetMode="External"/><Relationship Id="rId3" Type="http://schemas.openxmlformats.org/officeDocument/2006/relationships/hyperlink" Target="http://www.diva-portal.org/smash/get/diva2:881163/FULLTEXT01.pdf" TargetMode="External"/><Relationship Id="rId7" Type="http://schemas.openxmlformats.org/officeDocument/2006/relationships/hyperlink" Target="http://www.kora.dk/" TargetMode="External"/><Relationship Id="rId12" Type="http://schemas.openxmlformats.org/officeDocument/2006/relationships/hyperlink" Target="http://healthpolicy.se/wp-content/uploads/2016/07/Gran_Stenberg_integrerad_vrd.pdf" TargetMode="External"/><Relationship Id="rId17" Type="http://schemas.openxmlformats.org/officeDocument/2006/relationships/hyperlink" Target="http://arkiv.nsdm.no/oppfoelging_av_hjerneslag_i_allmennpraksis/cms/273" TargetMode="External"/><Relationship Id="rId2" Type="http://schemas.openxmlformats.org/officeDocument/2006/relationships/hyperlink" Target="http://www.fouvalfard.se/$2/2011-samordnad-vardplanering.pdf" TargetMode="External"/><Relationship Id="rId16" Type="http://schemas.openxmlformats.org/officeDocument/2006/relationships/hyperlink" Target="http://www.med.uio.no/helsam/forskning/prosjekter/kreft-primarhelsetjeneste/" TargetMode="External"/><Relationship Id="rId1" Type="http://schemas.openxmlformats.org/officeDocument/2006/relationships/hyperlink" Target="http://www.euro.who.int/__data/assets/pdf_file/0014/303026/Compendium-of-initiatives-in-the-WHO-European-Region-rev1.pdf?ua=1" TargetMode="External"/><Relationship Id="rId6" Type="http://schemas.openxmlformats.org/officeDocument/2006/relationships/hyperlink" Target="http://www.kora.dk/" TargetMode="External"/><Relationship Id="rId11" Type="http://schemas.openxmlformats.org/officeDocument/2006/relationships/hyperlink" Target="http://stad.org/sites/default/files/media/STAD%20rapport%2059.pdf" TargetMode="External"/><Relationship Id="rId5" Type="http://schemas.openxmlformats.org/officeDocument/2006/relationships/hyperlink" Target="http://www.kora.dk/" TargetMode="External"/><Relationship Id="rId15" Type="http://schemas.openxmlformats.org/officeDocument/2006/relationships/hyperlink" Target="http://www.ks.no/fagomrader/helse-og-velferd/laringsnettverk/Barn-og-unge/" TargetMode="External"/><Relationship Id="rId10" Type="http://schemas.openxmlformats.org/officeDocument/2006/relationships/hyperlink" Target="http://www.researchweb.org/is/vgr/project/165841" TargetMode="External"/><Relationship Id="rId19" Type="http://schemas.openxmlformats.org/officeDocument/2006/relationships/printerSettings" Target="../printerSettings/printerSettings4.bin"/><Relationship Id="rId4" Type="http://schemas.openxmlformats.org/officeDocument/2006/relationships/hyperlink" Target="http://svenskreumatologi.se/wp-content/uploads/2016/10/rapport_lvp2.pdf" TargetMode="External"/><Relationship Id="rId9" Type="http://schemas.openxmlformats.org/officeDocument/2006/relationships/hyperlink" Target="http://www.kora.dk/" TargetMode="External"/><Relationship Id="rId14" Type="http://schemas.openxmlformats.org/officeDocument/2006/relationships/hyperlink" Target="http://www.selfie2020.eu/wp-content/uploads/2016/12/SELFIE_WP2_Norway_Final-thick-descriptions.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euro.who.int/__data/assets/pdf_file/0014/303026/Compendium-of-initiatives-in-the-WHO-European-Region-rev1.pdf?ua=1" TargetMode="External"/><Relationship Id="rId3" Type="http://schemas.openxmlformats.org/officeDocument/2006/relationships/hyperlink" Target="http://www.icare4eu.org/pdf/State-of-the-Art_report_ICARE4EU.pdf" TargetMode="External"/><Relationship Id="rId7" Type="http://schemas.openxmlformats.org/officeDocument/2006/relationships/hyperlink" Target="http://www.icare4eu.org/pdf/State-of-the-Art_report_ICARE4EU.pdf" TargetMode="External"/><Relationship Id="rId2" Type="http://schemas.openxmlformats.org/officeDocument/2006/relationships/hyperlink" Target="http://www.icare4eu.org/pdf/State-of-the-Art_report_ICARE4EU.pdf" TargetMode="External"/><Relationship Id="rId1" Type="http://schemas.openxmlformats.org/officeDocument/2006/relationships/hyperlink" Target="http://www.icare4eu.org/pdf/State-of-the-Art_report_ICARE4EU.pdf" TargetMode="External"/><Relationship Id="rId6" Type="http://schemas.openxmlformats.org/officeDocument/2006/relationships/hyperlink" Target="http://www.icare4eu.org/pdf/State-of-the-Art_report_ICARE4EU.pdf" TargetMode="External"/><Relationship Id="rId11" Type="http://schemas.openxmlformats.org/officeDocument/2006/relationships/hyperlink" Target="http://www.icare4eu.org/pdf/INCA_Case_report.pdf" TargetMode="External"/><Relationship Id="rId5" Type="http://schemas.openxmlformats.org/officeDocument/2006/relationships/hyperlink" Target="http://www.icare4eu.org/pdf/State-of-the-Art_report_ICARE4EU.pdf" TargetMode="External"/><Relationship Id="rId10" Type="http://schemas.openxmlformats.org/officeDocument/2006/relationships/hyperlink" Target="http://www.icare4eu.org/pdf/State-of-the-Art_report_ICARE4EU.pdf" TargetMode="External"/><Relationship Id="rId4" Type="http://schemas.openxmlformats.org/officeDocument/2006/relationships/hyperlink" Target="http://www.icare4eu.org/pdf/State-of-the-Art_report_ICARE4EU.pdf" TargetMode="External"/><Relationship Id="rId9" Type="http://schemas.openxmlformats.org/officeDocument/2006/relationships/hyperlink" Target="http://www.icare4eu.org/pdf/State-of-the-Art_report_ICARE4EU.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esn-eu.org/" TargetMode="External"/><Relationship Id="rId3" Type="http://schemas.openxmlformats.org/officeDocument/2006/relationships/hyperlink" Target="http://interlinks.euro.centre.org/" TargetMode="External"/><Relationship Id="rId7" Type="http://schemas.openxmlformats.org/officeDocument/2006/relationships/hyperlink" Target="http://projectintegrate.eu/integrated-care" TargetMode="External"/><Relationship Id="rId12" Type="http://schemas.openxmlformats.org/officeDocument/2006/relationships/printerSettings" Target="../printerSettings/printerSettings5.bin"/><Relationship Id="rId2" Type="http://schemas.openxmlformats.org/officeDocument/2006/relationships/hyperlink" Target="https://ec.europa.eu/eip/ageing/home_en" TargetMode="External"/><Relationship Id="rId1" Type="http://schemas.openxmlformats.org/officeDocument/2006/relationships/hyperlink" Target="http://www.icare4eu.org/" TargetMode="External"/><Relationship Id="rId6" Type="http://schemas.openxmlformats.org/officeDocument/2006/relationships/hyperlink" Target="http://www.euro.centre.org/" TargetMode="External"/><Relationship Id="rId11" Type="http://schemas.openxmlformats.org/officeDocument/2006/relationships/hyperlink" Target="http://www.euro.who.int/__data/assets/pdf_file/0014/303026/Compendium-of-initiatives-in-the-WHO-European-Region-rev1.pdf?ua=1" TargetMode="External"/><Relationship Id="rId5" Type="http://schemas.openxmlformats.org/officeDocument/2006/relationships/hyperlink" Target="http://www.sustain-eu.org/" TargetMode="External"/><Relationship Id="rId10" Type="http://schemas.openxmlformats.org/officeDocument/2006/relationships/hyperlink" Target="http://www.nexeshealth.eu/" TargetMode="External"/><Relationship Id="rId4" Type="http://schemas.openxmlformats.org/officeDocument/2006/relationships/hyperlink" Target="http://chrodis.eu/" TargetMode="External"/><Relationship Id="rId9" Type="http://schemas.openxmlformats.org/officeDocument/2006/relationships/hyperlink" Target="http://integratedcarefoundation.org/ev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1:I32"/>
  <sheetViews>
    <sheetView tabSelected="1" zoomScale="120" zoomScaleNormal="120" workbookViewId="0">
      <selection activeCell="A8" sqref="A8"/>
    </sheetView>
  </sheetViews>
  <sheetFormatPr baseColWidth="10" defaultRowHeight="16"/>
  <cols>
    <col min="1" max="16384" width="10.83203125" style="460"/>
  </cols>
  <sheetData>
    <row r="21" spans="2:9">
      <c r="B21" s="460" t="s">
        <v>5961</v>
      </c>
      <c r="C21" s="583" t="s">
        <v>6092</v>
      </c>
    </row>
    <row r="24" spans="2:9" ht="16" customHeight="1">
      <c r="B24" s="584" t="s">
        <v>5962</v>
      </c>
      <c r="C24" s="584"/>
      <c r="D24" s="584"/>
      <c r="E24" s="584"/>
      <c r="F24" s="584"/>
      <c r="G24" s="584"/>
      <c r="H24" s="584"/>
      <c r="I24" s="584"/>
    </row>
    <row r="25" spans="2:9">
      <c r="B25" s="584"/>
      <c r="C25" s="584"/>
      <c r="D25" s="584"/>
      <c r="E25" s="584"/>
      <c r="F25" s="584"/>
      <c r="G25" s="584"/>
      <c r="H25" s="584"/>
      <c r="I25" s="584"/>
    </row>
    <row r="26" spans="2:9">
      <c r="B26" s="584"/>
      <c r="C26" s="584"/>
      <c r="D26" s="584"/>
      <c r="E26" s="584"/>
      <c r="F26" s="584"/>
      <c r="G26" s="584"/>
      <c r="H26" s="584"/>
      <c r="I26" s="584"/>
    </row>
    <row r="27" spans="2:9">
      <c r="B27" s="584"/>
      <c r="C27" s="584"/>
      <c r="D27" s="584"/>
      <c r="E27" s="584"/>
      <c r="F27" s="584"/>
      <c r="G27" s="584"/>
      <c r="H27" s="584"/>
      <c r="I27" s="584"/>
    </row>
    <row r="28" spans="2:9">
      <c r="B28" s="584"/>
      <c r="C28" s="584"/>
      <c r="D28" s="584"/>
      <c r="E28" s="584"/>
      <c r="F28" s="584"/>
      <c r="G28" s="584"/>
      <c r="H28" s="584"/>
      <c r="I28" s="584"/>
    </row>
    <row r="29" spans="2:9">
      <c r="B29" s="584"/>
      <c r="C29" s="584"/>
      <c r="D29" s="584"/>
      <c r="E29" s="584"/>
      <c r="F29" s="584"/>
      <c r="G29" s="584"/>
      <c r="H29" s="584"/>
      <c r="I29" s="584"/>
    </row>
    <row r="30" spans="2:9">
      <c r="B30" s="584"/>
      <c r="C30" s="584"/>
      <c r="D30" s="584"/>
      <c r="E30" s="584"/>
      <c r="F30" s="584"/>
      <c r="G30" s="584"/>
      <c r="H30" s="584"/>
      <c r="I30" s="584"/>
    </row>
    <row r="31" spans="2:9">
      <c r="B31" s="584"/>
      <c r="C31" s="584"/>
      <c r="D31" s="584"/>
      <c r="E31" s="584"/>
      <c r="F31" s="584"/>
      <c r="G31" s="584"/>
      <c r="H31" s="584"/>
      <c r="I31" s="584"/>
    </row>
    <row r="32" spans="2:9">
      <c r="B32" s="584"/>
      <c r="C32" s="584"/>
      <c r="D32" s="584"/>
      <c r="E32" s="584"/>
      <c r="F32" s="584"/>
      <c r="G32" s="584"/>
      <c r="H32" s="584"/>
      <c r="I32" s="584"/>
    </row>
  </sheetData>
  <sheetProtection algorithmName="SHA-512" hashValue="0aEz559AVcr362X7Fh0rg0cY6RSd0zDjprY+WxzetxL6tpptVHoVgK6FwRtglIyO9xmPKdda4XJxuujaI5Ulew==" saltValue="sSG7uLVZMKspj+joSPxOiQ==" spinCount="100000" sheet="1" objects="1" scenarios="1" selectLockedCells="1" selectUnlockedCells="1"/>
  <mergeCells count="1">
    <mergeCell ref="B24:I32"/>
  </mergeCells>
  <pageMargins left="0.7" right="0.7" top="0.75" bottom="0.75" header="0.3" footer="0.3"/>
  <pageSetup paperSize="9"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9"/>
  <sheetViews>
    <sheetView zoomScale="70" zoomScaleNormal="70" zoomScalePageLayoutView="70" workbookViewId="0">
      <selection activeCell="B11" sqref="B11"/>
    </sheetView>
  </sheetViews>
  <sheetFormatPr baseColWidth="10" defaultColWidth="8.83203125" defaultRowHeight="15"/>
  <cols>
    <col min="1" max="1" width="50.1640625" style="3" customWidth="1"/>
    <col min="2" max="2" width="44.5" style="3" customWidth="1"/>
    <col min="3" max="3" width="35.83203125" style="3" customWidth="1"/>
    <col min="4" max="4" width="40.5" style="3" bestFit="1" customWidth="1"/>
    <col min="5" max="5" width="30.33203125" style="2" customWidth="1"/>
    <col min="6" max="16384" width="8.83203125" style="2"/>
  </cols>
  <sheetData>
    <row r="1" spans="1:5">
      <c r="A1" s="77" t="s">
        <v>4661</v>
      </c>
      <c r="B1" s="77" t="s">
        <v>4662</v>
      </c>
      <c r="C1" s="77" t="s">
        <v>4664</v>
      </c>
      <c r="D1" s="76" t="s">
        <v>4665</v>
      </c>
      <c r="E1" s="76" t="s">
        <v>4666</v>
      </c>
    </row>
    <row r="2" spans="1:5" ht="32">
      <c r="A2" s="67" t="s">
        <v>4667</v>
      </c>
      <c r="B2" s="67" t="s">
        <v>4668</v>
      </c>
      <c r="C2" s="67" t="s">
        <v>4670</v>
      </c>
      <c r="D2" s="64" t="s">
        <v>4671</v>
      </c>
      <c r="E2" s="67" t="s">
        <v>4672</v>
      </c>
    </row>
    <row r="3" spans="1:5" ht="16">
      <c r="A3" s="61"/>
      <c r="B3" s="67"/>
      <c r="C3" s="102"/>
      <c r="D3" s="67"/>
      <c r="E3" s="67"/>
    </row>
    <row r="4" spans="1:5" ht="16">
      <c r="A4" s="61"/>
      <c r="B4" s="67"/>
      <c r="C4" s="102"/>
      <c r="D4" s="67"/>
      <c r="E4" s="67"/>
    </row>
    <row r="5" spans="1:5" ht="16">
      <c r="A5" s="61"/>
      <c r="B5" s="67"/>
      <c r="C5" s="102"/>
      <c r="D5" s="67"/>
      <c r="E5" s="67"/>
    </row>
    <row r="6" spans="1:5" ht="16">
      <c r="A6" s="61"/>
      <c r="B6" s="67"/>
      <c r="C6" s="102"/>
      <c r="D6" s="67"/>
      <c r="E6" s="67"/>
    </row>
    <row r="7" spans="1:5" ht="16">
      <c r="A7" s="61"/>
      <c r="B7" s="67"/>
      <c r="C7" s="102"/>
      <c r="D7" s="67"/>
      <c r="E7" s="67"/>
    </row>
    <row r="8" spans="1:5" ht="16">
      <c r="A8" s="61"/>
      <c r="B8" s="67"/>
      <c r="C8" s="102"/>
      <c r="D8" s="67"/>
      <c r="E8" s="67"/>
    </row>
    <row r="9" spans="1:5" ht="16">
      <c r="A9" s="61"/>
      <c r="B9" s="67"/>
      <c r="C9" s="102"/>
      <c r="D9" s="67"/>
      <c r="E9" s="67"/>
    </row>
    <row r="10" spans="1:5" ht="16">
      <c r="A10" s="61"/>
      <c r="B10" s="67"/>
      <c r="C10" s="102"/>
      <c r="D10" s="67"/>
      <c r="E10" s="67"/>
    </row>
    <row r="11" spans="1:5" ht="16">
      <c r="A11" s="61"/>
      <c r="B11" s="67"/>
      <c r="C11" s="102"/>
      <c r="D11" s="67"/>
      <c r="E11" s="67"/>
    </row>
    <row r="12" spans="1:5" ht="16">
      <c r="A12" s="61"/>
      <c r="B12" s="67"/>
      <c r="C12" s="102"/>
      <c r="D12" s="67"/>
      <c r="E12" s="67"/>
    </row>
    <row r="13" spans="1:5" ht="16">
      <c r="A13" s="61"/>
      <c r="B13" s="67"/>
      <c r="C13" s="102"/>
      <c r="D13" s="67"/>
      <c r="E13" s="67"/>
    </row>
    <row r="14" spans="1:5" ht="16">
      <c r="A14" s="61"/>
      <c r="B14" s="67"/>
      <c r="C14" s="102"/>
      <c r="D14" s="67"/>
      <c r="E14" s="67"/>
    </row>
    <row r="15" spans="1:5" ht="16">
      <c r="A15" s="61"/>
      <c r="B15" s="67"/>
      <c r="C15" s="102"/>
      <c r="D15" s="67"/>
      <c r="E15" s="67"/>
    </row>
    <row r="16" spans="1:5" ht="16">
      <c r="A16" s="61"/>
      <c r="B16" s="67"/>
      <c r="C16" s="102"/>
      <c r="D16" s="67"/>
      <c r="E16" s="67"/>
    </row>
    <row r="17" spans="1:5" ht="16">
      <c r="A17" s="61"/>
      <c r="B17" s="67"/>
      <c r="C17" s="102"/>
      <c r="D17" s="102"/>
      <c r="E17" s="70"/>
    </row>
    <row r="18" spans="1:5">
      <c r="A18" s="4"/>
      <c r="B18" s="5"/>
      <c r="C18" s="5"/>
      <c r="D18" s="5"/>
      <c r="E18" s="6"/>
    </row>
    <row r="20" spans="1:5">
      <c r="A20" s="63" t="s">
        <v>4710</v>
      </c>
      <c r="B20" s="63" t="s">
        <v>4711</v>
      </c>
    </row>
    <row r="21" spans="1:5">
      <c r="A21" s="62" t="s">
        <v>4712</v>
      </c>
      <c r="B21" s="61"/>
    </row>
    <row r="22" spans="1:5">
      <c r="A22" s="61"/>
      <c r="B22" s="61"/>
    </row>
    <row r="23" spans="1:5">
      <c r="A23" s="61"/>
      <c r="B23" s="61"/>
    </row>
    <row r="24" spans="1:5">
      <c r="A24" s="61"/>
      <c r="B24" s="61"/>
    </row>
    <row r="25" spans="1:5">
      <c r="A25" s="61"/>
      <c r="B25" s="61"/>
    </row>
    <row r="26" spans="1:5">
      <c r="A26" s="61"/>
      <c r="B26" s="61"/>
    </row>
    <row r="27" spans="1:5">
      <c r="A27" s="61"/>
      <c r="B27" s="61"/>
    </row>
    <row r="28" spans="1:5">
      <c r="A28" s="61"/>
      <c r="B28" s="61"/>
    </row>
    <row r="29" spans="1:5">
      <c r="A29" s="61"/>
      <c r="B29" s="6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Z90"/>
  <sheetViews>
    <sheetView zoomScalePageLayoutView="60" workbookViewId="0">
      <selection activeCell="A2" sqref="A2"/>
    </sheetView>
  </sheetViews>
  <sheetFormatPr baseColWidth="10" defaultColWidth="11.5" defaultRowHeight="15"/>
  <cols>
    <col min="1" max="1" width="44.6640625" style="33" customWidth="1"/>
    <col min="2" max="2" width="41.5" style="33" customWidth="1"/>
    <col min="3" max="3" width="36" style="33" bestFit="1" customWidth="1"/>
    <col min="4" max="4" width="23.83203125" style="33" customWidth="1"/>
    <col min="5" max="5" width="35" style="33" customWidth="1"/>
    <col min="6" max="6" width="37" style="33" customWidth="1"/>
    <col min="7" max="16384" width="11.5" style="33"/>
  </cols>
  <sheetData>
    <row r="1" spans="1:26" ht="25" customHeight="1">
      <c r="A1" s="77" t="s">
        <v>4661</v>
      </c>
      <c r="B1" s="77" t="s">
        <v>4662</v>
      </c>
      <c r="C1" s="77" t="s">
        <v>4663</v>
      </c>
      <c r="D1" s="77" t="s">
        <v>4664</v>
      </c>
      <c r="E1" s="76" t="s">
        <v>4665</v>
      </c>
      <c r="F1" s="76" t="s">
        <v>4666</v>
      </c>
      <c r="G1" s="32"/>
      <c r="H1" s="32"/>
      <c r="I1" s="32"/>
      <c r="J1" s="32"/>
      <c r="K1" s="32"/>
      <c r="L1" s="32"/>
      <c r="M1" s="32"/>
      <c r="N1" s="32"/>
      <c r="O1" s="32"/>
      <c r="P1" s="32"/>
      <c r="Q1" s="32"/>
      <c r="R1" s="32"/>
      <c r="S1" s="32"/>
      <c r="T1" s="32"/>
      <c r="U1" s="32"/>
      <c r="V1" s="32"/>
      <c r="W1" s="32"/>
      <c r="X1" s="32"/>
      <c r="Y1" s="32"/>
      <c r="Z1" s="32"/>
    </row>
    <row r="2" spans="1:26" ht="50" customHeight="1">
      <c r="A2" s="396" t="s">
        <v>4667</v>
      </c>
      <c r="B2" s="537" t="s">
        <v>4668</v>
      </c>
      <c r="C2" s="396" t="s">
        <v>4669</v>
      </c>
      <c r="D2" s="537" t="s">
        <v>4670</v>
      </c>
      <c r="E2" s="537" t="s">
        <v>4671</v>
      </c>
      <c r="F2" s="396" t="s">
        <v>4672</v>
      </c>
      <c r="G2" s="32"/>
      <c r="H2" s="32"/>
      <c r="I2" s="32"/>
      <c r="J2" s="32"/>
      <c r="K2" s="32"/>
      <c r="L2" s="32"/>
      <c r="M2" s="32"/>
      <c r="N2" s="32"/>
      <c r="O2" s="32"/>
      <c r="P2" s="32"/>
      <c r="Q2" s="32"/>
      <c r="R2" s="32"/>
      <c r="S2" s="32"/>
      <c r="T2" s="32"/>
      <c r="U2" s="32"/>
      <c r="V2" s="32"/>
      <c r="W2" s="32"/>
      <c r="X2" s="32"/>
      <c r="Y2" s="32"/>
      <c r="Z2" s="32"/>
    </row>
    <row r="3" spans="1:26" ht="45">
      <c r="A3" s="522" t="s">
        <v>4715</v>
      </c>
      <c r="B3" s="523" t="s">
        <v>4716</v>
      </c>
      <c r="C3" s="527" t="s">
        <v>4717</v>
      </c>
      <c r="D3" s="395">
        <v>42821</v>
      </c>
      <c r="E3" s="527" t="s">
        <v>3561</v>
      </c>
      <c r="F3" s="527" t="s">
        <v>4676</v>
      </c>
      <c r="G3" s="32"/>
      <c r="H3" s="32"/>
      <c r="I3" s="32"/>
      <c r="J3" s="32"/>
      <c r="K3" s="32"/>
      <c r="L3" s="32"/>
      <c r="M3" s="32"/>
      <c r="N3" s="32"/>
      <c r="O3" s="32"/>
      <c r="P3" s="32"/>
      <c r="Q3" s="32"/>
      <c r="R3" s="32"/>
      <c r="S3" s="32"/>
      <c r="T3" s="32"/>
      <c r="U3" s="32"/>
      <c r="V3" s="32"/>
      <c r="W3" s="32"/>
      <c r="X3" s="32"/>
      <c r="Y3" s="32"/>
      <c r="Z3" s="32"/>
    </row>
    <row r="4" spans="1:26" ht="30">
      <c r="A4" s="522" t="s">
        <v>4715</v>
      </c>
      <c r="B4" s="173" t="s">
        <v>4718</v>
      </c>
      <c r="C4" s="527" t="s">
        <v>4719</v>
      </c>
      <c r="D4" s="395">
        <v>42821</v>
      </c>
      <c r="E4" s="527" t="s">
        <v>3561</v>
      </c>
      <c r="F4" s="527" t="s">
        <v>4676</v>
      </c>
      <c r="G4" s="32"/>
      <c r="H4" s="32"/>
      <c r="I4" s="32"/>
      <c r="J4" s="32"/>
      <c r="K4" s="32"/>
      <c r="L4" s="32"/>
      <c r="M4" s="32"/>
      <c r="N4" s="32"/>
      <c r="O4" s="32"/>
      <c r="P4" s="32"/>
      <c r="Q4" s="32"/>
      <c r="R4" s="32"/>
      <c r="S4" s="32"/>
      <c r="T4" s="32"/>
      <c r="U4" s="32"/>
      <c r="V4" s="32"/>
      <c r="W4" s="32"/>
      <c r="X4" s="32"/>
      <c r="Y4" s="32"/>
      <c r="Z4" s="32"/>
    </row>
    <row r="5" spans="1:26" ht="45">
      <c r="A5" s="522" t="s">
        <v>1561</v>
      </c>
      <c r="B5" s="173" t="s">
        <v>4720</v>
      </c>
      <c r="C5" s="527" t="s">
        <v>4721</v>
      </c>
      <c r="D5" s="395">
        <v>42821</v>
      </c>
      <c r="E5" s="527" t="s">
        <v>3561</v>
      </c>
      <c r="F5" s="527" t="s">
        <v>4676</v>
      </c>
      <c r="G5" s="32"/>
      <c r="H5" s="32"/>
      <c r="I5" s="32"/>
      <c r="J5" s="32"/>
      <c r="K5" s="32"/>
      <c r="L5" s="32"/>
      <c r="M5" s="32"/>
      <c r="N5" s="32"/>
      <c r="O5" s="32"/>
      <c r="P5" s="32"/>
      <c r="Q5" s="32"/>
      <c r="R5" s="32"/>
      <c r="S5" s="32"/>
      <c r="T5" s="32"/>
      <c r="U5" s="32"/>
      <c r="V5" s="32"/>
      <c r="W5" s="32"/>
      <c r="X5" s="32"/>
      <c r="Y5" s="32"/>
      <c r="Z5" s="32"/>
    </row>
    <row r="6" spans="1:26" ht="60">
      <c r="A6" s="522" t="s">
        <v>4722</v>
      </c>
      <c r="B6" s="524" t="s">
        <v>1517</v>
      </c>
      <c r="C6" s="527" t="s">
        <v>4723</v>
      </c>
      <c r="D6" s="395">
        <v>42821</v>
      </c>
      <c r="E6" s="538" t="s">
        <v>3561</v>
      </c>
      <c r="F6" s="538" t="s">
        <v>4676</v>
      </c>
      <c r="G6" s="32"/>
      <c r="H6" s="32"/>
      <c r="I6" s="32"/>
      <c r="J6" s="32"/>
      <c r="K6" s="32"/>
      <c r="L6" s="32"/>
      <c r="M6" s="32"/>
      <c r="N6" s="32"/>
      <c r="O6" s="32"/>
      <c r="P6" s="32"/>
      <c r="Q6" s="32"/>
      <c r="R6" s="32"/>
      <c r="S6" s="32"/>
      <c r="T6" s="32"/>
      <c r="U6" s="32"/>
      <c r="V6" s="32"/>
      <c r="W6" s="32"/>
      <c r="X6" s="32"/>
      <c r="Y6" s="32"/>
      <c r="Z6" s="32"/>
    </row>
    <row r="7" spans="1:26" ht="30">
      <c r="A7" s="522" t="s">
        <v>4724</v>
      </c>
      <c r="B7" s="524" t="s">
        <v>1462</v>
      </c>
      <c r="C7" s="527" t="s">
        <v>4725</v>
      </c>
      <c r="D7" s="395">
        <v>42821</v>
      </c>
      <c r="E7" s="527" t="s">
        <v>3561</v>
      </c>
      <c r="F7" s="527" t="s">
        <v>4676</v>
      </c>
      <c r="G7" s="32"/>
      <c r="H7" s="32"/>
      <c r="I7" s="32"/>
      <c r="J7" s="32"/>
      <c r="K7" s="32"/>
      <c r="L7" s="32"/>
      <c r="M7" s="32"/>
      <c r="N7" s="32"/>
      <c r="O7" s="32"/>
      <c r="P7" s="32"/>
      <c r="Q7" s="32"/>
      <c r="R7" s="32"/>
      <c r="S7" s="32"/>
      <c r="T7" s="32"/>
      <c r="U7" s="32"/>
      <c r="V7" s="32"/>
      <c r="W7" s="32"/>
      <c r="X7" s="32"/>
      <c r="Y7" s="32"/>
      <c r="Z7" s="32"/>
    </row>
    <row r="8" spans="1:26" ht="30">
      <c r="A8" s="522" t="s">
        <v>1473</v>
      </c>
      <c r="B8" s="525" t="s">
        <v>1479</v>
      </c>
      <c r="C8" s="527" t="s">
        <v>4726</v>
      </c>
      <c r="D8" s="395">
        <v>42821</v>
      </c>
      <c r="E8" s="538" t="s">
        <v>3561</v>
      </c>
      <c r="F8" s="538" t="s">
        <v>4676</v>
      </c>
      <c r="G8" s="32"/>
      <c r="H8" s="32"/>
      <c r="I8" s="32"/>
      <c r="J8" s="32"/>
      <c r="K8" s="32"/>
      <c r="L8" s="32"/>
      <c r="M8" s="32"/>
      <c r="N8" s="32"/>
      <c r="O8" s="32"/>
      <c r="P8" s="32"/>
      <c r="Q8" s="32"/>
      <c r="R8" s="32"/>
      <c r="S8" s="32"/>
      <c r="T8" s="32"/>
      <c r="U8" s="32"/>
      <c r="V8" s="32"/>
      <c r="W8" s="32"/>
      <c r="X8" s="32"/>
      <c r="Y8" s="32"/>
      <c r="Z8" s="32"/>
    </row>
    <row r="9" spans="1:26" ht="30">
      <c r="A9" s="522" t="s">
        <v>4727</v>
      </c>
      <c r="B9" s="524" t="s">
        <v>1388</v>
      </c>
      <c r="C9" s="522" t="s">
        <v>1386</v>
      </c>
      <c r="D9" s="395">
        <v>42821</v>
      </c>
      <c r="E9" s="538" t="s">
        <v>3561</v>
      </c>
      <c r="F9" s="538" t="s">
        <v>4676</v>
      </c>
      <c r="G9" s="32"/>
      <c r="H9" s="32"/>
      <c r="I9" s="32"/>
      <c r="J9" s="32"/>
      <c r="K9" s="32"/>
      <c r="L9" s="32"/>
      <c r="M9" s="32"/>
      <c r="N9" s="32"/>
      <c r="O9" s="32"/>
      <c r="P9" s="32"/>
      <c r="Q9" s="32"/>
      <c r="R9" s="32"/>
      <c r="S9" s="32"/>
      <c r="T9" s="32"/>
      <c r="U9" s="32"/>
      <c r="V9" s="32"/>
      <c r="W9" s="32"/>
      <c r="X9" s="32"/>
      <c r="Y9" s="32"/>
      <c r="Z9" s="32"/>
    </row>
    <row r="10" spans="1:26" ht="30">
      <c r="A10" s="522" t="s">
        <v>1390</v>
      </c>
      <c r="B10" s="524" t="s">
        <v>1398</v>
      </c>
      <c r="C10" s="522" t="s">
        <v>1397</v>
      </c>
      <c r="D10" s="395">
        <v>42822</v>
      </c>
      <c r="E10" s="538" t="s">
        <v>3561</v>
      </c>
      <c r="F10" s="538" t="s">
        <v>4676</v>
      </c>
      <c r="G10" s="32"/>
      <c r="H10" s="32"/>
      <c r="I10" s="32"/>
      <c r="J10" s="32"/>
      <c r="K10" s="32"/>
      <c r="L10" s="32"/>
      <c r="M10" s="32"/>
      <c r="N10" s="32"/>
      <c r="O10" s="32"/>
      <c r="P10" s="32"/>
      <c r="Q10" s="32"/>
      <c r="R10" s="32"/>
      <c r="S10" s="32"/>
      <c r="T10" s="32"/>
      <c r="U10" s="32"/>
      <c r="V10" s="32"/>
      <c r="W10" s="32"/>
      <c r="X10" s="32"/>
      <c r="Y10" s="32"/>
      <c r="Z10" s="32"/>
    </row>
    <row r="11" spans="1:26" ht="30">
      <c r="A11" s="522" t="s">
        <v>4728</v>
      </c>
      <c r="B11" s="524" t="s">
        <v>1405</v>
      </c>
      <c r="C11" s="526" t="s">
        <v>1404</v>
      </c>
      <c r="D11" s="395">
        <v>42822</v>
      </c>
      <c r="E11" s="538" t="s">
        <v>3561</v>
      </c>
      <c r="F11" s="538" t="s">
        <v>4676</v>
      </c>
      <c r="G11" s="32"/>
      <c r="H11" s="32"/>
      <c r="I11" s="32"/>
      <c r="J11" s="32"/>
      <c r="K11" s="32"/>
      <c r="L11" s="32"/>
      <c r="M11" s="32"/>
      <c r="N11" s="32"/>
      <c r="O11" s="32"/>
      <c r="P11" s="32"/>
      <c r="Q11" s="32"/>
      <c r="R11" s="32"/>
      <c r="S11" s="32"/>
      <c r="T11" s="32"/>
      <c r="U11" s="32"/>
      <c r="V11" s="32"/>
      <c r="W11" s="32"/>
      <c r="X11" s="32"/>
      <c r="Y11" s="32"/>
      <c r="Z11" s="32"/>
    </row>
    <row r="12" spans="1:26" ht="45">
      <c r="A12" s="522" t="s">
        <v>657</v>
      </c>
      <c r="B12" s="524" t="s">
        <v>1411</v>
      </c>
      <c r="C12" s="527" t="s">
        <v>4729</v>
      </c>
      <c r="D12" s="395">
        <v>42822</v>
      </c>
      <c r="E12" s="538" t="s">
        <v>3561</v>
      </c>
      <c r="F12" s="538" t="s">
        <v>4676</v>
      </c>
      <c r="G12" s="32"/>
      <c r="H12" s="32"/>
      <c r="I12" s="32"/>
      <c r="J12" s="32"/>
      <c r="K12" s="32"/>
      <c r="L12" s="32"/>
      <c r="M12" s="32"/>
      <c r="N12" s="32"/>
      <c r="O12" s="32"/>
      <c r="P12" s="32"/>
      <c r="Q12" s="32"/>
      <c r="R12" s="32"/>
      <c r="S12" s="32"/>
      <c r="T12" s="32"/>
      <c r="U12" s="32"/>
      <c r="V12" s="32"/>
      <c r="W12" s="32"/>
      <c r="X12" s="32"/>
      <c r="Y12" s="32"/>
      <c r="Z12" s="32"/>
    </row>
    <row r="13" spans="1:26" ht="30">
      <c r="A13" s="522" t="s">
        <v>657</v>
      </c>
      <c r="B13" s="528" t="s">
        <v>1420</v>
      </c>
      <c r="C13" s="538" t="s">
        <v>4730</v>
      </c>
      <c r="D13" s="395">
        <v>42822</v>
      </c>
      <c r="E13" s="538" t="s">
        <v>3561</v>
      </c>
      <c r="F13" s="538" t="s">
        <v>4676</v>
      </c>
      <c r="G13" s="32"/>
      <c r="H13" s="32"/>
      <c r="I13" s="32"/>
      <c r="J13" s="32"/>
      <c r="K13" s="32"/>
      <c r="L13" s="32"/>
      <c r="M13" s="32"/>
      <c r="N13" s="32"/>
      <c r="O13" s="32"/>
      <c r="P13" s="32"/>
      <c r="Q13" s="32"/>
      <c r="R13" s="32"/>
      <c r="S13" s="32"/>
      <c r="T13" s="32"/>
      <c r="U13" s="32"/>
      <c r="V13" s="32"/>
      <c r="W13" s="32"/>
      <c r="X13" s="32"/>
      <c r="Y13" s="32"/>
      <c r="Z13" s="32"/>
    </row>
    <row r="14" spans="1:26" ht="30">
      <c r="A14" s="522" t="s">
        <v>4731</v>
      </c>
      <c r="B14" s="173" t="s">
        <v>1436</v>
      </c>
      <c r="C14" s="527" t="s">
        <v>4732</v>
      </c>
      <c r="D14" s="395">
        <v>42823</v>
      </c>
      <c r="E14" s="538" t="s">
        <v>3561</v>
      </c>
      <c r="F14" s="538" t="s">
        <v>4676</v>
      </c>
      <c r="G14" s="32"/>
      <c r="H14" s="32"/>
      <c r="I14" s="32"/>
      <c r="J14" s="32"/>
      <c r="K14" s="32"/>
      <c r="L14" s="32"/>
      <c r="M14" s="32"/>
      <c r="N14" s="32"/>
      <c r="O14" s="32"/>
      <c r="P14" s="32"/>
      <c r="Q14" s="32"/>
      <c r="R14" s="32"/>
      <c r="S14" s="32"/>
      <c r="T14" s="32"/>
      <c r="U14" s="32"/>
      <c r="V14" s="32"/>
      <c r="W14" s="32"/>
      <c r="X14" s="32"/>
      <c r="Y14" s="32"/>
      <c r="Z14" s="32"/>
    </row>
    <row r="15" spans="1:26" ht="30.75" customHeight="1">
      <c r="A15" s="522" t="s">
        <v>4733</v>
      </c>
      <c r="B15" s="173" t="s">
        <v>4734</v>
      </c>
      <c r="C15" s="526" t="s">
        <v>4735</v>
      </c>
      <c r="D15" s="395">
        <v>42823</v>
      </c>
      <c r="E15" s="538" t="s">
        <v>3561</v>
      </c>
      <c r="F15" s="538" t="s">
        <v>4676</v>
      </c>
      <c r="G15" s="32"/>
      <c r="H15" s="32"/>
      <c r="I15" s="32"/>
      <c r="J15" s="32"/>
      <c r="K15" s="32"/>
      <c r="L15" s="32"/>
      <c r="M15" s="32"/>
      <c r="N15" s="32"/>
      <c r="O15" s="32"/>
      <c r="P15" s="32"/>
      <c r="Q15" s="32"/>
      <c r="R15" s="32"/>
      <c r="S15" s="32"/>
      <c r="T15" s="32"/>
      <c r="U15" s="32"/>
      <c r="V15" s="32"/>
      <c r="W15" s="32"/>
      <c r="X15" s="32"/>
      <c r="Y15" s="32"/>
      <c r="Z15" s="32"/>
    </row>
    <row r="16" spans="1:26" ht="75">
      <c r="A16" s="522" t="s">
        <v>4731</v>
      </c>
      <c r="B16" s="523" t="s">
        <v>1445</v>
      </c>
      <c r="C16" s="527" t="s">
        <v>4736</v>
      </c>
      <c r="D16" s="395">
        <v>42823</v>
      </c>
      <c r="E16" s="538" t="s">
        <v>3561</v>
      </c>
      <c r="F16" s="538" t="s">
        <v>4676</v>
      </c>
      <c r="G16" s="32"/>
      <c r="H16" s="32"/>
      <c r="I16" s="32"/>
      <c r="J16" s="32"/>
      <c r="K16" s="32"/>
      <c r="L16" s="32"/>
      <c r="M16" s="32"/>
      <c r="N16" s="32"/>
      <c r="O16" s="32"/>
      <c r="P16" s="32"/>
      <c r="Q16" s="32"/>
      <c r="R16" s="32"/>
      <c r="S16" s="32"/>
      <c r="T16" s="32"/>
      <c r="U16" s="32"/>
      <c r="V16" s="32"/>
      <c r="W16" s="32"/>
      <c r="X16" s="32"/>
      <c r="Y16" s="32"/>
      <c r="Z16" s="32"/>
    </row>
    <row r="17" spans="1:26" ht="60">
      <c r="A17" s="522" t="s">
        <v>657</v>
      </c>
      <c r="B17" s="529" t="s">
        <v>1453</v>
      </c>
      <c r="C17" s="222" t="s">
        <v>4737</v>
      </c>
      <c r="D17" s="395">
        <v>42823</v>
      </c>
      <c r="E17" s="538" t="s">
        <v>3561</v>
      </c>
      <c r="F17" s="538" t="s">
        <v>4676</v>
      </c>
      <c r="G17" s="32"/>
      <c r="H17" s="32"/>
      <c r="I17" s="32"/>
      <c r="J17" s="32"/>
      <c r="K17" s="32"/>
      <c r="L17" s="32"/>
      <c r="M17" s="32"/>
      <c r="N17" s="32"/>
      <c r="O17" s="32"/>
      <c r="P17" s="32"/>
      <c r="Q17" s="32"/>
      <c r="R17" s="32"/>
      <c r="S17" s="32"/>
      <c r="T17" s="32"/>
      <c r="U17" s="32"/>
      <c r="V17" s="32"/>
      <c r="W17" s="32"/>
      <c r="X17" s="32"/>
      <c r="Y17" s="32"/>
      <c r="Z17" s="32"/>
    </row>
    <row r="18" spans="1:26" ht="30">
      <c r="A18" s="225" t="s">
        <v>4738</v>
      </c>
      <c r="B18" s="222" t="s">
        <v>1499</v>
      </c>
      <c r="C18" s="222" t="s">
        <v>4739</v>
      </c>
      <c r="D18" s="175">
        <v>42825</v>
      </c>
      <c r="E18" s="538" t="s">
        <v>3561</v>
      </c>
      <c r="F18" s="538" t="s">
        <v>4676</v>
      </c>
      <c r="G18" s="32"/>
      <c r="H18" s="32"/>
      <c r="I18" s="32"/>
      <c r="J18" s="32"/>
      <c r="K18" s="32"/>
      <c r="L18" s="32"/>
      <c r="M18" s="32"/>
      <c r="N18" s="32"/>
      <c r="O18" s="32"/>
      <c r="P18" s="32"/>
      <c r="Q18" s="32"/>
      <c r="R18" s="32"/>
      <c r="S18" s="32"/>
      <c r="T18" s="32"/>
      <c r="U18" s="32"/>
      <c r="V18" s="32"/>
      <c r="W18" s="32"/>
      <c r="X18" s="32"/>
      <c r="Y18" s="32"/>
      <c r="Z18" s="32"/>
    </row>
    <row r="19" spans="1:26" ht="30">
      <c r="A19" s="225" t="s">
        <v>1510</v>
      </c>
      <c r="B19" s="222" t="s">
        <v>1507</v>
      </c>
      <c r="C19" s="223" t="s">
        <v>4740</v>
      </c>
      <c r="D19" s="175">
        <v>42825</v>
      </c>
      <c r="E19" s="538" t="s">
        <v>3561</v>
      </c>
      <c r="F19" s="538" t="s">
        <v>4676</v>
      </c>
      <c r="G19" s="32"/>
      <c r="H19" s="32"/>
      <c r="I19" s="32"/>
      <c r="J19" s="32"/>
      <c r="K19" s="32"/>
      <c r="L19" s="32"/>
      <c r="M19" s="32"/>
      <c r="N19" s="32"/>
      <c r="O19" s="32"/>
      <c r="P19" s="32"/>
      <c r="Q19" s="32"/>
      <c r="R19" s="32"/>
      <c r="S19" s="32"/>
      <c r="T19" s="32"/>
      <c r="U19" s="32"/>
      <c r="V19" s="32"/>
      <c r="W19" s="32"/>
      <c r="X19" s="32"/>
      <c r="Y19" s="32"/>
      <c r="Z19" s="32"/>
    </row>
    <row r="20" spans="1:26">
      <c r="A20" s="225"/>
      <c r="B20" s="396"/>
      <c r="C20" s="223"/>
      <c r="D20" s="176"/>
      <c r="E20" s="223"/>
      <c r="F20" s="223"/>
      <c r="G20" s="32"/>
      <c r="H20" s="32"/>
      <c r="I20" s="32"/>
      <c r="J20" s="32"/>
      <c r="K20" s="32"/>
      <c r="L20" s="32"/>
      <c r="M20" s="32"/>
      <c r="N20" s="32"/>
      <c r="O20" s="32"/>
      <c r="P20" s="32"/>
      <c r="Q20" s="32"/>
      <c r="R20" s="32"/>
      <c r="S20" s="32"/>
      <c r="T20" s="32"/>
      <c r="U20" s="32"/>
      <c r="V20" s="32"/>
      <c r="W20" s="32"/>
      <c r="X20" s="32"/>
      <c r="Y20" s="32"/>
      <c r="Z20" s="32"/>
    </row>
    <row r="21" spans="1:26">
      <c r="A21" s="225"/>
      <c r="B21" s="396"/>
      <c r="C21" s="223"/>
      <c r="D21" s="176"/>
      <c r="E21" s="223"/>
      <c r="F21" s="223"/>
      <c r="G21" s="32"/>
      <c r="H21" s="32"/>
      <c r="I21" s="32"/>
      <c r="J21" s="32"/>
      <c r="K21" s="32"/>
      <c r="L21" s="32"/>
      <c r="M21" s="32"/>
      <c r="N21" s="32"/>
      <c r="O21" s="32"/>
      <c r="P21" s="32"/>
      <c r="Q21" s="32"/>
      <c r="R21" s="32"/>
      <c r="S21" s="32"/>
      <c r="T21" s="32"/>
      <c r="U21" s="32"/>
      <c r="V21" s="32"/>
      <c r="W21" s="32"/>
      <c r="X21" s="32"/>
      <c r="Y21" s="32"/>
      <c r="Z21" s="32"/>
    </row>
    <row r="22" spans="1:26">
      <c r="A22" s="225"/>
      <c r="B22" s="223"/>
      <c r="C22" s="223"/>
      <c r="D22" s="176"/>
      <c r="E22" s="223"/>
      <c r="F22" s="223"/>
      <c r="G22" s="32"/>
      <c r="H22" s="32"/>
      <c r="I22" s="32"/>
      <c r="J22" s="32"/>
      <c r="K22" s="32"/>
      <c r="L22" s="32"/>
      <c r="M22" s="32"/>
      <c r="N22" s="32"/>
      <c r="O22" s="32"/>
      <c r="P22" s="32"/>
      <c r="Q22" s="32"/>
      <c r="R22" s="32"/>
      <c r="S22" s="32"/>
      <c r="T22" s="32"/>
      <c r="U22" s="32"/>
      <c r="V22" s="32"/>
      <c r="W22" s="32"/>
      <c r="X22" s="32"/>
      <c r="Y22" s="32"/>
      <c r="Z22" s="32"/>
    </row>
    <row r="23" spans="1:26">
      <c r="A23" s="225"/>
      <c r="B23" s="223"/>
      <c r="C23" s="223"/>
      <c r="D23" s="176"/>
      <c r="E23" s="176"/>
      <c r="F23" s="530"/>
      <c r="G23" s="32"/>
      <c r="H23" s="32"/>
      <c r="I23" s="32"/>
      <c r="J23" s="32"/>
      <c r="K23" s="32"/>
      <c r="L23" s="32"/>
      <c r="M23" s="32"/>
      <c r="N23" s="32"/>
      <c r="O23" s="32"/>
      <c r="P23" s="32"/>
      <c r="Q23" s="32"/>
      <c r="R23" s="32"/>
      <c r="S23" s="32"/>
      <c r="T23" s="32"/>
      <c r="U23" s="32"/>
      <c r="V23" s="32"/>
      <c r="W23" s="32"/>
      <c r="X23" s="32"/>
      <c r="Y23" s="32"/>
      <c r="Z23" s="32"/>
    </row>
    <row r="24" spans="1:26">
      <c r="A24" s="531"/>
      <c r="B24" s="532"/>
      <c r="C24" s="532"/>
      <c r="D24" s="532"/>
      <c r="E24" s="532"/>
      <c r="F24" s="533"/>
      <c r="G24" s="32"/>
      <c r="H24" s="32"/>
      <c r="I24" s="32"/>
      <c r="J24" s="32"/>
      <c r="K24" s="32"/>
      <c r="L24" s="32"/>
      <c r="M24" s="32"/>
      <c r="N24" s="32"/>
      <c r="O24" s="32"/>
      <c r="P24" s="32"/>
      <c r="Q24" s="32"/>
      <c r="R24" s="32"/>
      <c r="S24" s="32"/>
      <c r="T24" s="32"/>
      <c r="U24" s="32"/>
      <c r="V24" s="32"/>
      <c r="W24" s="32"/>
      <c r="X24" s="32"/>
      <c r="Y24" s="32"/>
      <c r="Z24" s="32"/>
    </row>
    <row r="25" spans="1:26">
      <c r="A25" s="534"/>
      <c r="B25" s="534"/>
      <c r="C25" s="534"/>
      <c r="D25" s="534"/>
      <c r="E25" s="534"/>
      <c r="F25" s="32"/>
      <c r="G25" s="32"/>
      <c r="H25" s="32"/>
      <c r="I25" s="32"/>
      <c r="J25" s="32"/>
      <c r="K25" s="32"/>
      <c r="L25" s="32"/>
      <c r="M25" s="32"/>
      <c r="N25" s="32"/>
      <c r="O25" s="32"/>
      <c r="P25" s="32"/>
      <c r="Q25" s="32"/>
      <c r="R25" s="32"/>
      <c r="S25" s="32"/>
      <c r="T25" s="32"/>
      <c r="U25" s="32"/>
      <c r="V25" s="32"/>
      <c r="W25" s="32"/>
      <c r="X25" s="32"/>
      <c r="Y25" s="32"/>
      <c r="Z25" s="32"/>
    </row>
    <row r="26" spans="1:26">
      <c r="A26" s="63" t="s">
        <v>4710</v>
      </c>
      <c r="B26" s="63" t="s">
        <v>4711</v>
      </c>
      <c r="C26" s="534"/>
      <c r="D26" s="534"/>
      <c r="E26" s="534"/>
      <c r="F26" s="32"/>
      <c r="G26" s="32"/>
      <c r="H26" s="32"/>
      <c r="I26" s="32"/>
      <c r="J26" s="32"/>
      <c r="K26" s="32"/>
      <c r="L26" s="32"/>
      <c r="M26" s="32"/>
      <c r="N26" s="32"/>
      <c r="O26" s="32"/>
      <c r="P26" s="32"/>
      <c r="Q26" s="32"/>
      <c r="R26" s="32"/>
      <c r="S26" s="32"/>
      <c r="T26" s="32"/>
      <c r="U26" s="32"/>
      <c r="V26" s="32"/>
      <c r="W26" s="32"/>
      <c r="X26" s="32"/>
      <c r="Y26" s="32"/>
      <c r="Z26" s="32"/>
    </row>
    <row r="27" spans="1:26">
      <c r="A27" s="62" t="s">
        <v>4712</v>
      </c>
      <c r="B27" s="225"/>
      <c r="C27" s="531"/>
      <c r="D27" s="534"/>
      <c r="E27" s="534"/>
      <c r="F27" s="32"/>
      <c r="G27" s="32"/>
      <c r="H27" s="32"/>
      <c r="I27" s="32"/>
      <c r="J27" s="32"/>
      <c r="K27" s="32"/>
      <c r="L27" s="32"/>
      <c r="M27" s="32"/>
      <c r="N27" s="32"/>
      <c r="O27" s="32"/>
      <c r="P27" s="32"/>
      <c r="Q27" s="32"/>
      <c r="R27" s="32"/>
      <c r="S27" s="32"/>
      <c r="T27" s="32"/>
      <c r="U27" s="32"/>
      <c r="V27" s="32"/>
      <c r="W27" s="32"/>
      <c r="X27" s="32"/>
      <c r="Y27" s="32"/>
      <c r="Z27" s="32"/>
    </row>
    <row r="28" spans="1:26">
      <c r="A28" s="225" t="s">
        <v>4741</v>
      </c>
      <c r="B28" s="535">
        <v>42821</v>
      </c>
      <c r="C28" s="531"/>
      <c r="D28" s="534"/>
      <c r="E28" s="534"/>
      <c r="F28" s="32"/>
      <c r="G28" s="32"/>
      <c r="H28" s="32"/>
      <c r="I28" s="32"/>
      <c r="J28" s="32"/>
      <c r="K28" s="32"/>
      <c r="L28" s="32"/>
      <c r="M28" s="32"/>
      <c r="N28" s="32"/>
      <c r="O28" s="32"/>
      <c r="P28" s="32"/>
      <c r="Q28" s="32"/>
      <c r="R28" s="32"/>
      <c r="S28" s="32"/>
      <c r="T28" s="32"/>
      <c r="U28" s="32"/>
      <c r="V28" s="32"/>
      <c r="W28" s="32"/>
      <c r="X28" s="32"/>
      <c r="Y28" s="32"/>
      <c r="Z28" s="32"/>
    </row>
    <row r="29" spans="1:26">
      <c r="A29" s="225" t="s">
        <v>4742</v>
      </c>
      <c r="B29" s="535">
        <v>42821</v>
      </c>
      <c r="C29" s="531"/>
      <c r="D29" s="534"/>
      <c r="E29" s="534"/>
      <c r="F29" s="32"/>
      <c r="G29" s="32"/>
      <c r="H29" s="32"/>
      <c r="I29" s="32"/>
      <c r="J29" s="32"/>
      <c r="K29" s="32"/>
      <c r="L29" s="32"/>
      <c r="M29" s="32"/>
      <c r="N29" s="32"/>
      <c r="O29" s="32"/>
      <c r="P29" s="32"/>
      <c r="Q29" s="32"/>
      <c r="R29" s="32"/>
      <c r="S29" s="32"/>
      <c r="T29" s="32"/>
      <c r="U29" s="32"/>
      <c r="V29" s="32"/>
      <c r="W29" s="32"/>
      <c r="X29" s="32"/>
      <c r="Y29" s="32"/>
      <c r="Z29" s="32"/>
    </row>
    <row r="30" spans="1:26">
      <c r="A30" s="225" t="s">
        <v>4743</v>
      </c>
      <c r="B30" s="535">
        <v>42821</v>
      </c>
      <c r="C30" s="531"/>
      <c r="D30" s="534"/>
      <c r="E30" s="534"/>
      <c r="F30" s="32"/>
      <c r="G30" s="32"/>
      <c r="H30" s="32"/>
      <c r="I30" s="32"/>
      <c r="J30" s="32"/>
      <c r="K30" s="32"/>
      <c r="L30" s="32"/>
      <c r="M30" s="32"/>
      <c r="N30" s="32"/>
      <c r="O30" s="32"/>
      <c r="P30" s="32"/>
      <c r="Q30" s="32"/>
      <c r="R30" s="32"/>
      <c r="S30" s="32"/>
      <c r="T30" s="32"/>
      <c r="U30" s="32"/>
      <c r="V30" s="32"/>
      <c r="W30" s="32"/>
      <c r="X30" s="32"/>
      <c r="Y30" s="32"/>
      <c r="Z30" s="32"/>
    </row>
    <row r="31" spans="1:26" ht="30">
      <c r="A31" s="225" t="s">
        <v>4744</v>
      </c>
      <c r="B31" s="535">
        <v>42821</v>
      </c>
      <c r="C31" s="531"/>
      <c r="D31" s="534"/>
      <c r="E31" s="534"/>
      <c r="F31" s="32"/>
      <c r="G31" s="32"/>
      <c r="H31" s="32"/>
      <c r="I31" s="32"/>
      <c r="J31" s="32"/>
      <c r="K31" s="32"/>
      <c r="L31" s="32"/>
      <c r="M31" s="32"/>
      <c r="N31" s="32"/>
      <c r="O31" s="32"/>
      <c r="P31" s="32"/>
      <c r="Q31" s="32"/>
      <c r="R31" s="32"/>
      <c r="S31" s="32"/>
      <c r="T31" s="32"/>
      <c r="U31" s="32"/>
      <c r="V31" s="32"/>
      <c r="W31" s="32"/>
      <c r="X31" s="32"/>
      <c r="Y31" s="32"/>
      <c r="Z31" s="32"/>
    </row>
    <row r="32" spans="1:26" ht="30">
      <c r="A32" s="225" t="s">
        <v>4745</v>
      </c>
      <c r="B32" s="535">
        <v>42821</v>
      </c>
      <c r="C32" s="531"/>
      <c r="D32" s="534"/>
      <c r="E32" s="534"/>
      <c r="F32" s="32"/>
      <c r="G32" s="32"/>
      <c r="H32" s="32"/>
      <c r="I32" s="32"/>
      <c r="J32" s="32"/>
      <c r="K32" s="32"/>
      <c r="L32" s="32"/>
      <c r="M32" s="32"/>
      <c r="N32" s="32"/>
      <c r="O32" s="32"/>
      <c r="P32" s="32"/>
      <c r="Q32" s="32"/>
      <c r="R32" s="32"/>
      <c r="S32" s="32"/>
      <c r="T32" s="32"/>
      <c r="U32" s="32"/>
      <c r="V32" s="32"/>
      <c r="W32" s="32"/>
      <c r="X32" s="32"/>
      <c r="Y32" s="32"/>
      <c r="Z32" s="32"/>
    </row>
    <row r="33" spans="1:26">
      <c r="A33" s="225" t="s">
        <v>4746</v>
      </c>
      <c r="B33" s="535">
        <v>42821</v>
      </c>
      <c r="C33" s="531"/>
      <c r="D33" s="534"/>
      <c r="E33" s="534"/>
      <c r="F33" s="32"/>
      <c r="G33" s="32"/>
      <c r="H33" s="32"/>
      <c r="I33" s="32"/>
      <c r="J33" s="32"/>
      <c r="K33" s="32"/>
      <c r="L33" s="32"/>
      <c r="M33" s="32"/>
      <c r="N33" s="32"/>
      <c r="O33" s="32"/>
      <c r="P33" s="32"/>
      <c r="Q33" s="32"/>
      <c r="R33" s="32"/>
      <c r="S33" s="32"/>
      <c r="T33" s="32"/>
      <c r="U33" s="32"/>
      <c r="V33" s="32"/>
      <c r="W33" s="32"/>
      <c r="X33" s="32"/>
      <c r="Y33" s="32"/>
      <c r="Z33" s="32"/>
    </row>
    <row r="34" spans="1:26">
      <c r="A34" s="225" t="s">
        <v>4747</v>
      </c>
      <c r="B34" s="535">
        <v>42821</v>
      </c>
      <c r="C34" s="531"/>
      <c r="D34" s="534"/>
      <c r="E34" s="534"/>
      <c r="F34" s="32"/>
      <c r="G34" s="32"/>
      <c r="H34" s="32"/>
      <c r="I34" s="32"/>
      <c r="J34" s="32"/>
      <c r="K34" s="32"/>
      <c r="L34" s="32"/>
      <c r="M34" s="32"/>
      <c r="N34" s="32"/>
      <c r="O34" s="32"/>
      <c r="P34" s="32"/>
      <c r="Q34" s="32"/>
      <c r="R34" s="32"/>
      <c r="S34" s="32"/>
      <c r="T34" s="32"/>
      <c r="U34" s="32"/>
      <c r="V34" s="32"/>
      <c r="W34" s="32"/>
      <c r="X34" s="32"/>
      <c r="Y34" s="32"/>
      <c r="Z34" s="32"/>
    </row>
    <row r="35" spans="1:26">
      <c r="A35" s="225" t="s">
        <v>4748</v>
      </c>
      <c r="B35" s="535">
        <v>42823</v>
      </c>
      <c r="C35" s="531"/>
      <c r="D35" s="534"/>
      <c r="E35" s="534"/>
      <c r="F35" s="32"/>
      <c r="G35" s="32"/>
      <c r="H35" s="32"/>
      <c r="I35" s="32"/>
      <c r="J35" s="32"/>
      <c r="K35" s="32"/>
      <c r="L35" s="32"/>
      <c r="M35" s="32"/>
      <c r="N35" s="32"/>
      <c r="O35" s="32"/>
      <c r="P35" s="32"/>
      <c r="Q35" s="32"/>
      <c r="R35" s="32"/>
      <c r="S35" s="32"/>
      <c r="T35" s="32"/>
      <c r="U35" s="32"/>
      <c r="V35" s="32"/>
      <c r="W35" s="32"/>
      <c r="X35" s="32"/>
      <c r="Y35" s="32"/>
      <c r="Z35" s="32"/>
    </row>
    <row r="36" spans="1:26" ht="30">
      <c r="A36" s="225" t="s">
        <v>4749</v>
      </c>
      <c r="B36" s="535">
        <v>42823</v>
      </c>
      <c r="C36" s="534"/>
      <c r="D36" s="534"/>
      <c r="E36" s="534"/>
      <c r="F36" s="32"/>
      <c r="G36" s="32"/>
      <c r="H36" s="32"/>
      <c r="I36" s="32"/>
      <c r="J36" s="32"/>
      <c r="K36" s="32"/>
      <c r="L36" s="32"/>
      <c r="M36" s="32"/>
      <c r="N36" s="32"/>
      <c r="O36" s="32"/>
      <c r="P36" s="32"/>
      <c r="Q36" s="32"/>
      <c r="R36" s="32"/>
      <c r="S36" s="32"/>
      <c r="T36" s="32"/>
      <c r="U36" s="32"/>
      <c r="V36" s="32"/>
      <c r="W36" s="32"/>
      <c r="X36" s="32"/>
      <c r="Y36" s="32"/>
      <c r="Z36" s="32"/>
    </row>
    <row r="37" spans="1:26" ht="30">
      <c r="A37" s="225" t="s">
        <v>4750</v>
      </c>
      <c r="B37" s="535">
        <v>42823</v>
      </c>
      <c r="C37" s="534"/>
      <c r="D37" s="534"/>
      <c r="E37" s="534"/>
      <c r="F37" s="32"/>
      <c r="G37" s="32"/>
      <c r="H37" s="32"/>
      <c r="I37" s="32"/>
      <c r="J37" s="32"/>
      <c r="K37" s="32"/>
      <c r="L37" s="32"/>
      <c r="M37" s="32"/>
      <c r="N37" s="32"/>
      <c r="O37" s="32"/>
      <c r="P37" s="32"/>
      <c r="Q37" s="32"/>
      <c r="R37" s="32"/>
      <c r="S37" s="32"/>
      <c r="T37" s="32"/>
      <c r="U37" s="32"/>
      <c r="V37" s="32"/>
      <c r="W37" s="32"/>
      <c r="X37" s="32"/>
      <c r="Y37" s="32"/>
      <c r="Z37" s="32"/>
    </row>
    <row r="38" spans="1:26" ht="30">
      <c r="A38" s="225" t="s">
        <v>4751</v>
      </c>
      <c r="B38" s="535">
        <v>42823</v>
      </c>
      <c r="C38" s="534"/>
      <c r="D38" s="534"/>
      <c r="E38" s="534"/>
      <c r="F38" s="32"/>
      <c r="G38" s="32"/>
      <c r="H38" s="32"/>
      <c r="I38" s="32"/>
      <c r="J38" s="32"/>
      <c r="K38" s="32"/>
      <c r="L38" s="32"/>
      <c r="M38" s="32"/>
      <c r="N38" s="32"/>
      <c r="O38" s="32"/>
      <c r="P38" s="32"/>
      <c r="Q38" s="32"/>
      <c r="R38" s="32"/>
      <c r="S38" s="32"/>
      <c r="T38" s="32"/>
      <c r="U38" s="32"/>
      <c r="V38" s="32"/>
      <c r="W38" s="32"/>
      <c r="X38" s="32"/>
      <c r="Y38" s="32"/>
      <c r="Z38" s="32"/>
    </row>
    <row r="39" spans="1:26" ht="30">
      <c r="A39" s="225" t="s">
        <v>4752</v>
      </c>
      <c r="B39" s="535">
        <v>42823</v>
      </c>
      <c r="C39" s="534"/>
      <c r="D39" s="534"/>
      <c r="E39" s="534"/>
      <c r="F39" s="32"/>
      <c r="G39" s="32"/>
      <c r="H39" s="32"/>
      <c r="I39" s="32"/>
      <c r="J39" s="32"/>
      <c r="K39" s="32"/>
      <c r="L39" s="32"/>
      <c r="M39" s="32"/>
      <c r="N39" s="32"/>
      <c r="O39" s="32"/>
      <c r="P39" s="32"/>
      <c r="Q39" s="32"/>
      <c r="R39" s="32"/>
      <c r="S39" s="32"/>
      <c r="T39" s="32"/>
      <c r="U39" s="32"/>
      <c r="V39" s="32"/>
      <c r="W39" s="32"/>
      <c r="X39" s="32"/>
      <c r="Y39" s="32"/>
      <c r="Z39" s="32"/>
    </row>
    <row r="40" spans="1:26" ht="30">
      <c r="A40" s="225" t="s">
        <v>4753</v>
      </c>
      <c r="B40" s="535">
        <v>42823</v>
      </c>
      <c r="C40" s="534"/>
      <c r="D40" s="534"/>
      <c r="E40" s="534"/>
      <c r="F40" s="32"/>
      <c r="G40" s="32"/>
      <c r="H40" s="32"/>
      <c r="I40" s="32"/>
      <c r="J40" s="32"/>
      <c r="K40" s="32"/>
      <c r="L40" s="32"/>
      <c r="M40" s="32"/>
      <c r="N40" s="32"/>
      <c r="O40" s="32"/>
      <c r="P40" s="32"/>
      <c r="Q40" s="32"/>
      <c r="R40" s="32"/>
      <c r="S40" s="32"/>
      <c r="T40" s="32"/>
      <c r="U40" s="32"/>
      <c r="V40" s="32"/>
      <c r="W40" s="32"/>
      <c r="X40" s="32"/>
      <c r="Y40" s="32"/>
      <c r="Z40" s="32"/>
    </row>
    <row r="41" spans="1:26">
      <c r="A41" s="225" t="s">
        <v>4754</v>
      </c>
      <c r="B41" s="535">
        <v>42823</v>
      </c>
      <c r="C41" s="534"/>
      <c r="D41" s="534"/>
      <c r="E41" s="534"/>
      <c r="F41" s="32"/>
      <c r="G41" s="32"/>
      <c r="H41" s="32"/>
      <c r="I41" s="32"/>
      <c r="J41" s="32"/>
      <c r="K41" s="32"/>
      <c r="L41" s="32"/>
      <c r="M41" s="32"/>
      <c r="N41" s="32"/>
      <c r="O41" s="32"/>
      <c r="P41" s="32"/>
      <c r="Q41" s="32"/>
      <c r="R41" s="32"/>
      <c r="S41" s="32"/>
      <c r="T41" s="32"/>
      <c r="U41" s="32"/>
      <c r="V41" s="32"/>
      <c r="W41" s="32"/>
      <c r="X41" s="32"/>
      <c r="Y41" s="32"/>
      <c r="Z41" s="32"/>
    </row>
    <row r="42" spans="1:26">
      <c r="A42" s="536" t="s">
        <v>4755</v>
      </c>
      <c r="B42" s="535">
        <v>42823</v>
      </c>
      <c r="C42" s="534"/>
      <c r="D42" s="534"/>
      <c r="E42" s="534"/>
      <c r="F42" s="32"/>
      <c r="G42" s="32"/>
      <c r="H42" s="32"/>
      <c r="I42" s="32"/>
      <c r="J42" s="32"/>
      <c r="K42" s="32"/>
      <c r="L42" s="32"/>
      <c r="M42" s="32"/>
      <c r="N42" s="32"/>
      <c r="O42" s="32"/>
      <c r="P42" s="32"/>
      <c r="Q42" s="32"/>
      <c r="R42" s="32"/>
      <c r="S42" s="32"/>
      <c r="T42" s="32"/>
      <c r="U42" s="32"/>
      <c r="V42" s="32"/>
      <c r="W42" s="32"/>
      <c r="X42" s="32"/>
      <c r="Y42" s="32"/>
      <c r="Z42" s="32"/>
    </row>
    <row r="43" spans="1:26">
      <c r="A43" s="534"/>
      <c r="B43" s="534"/>
      <c r="C43" s="534"/>
      <c r="D43" s="534"/>
      <c r="E43" s="534"/>
      <c r="F43" s="32"/>
      <c r="G43" s="32"/>
      <c r="H43" s="32"/>
      <c r="I43" s="32"/>
      <c r="J43" s="32"/>
      <c r="K43" s="32"/>
      <c r="L43" s="32"/>
      <c r="M43" s="32"/>
      <c r="N43" s="32"/>
      <c r="O43" s="32"/>
      <c r="P43" s="32"/>
      <c r="Q43" s="32"/>
      <c r="R43" s="32"/>
      <c r="S43" s="32"/>
      <c r="T43" s="32"/>
      <c r="U43" s="32"/>
      <c r="V43" s="32"/>
      <c r="W43" s="32"/>
      <c r="X43" s="32"/>
      <c r="Y43" s="32"/>
      <c r="Z43" s="32"/>
    </row>
    <row r="44" spans="1:26">
      <c r="A44" s="534"/>
      <c r="B44" s="534"/>
      <c r="C44" s="534"/>
      <c r="D44" s="534"/>
      <c r="E44" s="534"/>
      <c r="F44" s="32"/>
      <c r="G44" s="32"/>
      <c r="H44" s="32"/>
      <c r="I44" s="32"/>
      <c r="J44" s="32"/>
      <c r="K44" s="32"/>
      <c r="L44" s="32"/>
      <c r="M44" s="32"/>
      <c r="N44" s="32"/>
      <c r="O44" s="32"/>
      <c r="P44" s="32"/>
      <c r="Q44" s="32"/>
      <c r="R44" s="32"/>
      <c r="S44" s="32"/>
      <c r="T44" s="32"/>
      <c r="U44" s="32"/>
      <c r="V44" s="32"/>
      <c r="W44" s="32"/>
      <c r="X44" s="32"/>
      <c r="Y44" s="32"/>
      <c r="Z44" s="32"/>
    </row>
    <row r="45" spans="1:26">
      <c r="A45" s="534"/>
      <c r="B45" s="534"/>
      <c r="C45" s="534"/>
      <c r="D45" s="534"/>
      <c r="E45" s="534"/>
      <c r="F45" s="32"/>
      <c r="G45" s="32"/>
      <c r="H45" s="32"/>
      <c r="I45" s="32"/>
      <c r="J45" s="32"/>
      <c r="K45" s="32"/>
      <c r="L45" s="32"/>
      <c r="M45" s="32"/>
      <c r="N45" s="32"/>
      <c r="O45" s="32"/>
      <c r="P45" s="32"/>
      <c r="Q45" s="32"/>
      <c r="R45" s="32"/>
      <c r="S45" s="32"/>
      <c r="T45" s="32"/>
      <c r="U45" s="32"/>
      <c r="V45" s="32"/>
      <c r="W45" s="32"/>
      <c r="X45" s="32"/>
      <c r="Y45" s="32"/>
      <c r="Z45" s="32"/>
    </row>
    <row r="46" spans="1:26">
      <c r="A46" s="534"/>
      <c r="B46" s="534"/>
      <c r="C46" s="534"/>
      <c r="D46" s="534"/>
      <c r="E46" s="534"/>
      <c r="F46" s="32"/>
      <c r="G46" s="32"/>
      <c r="H46" s="32"/>
      <c r="I46" s="32"/>
      <c r="J46" s="32"/>
      <c r="K46" s="32"/>
      <c r="L46" s="32"/>
      <c r="M46" s="32"/>
      <c r="N46" s="32"/>
      <c r="O46" s="32"/>
      <c r="P46" s="32"/>
      <c r="Q46" s="32"/>
      <c r="R46" s="32"/>
      <c r="S46" s="32"/>
      <c r="T46" s="32"/>
      <c r="U46" s="32"/>
      <c r="V46" s="32"/>
      <c r="W46" s="32"/>
      <c r="X46" s="32"/>
      <c r="Y46" s="32"/>
      <c r="Z46" s="32"/>
    </row>
    <row r="47" spans="1:26">
      <c r="A47" s="534"/>
      <c r="B47" s="534"/>
      <c r="C47" s="534"/>
      <c r="D47" s="534"/>
      <c r="E47" s="534"/>
      <c r="F47" s="32"/>
      <c r="G47" s="32"/>
      <c r="H47" s="32"/>
      <c r="I47" s="32"/>
      <c r="J47" s="32"/>
      <c r="K47" s="32"/>
      <c r="L47" s="32"/>
      <c r="M47" s="32"/>
      <c r="N47" s="32"/>
      <c r="O47" s="32"/>
      <c r="P47" s="32"/>
      <c r="Q47" s="32"/>
      <c r="R47" s="32"/>
      <c r="S47" s="32"/>
      <c r="T47" s="32"/>
      <c r="U47" s="32"/>
      <c r="V47" s="32"/>
      <c r="W47" s="32"/>
      <c r="X47" s="32"/>
      <c r="Y47" s="32"/>
      <c r="Z47" s="32"/>
    </row>
    <row r="48" spans="1:26">
      <c r="A48" s="534"/>
      <c r="B48" s="534"/>
      <c r="C48" s="534"/>
      <c r="D48" s="534"/>
      <c r="E48" s="534"/>
      <c r="F48" s="32"/>
      <c r="G48" s="32"/>
      <c r="H48" s="32"/>
      <c r="I48" s="32"/>
      <c r="J48" s="32"/>
      <c r="K48" s="32"/>
      <c r="L48" s="32"/>
      <c r="M48" s="32"/>
      <c r="N48" s="32"/>
      <c r="O48" s="32"/>
      <c r="P48" s="32"/>
      <c r="Q48" s="32"/>
      <c r="R48" s="32"/>
      <c r="S48" s="32"/>
      <c r="T48" s="32"/>
      <c r="U48" s="32"/>
      <c r="V48" s="32"/>
      <c r="W48" s="32"/>
      <c r="X48" s="32"/>
      <c r="Y48" s="32"/>
      <c r="Z48" s="32"/>
    </row>
    <row r="49" spans="1:26">
      <c r="A49" s="534"/>
      <c r="B49" s="534"/>
      <c r="C49" s="534"/>
      <c r="D49" s="534"/>
      <c r="E49" s="534"/>
      <c r="F49" s="32"/>
      <c r="G49" s="32"/>
      <c r="H49" s="32"/>
      <c r="I49" s="32"/>
      <c r="J49" s="32"/>
      <c r="K49" s="32"/>
      <c r="L49" s="32"/>
      <c r="M49" s="32"/>
      <c r="N49" s="32"/>
      <c r="O49" s="32"/>
      <c r="P49" s="32"/>
      <c r="Q49" s="32"/>
      <c r="R49" s="32"/>
      <c r="S49" s="32"/>
      <c r="T49" s="32"/>
      <c r="U49" s="32"/>
      <c r="V49" s="32"/>
      <c r="W49" s="32"/>
      <c r="X49" s="32"/>
      <c r="Y49" s="32"/>
      <c r="Z49" s="32"/>
    </row>
    <row r="50" spans="1:26">
      <c r="A50" s="534"/>
      <c r="B50" s="534"/>
      <c r="C50" s="534"/>
      <c r="D50" s="534"/>
      <c r="E50" s="534"/>
      <c r="F50" s="32"/>
      <c r="G50" s="32"/>
      <c r="H50" s="32"/>
      <c r="I50" s="32"/>
      <c r="J50" s="32"/>
      <c r="K50" s="32"/>
      <c r="L50" s="32"/>
      <c r="M50" s="32"/>
      <c r="N50" s="32"/>
      <c r="O50" s="32"/>
      <c r="P50" s="32"/>
      <c r="Q50" s="32"/>
      <c r="R50" s="32"/>
      <c r="S50" s="32"/>
      <c r="T50" s="32"/>
      <c r="U50" s="32"/>
      <c r="V50" s="32"/>
      <c r="W50" s="32"/>
      <c r="X50" s="32"/>
      <c r="Y50" s="32"/>
      <c r="Z50" s="32"/>
    </row>
    <row r="51" spans="1:26">
      <c r="A51" s="534"/>
      <c r="B51" s="534"/>
      <c r="C51" s="534"/>
      <c r="D51" s="534"/>
      <c r="E51" s="534"/>
      <c r="F51" s="32"/>
      <c r="G51" s="32"/>
      <c r="H51" s="32"/>
      <c r="I51" s="32"/>
      <c r="J51" s="32"/>
      <c r="K51" s="32"/>
      <c r="L51" s="32"/>
      <c r="M51" s="32"/>
      <c r="N51" s="32"/>
      <c r="O51" s="32"/>
      <c r="P51" s="32"/>
      <c r="Q51" s="32"/>
      <c r="R51" s="32"/>
      <c r="S51" s="32"/>
      <c r="T51" s="32"/>
      <c r="U51" s="32"/>
      <c r="V51" s="32"/>
      <c r="W51" s="32"/>
      <c r="X51" s="32"/>
      <c r="Y51" s="32"/>
      <c r="Z51" s="32"/>
    </row>
    <row r="52" spans="1:26">
      <c r="A52" s="534"/>
      <c r="B52" s="534"/>
      <c r="C52" s="534"/>
      <c r="D52" s="534"/>
      <c r="E52" s="534"/>
      <c r="F52" s="32"/>
      <c r="G52" s="32"/>
      <c r="H52" s="32"/>
      <c r="I52" s="32"/>
      <c r="J52" s="32"/>
      <c r="K52" s="32"/>
      <c r="L52" s="32"/>
      <c r="M52" s="32"/>
      <c r="N52" s="32"/>
      <c r="O52" s="32"/>
      <c r="P52" s="32"/>
      <c r="Q52" s="32"/>
      <c r="R52" s="32"/>
      <c r="S52" s="32"/>
      <c r="T52" s="32"/>
      <c r="U52" s="32"/>
      <c r="V52" s="32"/>
      <c r="W52" s="32"/>
      <c r="X52" s="32"/>
      <c r="Y52" s="32"/>
      <c r="Z52" s="32"/>
    </row>
    <row r="53" spans="1:26">
      <c r="A53" s="534"/>
      <c r="B53" s="534"/>
      <c r="C53" s="534"/>
      <c r="D53" s="534"/>
      <c r="E53" s="534"/>
      <c r="F53" s="32"/>
      <c r="G53" s="32"/>
      <c r="H53" s="32"/>
      <c r="I53" s="32"/>
      <c r="J53" s="32"/>
      <c r="K53" s="32"/>
      <c r="L53" s="32"/>
      <c r="M53" s="32"/>
      <c r="N53" s="32"/>
      <c r="O53" s="32"/>
      <c r="P53" s="32"/>
      <c r="Q53" s="32"/>
      <c r="R53" s="32"/>
      <c r="S53" s="32"/>
      <c r="T53" s="32"/>
      <c r="U53" s="32"/>
      <c r="V53" s="32"/>
      <c r="W53" s="32"/>
      <c r="X53" s="32"/>
      <c r="Y53" s="32"/>
      <c r="Z53" s="32"/>
    </row>
    <row r="54" spans="1:26">
      <c r="A54" s="534"/>
      <c r="B54" s="534"/>
      <c r="C54" s="534"/>
      <c r="D54" s="534"/>
      <c r="E54" s="534"/>
      <c r="F54" s="32"/>
      <c r="G54" s="32"/>
      <c r="H54" s="32"/>
      <c r="I54" s="32"/>
      <c r="J54" s="32"/>
      <c r="K54" s="32"/>
      <c r="L54" s="32"/>
      <c r="M54" s="32"/>
      <c r="N54" s="32"/>
      <c r="O54" s="32"/>
      <c r="P54" s="32"/>
      <c r="Q54" s="32"/>
      <c r="R54" s="32"/>
      <c r="S54" s="32"/>
      <c r="T54" s="32"/>
      <c r="U54" s="32"/>
      <c r="V54" s="32"/>
      <c r="W54" s="32"/>
      <c r="X54" s="32"/>
      <c r="Y54" s="32"/>
      <c r="Z54" s="32"/>
    </row>
    <row r="55" spans="1:26">
      <c r="A55" s="534"/>
      <c r="B55" s="534"/>
      <c r="C55" s="534"/>
      <c r="D55" s="534"/>
      <c r="E55" s="534"/>
      <c r="F55" s="32"/>
      <c r="G55" s="32"/>
      <c r="H55" s="32"/>
      <c r="I55" s="32"/>
      <c r="J55" s="32"/>
      <c r="K55" s="32"/>
      <c r="L55" s="32"/>
      <c r="M55" s="32"/>
      <c r="N55" s="32"/>
      <c r="O55" s="32"/>
      <c r="P55" s="32"/>
      <c r="Q55" s="32"/>
      <c r="R55" s="32"/>
      <c r="S55" s="32"/>
      <c r="T55" s="32"/>
      <c r="U55" s="32"/>
      <c r="V55" s="32"/>
      <c r="W55" s="32"/>
      <c r="X55" s="32"/>
      <c r="Y55" s="32"/>
      <c r="Z55" s="32"/>
    </row>
    <row r="56" spans="1:26">
      <c r="A56" s="534"/>
      <c r="B56" s="534"/>
      <c r="C56" s="534"/>
      <c r="D56" s="534"/>
      <c r="E56" s="534"/>
      <c r="F56" s="32"/>
      <c r="G56" s="32"/>
      <c r="H56" s="32"/>
      <c r="I56" s="32"/>
      <c r="J56" s="32"/>
      <c r="K56" s="32"/>
      <c r="L56" s="32"/>
      <c r="M56" s="32"/>
      <c r="N56" s="32"/>
      <c r="O56" s="32"/>
      <c r="P56" s="32"/>
      <c r="Q56" s="32"/>
      <c r="R56" s="32"/>
      <c r="S56" s="32"/>
      <c r="T56" s="32"/>
      <c r="U56" s="32"/>
      <c r="V56" s="32"/>
      <c r="W56" s="32"/>
      <c r="X56" s="32"/>
      <c r="Y56" s="32"/>
      <c r="Z56" s="32"/>
    </row>
    <row r="57" spans="1:26">
      <c r="A57" s="534"/>
      <c r="B57" s="534"/>
      <c r="C57" s="534"/>
      <c r="D57" s="534"/>
      <c r="E57" s="534"/>
      <c r="F57" s="32"/>
      <c r="G57" s="32"/>
      <c r="H57" s="32"/>
      <c r="I57" s="32"/>
      <c r="J57" s="32"/>
      <c r="K57" s="32"/>
      <c r="L57" s="32"/>
      <c r="M57" s="32"/>
      <c r="N57" s="32"/>
      <c r="O57" s="32"/>
      <c r="P57" s="32"/>
      <c r="Q57" s="32"/>
      <c r="R57" s="32"/>
      <c r="S57" s="32"/>
      <c r="T57" s="32"/>
      <c r="U57" s="32"/>
      <c r="V57" s="32"/>
      <c r="W57" s="32"/>
      <c r="X57" s="32"/>
      <c r="Y57" s="32"/>
      <c r="Z57" s="32"/>
    </row>
    <row r="58" spans="1:26">
      <c r="A58" s="534"/>
      <c r="B58" s="534"/>
      <c r="C58" s="534"/>
      <c r="D58" s="534"/>
      <c r="E58" s="534"/>
      <c r="F58" s="32"/>
      <c r="G58" s="32"/>
      <c r="H58" s="32"/>
      <c r="I58" s="32"/>
      <c r="J58" s="32"/>
      <c r="K58" s="32"/>
      <c r="L58" s="32"/>
      <c r="M58" s="32"/>
      <c r="N58" s="32"/>
      <c r="O58" s="32"/>
      <c r="P58" s="32"/>
      <c r="Q58" s="32"/>
      <c r="R58" s="32"/>
      <c r="S58" s="32"/>
      <c r="T58" s="32"/>
      <c r="U58" s="32"/>
      <c r="V58" s="32"/>
      <c r="W58" s="32"/>
      <c r="X58" s="32"/>
      <c r="Y58" s="32"/>
      <c r="Z58" s="32"/>
    </row>
    <row r="59" spans="1:26">
      <c r="A59" s="534"/>
      <c r="B59" s="534"/>
      <c r="C59" s="534"/>
      <c r="D59" s="534"/>
      <c r="E59" s="534"/>
      <c r="F59" s="32"/>
      <c r="G59" s="32"/>
      <c r="H59" s="32"/>
      <c r="I59" s="32"/>
      <c r="J59" s="32"/>
      <c r="K59" s="32"/>
      <c r="L59" s="32"/>
      <c r="M59" s="32"/>
      <c r="N59" s="32"/>
      <c r="O59" s="32"/>
      <c r="P59" s="32"/>
      <c r="Q59" s="32"/>
      <c r="R59" s="32"/>
      <c r="S59" s="32"/>
      <c r="T59" s="32"/>
      <c r="U59" s="32"/>
      <c r="V59" s="32"/>
      <c r="W59" s="32"/>
      <c r="X59" s="32"/>
      <c r="Y59" s="32"/>
      <c r="Z59" s="32"/>
    </row>
    <row r="60" spans="1:26">
      <c r="A60" s="534"/>
      <c r="B60" s="534"/>
      <c r="C60" s="534"/>
      <c r="D60" s="534"/>
      <c r="E60" s="534"/>
      <c r="F60" s="32"/>
      <c r="G60" s="32"/>
      <c r="H60" s="32"/>
      <c r="I60" s="32"/>
      <c r="J60" s="32"/>
      <c r="K60" s="32"/>
      <c r="L60" s="32"/>
      <c r="M60" s="32"/>
      <c r="N60" s="32"/>
      <c r="O60" s="32"/>
      <c r="P60" s="32"/>
      <c r="Q60" s="32"/>
      <c r="R60" s="32"/>
      <c r="S60" s="32"/>
      <c r="T60" s="32"/>
      <c r="U60" s="32"/>
      <c r="V60" s="32"/>
      <c r="W60" s="32"/>
      <c r="X60" s="32"/>
      <c r="Y60" s="32"/>
      <c r="Z60" s="32"/>
    </row>
    <row r="61" spans="1:26">
      <c r="A61" s="534"/>
      <c r="B61" s="534"/>
      <c r="C61" s="534"/>
      <c r="D61" s="534"/>
      <c r="E61" s="534"/>
      <c r="F61" s="32"/>
      <c r="G61" s="32"/>
      <c r="H61" s="32"/>
      <c r="I61" s="32"/>
      <c r="J61" s="32"/>
      <c r="K61" s="32"/>
      <c r="L61" s="32"/>
      <c r="M61" s="32"/>
      <c r="N61" s="32"/>
      <c r="O61" s="32"/>
      <c r="P61" s="32"/>
      <c r="Q61" s="32"/>
      <c r="R61" s="32"/>
      <c r="S61" s="32"/>
      <c r="T61" s="32"/>
      <c r="U61" s="32"/>
      <c r="V61" s="32"/>
      <c r="W61" s="32"/>
      <c r="X61" s="32"/>
      <c r="Y61" s="32"/>
      <c r="Z61" s="32"/>
    </row>
    <row r="62" spans="1:26">
      <c r="A62" s="534"/>
      <c r="B62" s="534"/>
      <c r="C62" s="534"/>
      <c r="D62" s="534"/>
      <c r="E62" s="534"/>
      <c r="F62" s="32"/>
      <c r="G62" s="32"/>
      <c r="H62" s="32"/>
      <c r="I62" s="32"/>
      <c r="J62" s="32"/>
      <c r="K62" s="32"/>
      <c r="L62" s="32"/>
      <c r="M62" s="32"/>
      <c r="N62" s="32"/>
      <c r="O62" s="32"/>
      <c r="P62" s="32"/>
      <c r="Q62" s="32"/>
      <c r="R62" s="32"/>
      <c r="S62" s="32"/>
      <c r="T62" s="32"/>
      <c r="U62" s="32"/>
      <c r="V62" s="32"/>
      <c r="W62" s="32"/>
      <c r="X62" s="32"/>
      <c r="Y62" s="32"/>
      <c r="Z62" s="32"/>
    </row>
    <row r="63" spans="1:26">
      <c r="A63" s="534"/>
      <c r="B63" s="534"/>
      <c r="C63" s="534"/>
      <c r="D63" s="534"/>
      <c r="E63" s="534"/>
      <c r="F63" s="32"/>
      <c r="G63" s="32"/>
      <c r="H63" s="32"/>
      <c r="I63" s="32"/>
      <c r="J63" s="32"/>
      <c r="K63" s="32"/>
      <c r="L63" s="32"/>
      <c r="M63" s="32"/>
      <c r="N63" s="32"/>
      <c r="O63" s="32"/>
      <c r="P63" s="32"/>
      <c r="Q63" s="32"/>
      <c r="R63" s="32"/>
      <c r="S63" s="32"/>
      <c r="T63" s="32"/>
      <c r="U63" s="32"/>
      <c r="V63" s="32"/>
      <c r="W63" s="32"/>
      <c r="X63" s="32"/>
      <c r="Y63" s="32"/>
      <c r="Z63" s="32"/>
    </row>
    <row r="64" spans="1:26">
      <c r="A64" s="534"/>
      <c r="B64" s="534"/>
      <c r="C64" s="534"/>
      <c r="D64" s="534"/>
      <c r="E64" s="534"/>
      <c r="F64" s="32"/>
      <c r="G64" s="32"/>
      <c r="H64" s="32"/>
      <c r="I64" s="32"/>
      <c r="J64" s="32"/>
      <c r="K64" s="32"/>
      <c r="L64" s="32"/>
      <c r="M64" s="32"/>
      <c r="N64" s="32"/>
      <c r="O64" s="32"/>
      <c r="P64" s="32"/>
      <c r="Q64" s="32"/>
      <c r="R64" s="32"/>
      <c r="S64" s="32"/>
      <c r="T64" s="32"/>
      <c r="U64" s="32"/>
      <c r="V64" s="32"/>
      <c r="W64" s="32"/>
      <c r="X64" s="32"/>
      <c r="Y64" s="32"/>
      <c r="Z64" s="32"/>
    </row>
    <row r="65" spans="1:26">
      <c r="A65" s="534"/>
      <c r="B65" s="534"/>
      <c r="C65" s="534"/>
      <c r="D65" s="534"/>
      <c r="E65" s="534"/>
      <c r="F65" s="32"/>
      <c r="G65" s="32"/>
      <c r="H65" s="32"/>
      <c r="I65" s="32"/>
      <c r="J65" s="32"/>
      <c r="K65" s="32"/>
      <c r="L65" s="32"/>
      <c r="M65" s="32"/>
      <c r="N65" s="32"/>
      <c r="O65" s="32"/>
      <c r="P65" s="32"/>
      <c r="Q65" s="32"/>
      <c r="R65" s="32"/>
      <c r="S65" s="32"/>
      <c r="T65" s="32"/>
      <c r="U65" s="32"/>
      <c r="V65" s="32"/>
      <c r="W65" s="32"/>
      <c r="X65" s="32"/>
      <c r="Y65" s="32"/>
      <c r="Z65" s="32"/>
    </row>
    <row r="66" spans="1:26">
      <c r="A66" s="534"/>
      <c r="B66" s="534"/>
      <c r="C66" s="534"/>
      <c r="D66" s="534"/>
      <c r="E66" s="534"/>
      <c r="F66" s="32"/>
      <c r="G66" s="32"/>
      <c r="H66" s="32"/>
      <c r="I66" s="32"/>
      <c r="J66" s="32"/>
      <c r="K66" s="32"/>
      <c r="L66" s="32"/>
      <c r="M66" s="32"/>
      <c r="N66" s="32"/>
      <c r="O66" s="32"/>
      <c r="P66" s="32"/>
      <c r="Q66" s="32"/>
      <c r="R66" s="32"/>
      <c r="S66" s="32"/>
      <c r="T66" s="32"/>
      <c r="U66" s="32"/>
      <c r="V66" s="32"/>
      <c r="W66" s="32"/>
      <c r="X66" s="32"/>
      <c r="Y66" s="32"/>
      <c r="Z66" s="32"/>
    </row>
    <row r="67" spans="1:26">
      <c r="A67" s="534"/>
      <c r="B67" s="534"/>
      <c r="C67" s="534"/>
      <c r="D67" s="534"/>
      <c r="E67" s="534"/>
      <c r="F67" s="32"/>
      <c r="G67" s="32"/>
      <c r="H67" s="32"/>
      <c r="I67" s="32"/>
      <c r="J67" s="32"/>
      <c r="K67" s="32"/>
      <c r="L67" s="32"/>
      <c r="M67" s="32"/>
      <c r="N67" s="32"/>
      <c r="O67" s="32"/>
      <c r="P67" s="32"/>
      <c r="Q67" s="32"/>
      <c r="R67" s="32"/>
      <c r="S67" s="32"/>
      <c r="T67" s="32"/>
      <c r="U67" s="32"/>
      <c r="V67" s="32"/>
      <c r="W67" s="32"/>
      <c r="X67" s="32"/>
      <c r="Y67" s="32"/>
      <c r="Z67" s="32"/>
    </row>
    <row r="68" spans="1:26">
      <c r="A68" s="534"/>
      <c r="B68" s="534"/>
      <c r="C68" s="534"/>
      <c r="D68" s="534"/>
      <c r="E68" s="534"/>
      <c r="F68" s="32"/>
      <c r="G68" s="32"/>
      <c r="H68" s="32"/>
      <c r="I68" s="32"/>
      <c r="J68" s="32"/>
      <c r="K68" s="32"/>
      <c r="L68" s="32"/>
      <c r="M68" s="32"/>
      <c r="N68" s="32"/>
      <c r="O68" s="32"/>
      <c r="P68" s="32"/>
      <c r="Q68" s="32"/>
      <c r="R68" s="32"/>
      <c r="S68" s="32"/>
      <c r="T68" s="32"/>
      <c r="U68" s="32"/>
      <c r="V68" s="32"/>
      <c r="W68" s="32"/>
      <c r="X68" s="32"/>
      <c r="Y68" s="32"/>
      <c r="Z68" s="32"/>
    </row>
    <row r="69" spans="1:26">
      <c r="A69" s="534"/>
      <c r="B69" s="534"/>
      <c r="C69" s="534"/>
      <c r="D69" s="534"/>
      <c r="E69" s="534"/>
      <c r="F69" s="32"/>
      <c r="G69" s="32"/>
      <c r="H69" s="32"/>
      <c r="I69" s="32"/>
      <c r="J69" s="32"/>
      <c r="K69" s="32"/>
      <c r="L69" s="32"/>
      <c r="M69" s="32"/>
      <c r="N69" s="32"/>
      <c r="O69" s="32"/>
      <c r="P69" s="32"/>
      <c r="Q69" s="32"/>
      <c r="R69" s="32"/>
      <c r="S69" s="32"/>
      <c r="T69" s="32"/>
      <c r="U69" s="32"/>
      <c r="V69" s="32"/>
      <c r="W69" s="32"/>
      <c r="X69" s="32"/>
      <c r="Y69" s="32"/>
      <c r="Z69" s="32"/>
    </row>
    <row r="70" spans="1:26">
      <c r="A70" s="534"/>
      <c r="B70" s="534"/>
      <c r="C70" s="534"/>
      <c r="D70" s="534"/>
      <c r="E70" s="534"/>
      <c r="F70" s="32"/>
      <c r="G70" s="32"/>
      <c r="H70" s="32"/>
      <c r="I70" s="32"/>
      <c r="J70" s="32"/>
      <c r="K70" s="32"/>
      <c r="L70" s="32"/>
      <c r="M70" s="32"/>
      <c r="N70" s="32"/>
      <c r="O70" s="32"/>
      <c r="P70" s="32"/>
      <c r="Q70" s="32"/>
      <c r="R70" s="32"/>
      <c r="S70" s="32"/>
      <c r="T70" s="32"/>
      <c r="U70" s="32"/>
      <c r="V70" s="32"/>
      <c r="W70" s="32"/>
      <c r="X70" s="32"/>
      <c r="Y70" s="32"/>
      <c r="Z70" s="32"/>
    </row>
    <row r="71" spans="1:26">
      <c r="A71" s="534"/>
      <c r="B71" s="534"/>
      <c r="C71" s="534"/>
      <c r="D71" s="534"/>
      <c r="E71" s="534"/>
      <c r="F71" s="32"/>
      <c r="G71" s="32"/>
      <c r="H71" s="32"/>
      <c r="I71" s="32"/>
      <c r="J71" s="32"/>
      <c r="K71" s="32"/>
      <c r="L71" s="32"/>
      <c r="M71" s="32"/>
      <c r="N71" s="32"/>
      <c r="O71" s="32"/>
      <c r="P71" s="32"/>
      <c r="Q71" s="32"/>
      <c r="R71" s="32"/>
      <c r="S71" s="32"/>
      <c r="T71" s="32"/>
      <c r="U71" s="32"/>
      <c r="V71" s="32"/>
      <c r="W71" s="32"/>
      <c r="X71" s="32"/>
      <c r="Y71" s="32"/>
      <c r="Z71" s="32"/>
    </row>
    <row r="72" spans="1:26">
      <c r="A72" s="534"/>
      <c r="B72" s="534"/>
      <c r="C72" s="534"/>
      <c r="D72" s="534"/>
      <c r="E72" s="534"/>
      <c r="F72" s="32"/>
      <c r="G72" s="32"/>
      <c r="H72" s="32"/>
      <c r="I72" s="32"/>
      <c r="J72" s="32"/>
      <c r="K72" s="32"/>
      <c r="L72" s="32"/>
      <c r="M72" s="32"/>
      <c r="N72" s="32"/>
      <c r="O72" s="32"/>
      <c r="P72" s="32"/>
      <c r="Q72" s="32"/>
      <c r="R72" s="32"/>
      <c r="S72" s="32"/>
      <c r="T72" s="32"/>
      <c r="U72" s="32"/>
      <c r="V72" s="32"/>
      <c r="W72" s="32"/>
      <c r="X72" s="32"/>
      <c r="Y72" s="32"/>
      <c r="Z72" s="32"/>
    </row>
    <row r="73" spans="1:26">
      <c r="A73" s="534"/>
      <c r="B73" s="534"/>
      <c r="C73" s="534"/>
      <c r="D73" s="534"/>
      <c r="E73" s="534"/>
      <c r="F73" s="32"/>
      <c r="G73" s="32"/>
      <c r="H73" s="32"/>
      <c r="I73" s="32"/>
      <c r="J73" s="32"/>
      <c r="K73" s="32"/>
      <c r="L73" s="32"/>
      <c r="M73" s="32"/>
      <c r="N73" s="32"/>
      <c r="O73" s="32"/>
      <c r="P73" s="32"/>
      <c r="Q73" s="32"/>
      <c r="R73" s="32"/>
      <c r="S73" s="32"/>
      <c r="T73" s="32"/>
      <c r="U73" s="32"/>
      <c r="V73" s="32"/>
      <c r="W73" s="32"/>
      <c r="X73" s="32"/>
      <c r="Y73" s="32"/>
      <c r="Z73" s="32"/>
    </row>
    <row r="74" spans="1:26">
      <c r="A74" s="534"/>
      <c r="B74" s="534"/>
      <c r="C74" s="534"/>
      <c r="D74" s="534"/>
      <c r="E74" s="534"/>
      <c r="F74" s="32"/>
      <c r="G74" s="32"/>
      <c r="H74" s="32"/>
      <c r="I74" s="32"/>
      <c r="J74" s="32"/>
      <c r="K74" s="32"/>
      <c r="L74" s="32"/>
      <c r="M74" s="32"/>
      <c r="N74" s="32"/>
      <c r="O74" s="32"/>
      <c r="P74" s="32"/>
      <c r="Q74" s="32"/>
      <c r="R74" s="32"/>
      <c r="S74" s="32"/>
      <c r="T74" s="32"/>
      <c r="U74" s="32"/>
      <c r="V74" s="32"/>
      <c r="W74" s="32"/>
      <c r="X74" s="32"/>
      <c r="Y74" s="32"/>
      <c r="Z74" s="32"/>
    </row>
    <row r="75" spans="1:26">
      <c r="A75" s="534"/>
      <c r="B75" s="534"/>
      <c r="C75" s="534"/>
      <c r="D75" s="534"/>
      <c r="E75" s="534"/>
      <c r="F75" s="32"/>
      <c r="G75" s="32"/>
      <c r="H75" s="32"/>
      <c r="I75" s="32"/>
      <c r="J75" s="32"/>
      <c r="K75" s="32"/>
      <c r="L75" s="32"/>
      <c r="M75" s="32"/>
      <c r="N75" s="32"/>
      <c r="O75" s="32"/>
      <c r="P75" s="32"/>
      <c r="Q75" s="32"/>
      <c r="R75" s="32"/>
      <c r="S75" s="32"/>
      <c r="T75" s="32"/>
      <c r="U75" s="32"/>
      <c r="V75" s="32"/>
      <c r="W75" s="32"/>
      <c r="X75" s="32"/>
      <c r="Y75" s="32"/>
      <c r="Z75" s="32"/>
    </row>
    <row r="76" spans="1:26">
      <c r="A76" s="534"/>
      <c r="B76" s="534"/>
      <c r="C76" s="534"/>
      <c r="D76" s="534"/>
      <c r="E76" s="534"/>
      <c r="F76" s="32"/>
      <c r="G76" s="32"/>
      <c r="H76" s="32"/>
      <c r="I76" s="32"/>
      <c r="J76" s="32"/>
      <c r="K76" s="32"/>
      <c r="L76" s="32"/>
      <c r="M76" s="32"/>
      <c r="N76" s="32"/>
      <c r="O76" s="32"/>
      <c r="P76" s="32"/>
      <c r="Q76" s="32"/>
      <c r="R76" s="32"/>
      <c r="S76" s="32"/>
      <c r="T76" s="32"/>
      <c r="U76" s="32"/>
      <c r="V76" s="32"/>
      <c r="W76" s="32"/>
      <c r="X76" s="32"/>
      <c r="Y76" s="32"/>
      <c r="Z76" s="32"/>
    </row>
    <row r="77" spans="1:26">
      <c r="A77" s="534"/>
      <c r="B77" s="534"/>
      <c r="C77" s="534"/>
      <c r="D77" s="534"/>
      <c r="E77" s="534"/>
      <c r="F77" s="32"/>
      <c r="G77" s="32"/>
      <c r="H77" s="32"/>
      <c r="I77" s="32"/>
      <c r="J77" s="32"/>
      <c r="K77" s="32"/>
      <c r="L77" s="32"/>
      <c r="M77" s="32"/>
      <c r="N77" s="32"/>
      <c r="O77" s="32"/>
      <c r="P77" s="32"/>
      <c r="Q77" s="32"/>
      <c r="R77" s="32"/>
      <c r="S77" s="32"/>
      <c r="T77" s="32"/>
      <c r="U77" s="32"/>
      <c r="V77" s="32"/>
      <c r="W77" s="32"/>
      <c r="X77" s="32"/>
      <c r="Y77" s="32"/>
      <c r="Z77" s="32"/>
    </row>
    <row r="78" spans="1:26">
      <c r="A78" s="534"/>
      <c r="B78" s="534"/>
      <c r="C78" s="534"/>
      <c r="D78" s="534"/>
      <c r="E78" s="534"/>
      <c r="F78" s="32"/>
      <c r="G78" s="32"/>
      <c r="H78" s="32"/>
      <c r="I78" s="32"/>
      <c r="J78" s="32"/>
      <c r="K78" s="32"/>
      <c r="L78" s="32"/>
      <c r="M78" s="32"/>
      <c r="N78" s="32"/>
      <c r="O78" s="32"/>
      <c r="P78" s="32"/>
      <c r="Q78" s="32"/>
      <c r="R78" s="32"/>
      <c r="S78" s="32"/>
      <c r="T78" s="32"/>
      <c r="U78" s="32"/>
      <c r="V78" s="32"/>
      <c r="W78" s="32"/>
      <c r="X78" s="32"/>
      <c r="Y78" s="32"/>
      <c r="Z78" s="32"/>
    </row>
    <row r="79" spans="1:26">
      <c r="A79" s="534"/>
      <c r="B79" s="534"/>
      <c r="C79" s="534"/>
      <c r="D79" s="534"/>
      <c r="E79" s="534"/>
      <c r="F79" s="32"/>
      <c r="G79" s="32"/>
      <c r="H79" s="32"/>
      <c r="I79" s="32"/>
      <c r="J79" s="32"/>
      <c r="K79" s="32"/>
      <c r="L79" s="32"/>
      <c r="M79" s="32"/>
      <c r="N79" s="32"/>
      <c r="O79" s="32"/>
      <c r="P79" s="32"/>
      <c r="Q79" s="32"/>
      <c r="R79" s="32"/>
      <c r="S79" s="32"/>
      <c r="T79" s="32"/>
      <c r="U79" s="32"/>
      <c r="V79" s="32"/>
      <c r="W79" s="32"/>
      <c r="X79" s="32"/>
      <c r="Y79" s="32"/>
      <c r="Z79" s="32"/>
    </row>
    <row r="80" spans="1:26">
      <c r="A80" s="534"/>
      <c r="B80" s="534"/>
      <c r="C80" s="534"/>
      <c r="D80" s="534"/>
      <c r="E80" s="534"/>
      <c r="F80" s="32"/>
      <c r="G80" s="32"/>
      <c r="H80" s="32"/>
      <c r="I80" s="32"/>
      <c r="J80" s="32"/>
      <c r="K80" s="32"/>
      <c r="L80" s="32"/>
      <c r="M80" s="32"/>
      <c r="N80" s="32"/>
      <c r="O80" s="32"/>
      <c r="P80" s="32"/>
      <c r="Q80" s="32"/>
      <c r="R80" s="32"/>
      <c r="S80" s="32"/>
      <c r="T80" s="32"/>
      <c r="U80" s="32"/>
      <c r="V80" s="32"/>
      <c r="W80" s="32"/>
      <c r="X80" s="32"/>
      <c r="Y80" s="32"/>
      <c r="Z80" s="32"/>
    </row>
    <row r="81" spans="1:26">
      <c r="A81" s="534"/>
      <c r="B81" s="534"/>
      <c r="C81" s="534"/>
      <c r="D81" s="534"/>
      <c r="E81" s="534"/>
      <c r="F81" s="32"/>
      <c r="G81" s="32"/>
      <c r="H81" s="32"/>
      <c r="I81" s="32"/>
      <c r="J81" s="32"/>
      <c r="K81" s="32"/>
      <c r="L81" s="32"/>
      <c r="M81" s="32"/>
      <c r="N81" s="32"/>
      <c r="O81" s="32"/>
      <c r="P81" s="32"/>
      <c r="Q81" s="32"/>
      <c r="R81" s="32"/>
      <c r="S81" s="32"/>
      <c r="T81" s="32"/>
      <c r="U81" s="32"/>
      <c r="V81" s="32"/>
      <c r="W81" s="32"/>
      <c r="X81" s="32"/>
      <c r="Y81" s="32"/>
      <c r="Z81" s="32"/>
    </row>
    <row r="82" spans="1:26">
      <c r="A82" s="534"/>
      <c r="B82" s="534"/>
      <c r="C82" s="534"/>
      <c r="D82" s="534"/>
      <c r="E82" s="534"/>
      <c r="F82" s="32"/>
      <c r="G82" s="32"/>
      <c r="H82" s="32"/>
      <c r="I82" s="32"/>
      <c r="J82" s="32"/>
      <c r="K82" s="32"/>
      <c r="L82" s="32"/>
      <c r="M82" s="32"/>
      <c r="N82" s="32"/>
      <c r="O82" s="32"/>
      <c r="P82" s="32"/>
      <c r="Q82" s="32"/>
      <c r="R82" s="32"/>
      <c r="S82" s="32"/>
      <c r="T82" s="32"/>
      <c r="U82" s="32"/>
      <c r="V82" s="32"/>
      <c r="W82" s="32"/>
      <c r="X82" s="32"/>
      <c r="Y82" s="32"/>
      <c r="Z82" s="32"/>
    </row>
    <row r="83" spans="1:26">
      <c r="A83" s="534"/>
      <c r="B83" s="534"/>
      <c r="C83" s="534"/>
      <c r="D83" s="534"/>
      <c r="E83" s="534"/>
      <c r="F83" s="32"/>
      <c r="G83" s="32"/>
      <c r="H83" s="32"/>
      <c r="I83" s="32"/>
      <c r="J83" s="32"/>
      <c r="K83" s="32"/>
      <c r="L83" s="32"/>
      <c r="M83" s="32"/>
      <c r="N83" s="32"/>
      <c r="O83" s="32"/>
      <c r="P83" s="32"/>
      <c r="Q83" s="32"/>
      <c r="R83" s="32"/>
      <c r="S83" s="32"/>
      <c r="T83" s="32"/>
      <c r="U83" s="32"/>
      <c r="V83" s="32"/>
      <c r="W83" s="32"/>
      <c r="X83" s="32"/>
      <c r="Y83" s="32"/>
      <c r="Z83" s="32"/>
    </row>
    <row r="84" spans="1:26">
      <c r="A84" s="534"/>
      <c r="B84" s="534"/>
      <c r="C84" s="534"/>
      <c r="D84" s="534"/>
      <c r="E84" s="534"/>
      <c r="F84" s="32"/>
      <c r="G84" s="32"/>
      <c r="H84" s="32"/>
      <c r="I84" s="32"/>
      <c r="J84" s="32"/>
      <c r="K84" s="32"/>
      <c r="L84" s="32"/>
      <c r="M84" s="32"/>
      <c r="N84" s="32"/>
      <c r="O84" s="32"/>
      <c r="P84" s="32"/>
      <c r="Q84" s="32"/>
      <c r="R84" s="32"/>
      <c r="S84" s="32"/>
      <c r="T84" s="32"/>
      <c r="U84" s="32"/>
      <c r="V84" s="32"/>
      <c r="W84" s="32"/>
      <c r="X84" s="32"/>
      <c r="Y84" s="32"/>
      <c r="Z84" s="32"/>
    </row>
    <row r="85" spans="1:26">
      <c r="A85" s="534"/>
      <c r="B85" s="534"/>
      <c r="C85" s="534"/>
      <c r="D85" s="534"/>
      <c r="E85" s="534"/>
      <c r="F85" s="32"/>
      <c r="G85" s="32"/>
      <c r="H85" s="32"/>
      <c r="I85" s="32"/>
      <c r="J85" s="32"/>
      <c r="K85" s="32"/>
      <c r="L85" s="32"/>
      <c r="M85" s="32"/>
      <c r="N85" s="32"/>
      <c r="O85" s="32"/>
      <c r="P85" s="32"/>
      <c r="Q85" s="32"/>
      <c r="R85" s="32"/>
      <c r="S85" s="32"/>
      <c r="T85" s="32"/>
      <c r="U85" s="32"/>
      <c r="V85" s="32"/>
      <c r="W85" s="32"/>
      <c r="X85" s="32"/>
      <c r="Y85" s="32"/>
      <c r="Z85" s="32"/>
    </row>
    <row r="86" spans="1:26">
      <c r="A86" s="534"/>
      <c r="B86" s="534"/>
      <c r="C86" s="534"/>
      <c r="D86" s="534"/>
      <c r="E86" s="534"/>
      <c r="F86" s="32"/>
      <c r="G86" s="32"/>
      <c r="H86" s="32"/>
      <c r="I86" s="32"/>
      <c r="J86" s="32"/>
      <c r="K86" s="32"/>
      <c r="L86" s="32"/>
      <c r="M86" s="32"/>
      <c r="N86" s="32"/>
      <c r="O86" s="32"/>
      <c r="P86" s="32"/>
      <c r="Q86" s="32"/>
      <c r="R86" s="32"/>
      <c r="S86" s="32"/>
      <c r="T86" s="32"/>
      <c r="U86" s="32"/>
      <c r="V86" s="32"/>
      <c r="W86" s="32"/>
      <c r="X86" s="32"/>
      <c r="Y86" s="32"/>
      <c r="Z86" s="32"/>
    </row>
    <row r="87" spans="1:26">
      <c r="A87" s="534"/>
      <c r="B87" s="534"/>
      <c r="C87" s="534"/>
      <c r="D87" s="534"/>
      <c r="E87" s="534"/>
      <c r="F87" s="32"/>
      <c r="G87" s="32"/>
      <c r="H87" s="32"/>
      <c r="I87" s="32"/>
      <c r="J87" s="32"/>
      <c r="K87" s="32"/>
      <c r="L87" s="32"/>
      <c r="M87" s="32"/>
      <c r="N87" s="32"/>
      <c r="O87" s="32"/>
      <c r="P87" s="32"/>
      <c r="Q87" s="32"/>
      <c r="R87" s="32"/>
      <c r="S87" s="32"/>
      <c r="T87" s="32"/>
      <c r="U87" s="32"/>
      <c r="V87" s="32"/>
      <c r="W87" s="32"/>
      <c r="X87" s="32"/>
      <c r="Y87" s="32"/>
      <c r="Z87" s="32"/>
    </row>
    <row r="88" spans="1:26">
      <c r="A88" s="534"/>
      <c r="B88" s="534"/>
      <c r="C88" s="534"/>
      <c r="D88" s="534"/>
      <c r="E88" s="534"/>
      <c r="F88" s="32"/>
      <c r="G88" s="32"/>
      <c r="H88" s="32"/>
      <c r="I88" s="32"/>
      <c r="J88" s="32"/>
      <c r="K88" s="32"/>
      <c r="L88" s="32"/>
      <c r="M88" s="32"/>
      <c r="N88" s="32"/>
      <c r="O88" s="32"/>
      <c r="P88" s="32"/>
      <c r="Q88" s="32"/>
      <c r="R88" s="32"/>
      <c r="S88" s="32"/>
      <c r="T88" s="32"/>
      <c r="U88" s="32"/>
      <c r="V88" s="32"/>
      <c r="W88" s="32"/>
      <c r="X88" s="32"/>
      <c r="Y88" s="32"/>
      <c r="Z88" s="32"/>
    </row>
    <row r="89" spans="1:26">
      <c r="A89" s="534"/>
      <c r="B89" s="534"/>
      <c r="C89" s="534"/>
      <c r="D89" s="534"/>
      <c r="E89" s="534"/>
      <c r="F89" s="32"/>
      <c r="G89" s="32"/>
      <c r="H89" s="32"/>
      <c r="I89" s="32"/>
      <c r="J89" s="32"/>
      <c r="K89" s="32"/>
      <c r="L89" s="32"/>
      <c r="M89" s="32"/>
      <c r="N89" s="32"/>
      <c r="O89" s="32"/>
      <c r="P89" s="32"/>
      <c r="Q89" s="32"/>
      <c r="R89" s="32"/>
      <c r="S89" s="32"/>
      <c r="T89" s="32"/>
      <c r="U89" s="32"/>
      <c r="V89" s="32"/>
      <c r="W89" s="32"/>
      <c r="X89" s="32"/>
      <c r="Y89" s="32"/>
      <c r="Z89" s="32"/>
    </row>
    <row r="90" spans="1:26">
      <c r="A90" s="534"/>
      <c r="B90" s="534"/>
      <c r="C90" s="534"/>
      <c r="D90" s="534"/>
      <c r="E90" s="534"/>
      <c r="F90" s="32"/>
      <c r="G90" s="32"/>
      <c r="H90" s="32"/>
      <c r="I90" s="32"/>
      <c r="J90" s="32"/>
      <c r="K90" s="32"/>
      <c r="L90" s="32"/>
      <c r="M90" s="32"/>
      <c r="N90" s="32"/>
      <c r="O90" s="32"/>
      <c r="P90" s="32"/>
      <c r="Q90" s="32"/>
      <c r="R90" s="32"/>
      <c r="S90" s="32"/>
      <c r="T90" s="32"/>
      <c r="U90" s="32"/>
      <c r="V90" s="32"/>
      <c r="W90" s="32"/>
      <c r="X90" s="32"/>
      <c r="Y90" s="32"/>
      <c r="Z90" s="32"/>
    </row>
  </sheetData>
  <sheetProtection algorithmName="SHA-512" hashValue="JreBKRXnjUHfYxeAnpjh50POLT9FCt+8QLQqEo9rnLZ/zrzU4c/n0F5g/iQy4D5hmo/Hx2Kfj3P4Y05Bf1xruw==" saltValue="I0Lo29L9WElDwjIR1FxDmg==" spinCount="100000" sheet="1" objects="1" scenarios="1"/>
  <hyperlinks>
    <hyperlink ref="B3" r:id="rId1" location="close" display="https://www.unicef.bg/bg/article/Tsentar-za-maychino-i-detsko-zdrave-otvori-vrati-v-oblast-Sliven/799 - close" xr:uid="{00000000-0004-0000-0B00-000000000000}"/>
    <hyperlink ref="B5" r:id="rId2" xr:uid="{00000000-0004-0000-0B00-000001000000}"/>
    <hyperlink ref="B4" r:id="rId3" xr:uid="{00000000-0004-0000-0B00-000002000000}"/>
    <hyperlink ref="B7" r:id="rId4" xr:uid="{00000000-0004-0000-0B00-000003000000}"/>
    <hyperlink ref="B9" r:id="rId5" xr:uid="{00000000-0004-0000-0B00-000004000000}"/>
    <hyperlink ref="B8" r:id="rId6" xr:uid="{00000000-0004-0000-0B00-000005000000}"/>
    <hyperlink ref="B10" r:id="rId7" xr:uid="{00000000-0004-0000-0B00-000006000000}"/>
    <hyperlink ref="B11" r:id="rId8" xr:uid="{00000000-0004-0000-0B00-000007000000}"/>
    <hyperlink ref="B12" r:id="rId9" xr:uid="{00000000-0004-0000-0B00-000008000000}"/>
    <hyperlink ref="B13" r:id="rId10" xr:uid="{00000000-0004-0000-0B00-000009000000}"/>
    <hyperlink ref="B14" r:id="rId11" xr:uid="{00000000-0004-0000-0B00-00000A000000}"/>
    <hyperlink ref="B15" r:id="rId12" xr:uid="{00000000-0004-0000-0B00-00000B000000}"/>
    <hyperlink ref="B16" r:id="rId13" xr:uid="{00000000-0004-0000-0B00-00000C000000}"/>
    <hyperlink ref="B17" r:id="rId14" xr:uid="{00000000-0004-0000-0B00-00000D000000}"/>
  </hyperlinks>
  <pageMargins left="0.7" right="0.7" top="0.75" bottom="0.75" header="0.3" footer="0.3"/>
  <pageSetup orientation="portrait"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Z100"/>
  <sheetViews>
    <sheetView zoomScalePageLayoutView="80" workbookViewId="0">
      <selection activeCell="F9" sqref="F9"/>
    </sheetView>
  </sheetViews>
  <sheetFormatPr baseColWidth="10" defaultColWidth="11.5" defaultRowHeight="15"/>
  <cols>
    <col min="1" max="1" width="44.6640625" customWidth="1"/>
    <col min="2" max="2" width="41.5" style="281" customWidth="1"/>
    <col min="3" max="3" width="36" bestFit="1" customWidth="1"/>
    <col min="4" max="4" width="23.83203125" customWidth="1"/>
    <col min="5" max="5" width="35" customWidth="1"/>
    <col min="6" max="6" width="37" customWidth="1"/>
  </cols>
  <sheetData>
    <row r="1" spans="1:26">
      <c r="A1" s="77" t="s">
        <v>4661</v>
      </c>
      <c r="B1" s="76"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48">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s="267" customFormat="1" ht="30">
      <c r="A3" s="260" t="s">
        <v>1091</v>
      </c>
      <c r="B3" s="263" t="s">
        <v>1089</v>
      </c>
      <c r="C3" s="264" t="s">
        <v>4756</v>
      </c>
      <c r="D3" s="265">
        <v>42887</v>
      </c>
      <c r="E3" s="264" t="s">
        <v>4676</v>
      </c>
      <c r="F3" s="264" t="s">
        <v>4676</v>
      </c>
      <c r="G3" s="266"/>
      <c r="H3" s="266"/>
      <c r="I3" s="266"/>
      <c r="J3" s="266"/>
      <c r="K3" s="266"/>
      <c r="L3" s="266"/>
      <c r="M3" s="266"/>
      <c r="N3" s="266"/>
      <c r="O3" s="266"/>
      <c r="P3" s="266"/>
      <c r="Q3" s="266"/>
      <c r="R3" s="266"/>
      <c r="S3" s="266"/>
      <c r="T3" s="266"/>
      <c r="U3" s="266"/>
      <c r="V3" s="266"/>
      <c r="W3" s="266"/>
      <c r="X3" s="266"/>
      <c r="Y3" s="266"/>
      <c r="Z3" s="266"/>
    </row>
    <row r="4" spans="1:26" s="267" customFormat="1" ht="32">
      <c r="A4" s="264" t="s">
        <v>1097</v>
      </c>
      <c r="B4" s="263" t="s">
        <v>1096</v>
      </c>
      <c r="C4" s="264" t="s">
        <v>4757</v>
      </c>
      <c r="D4" s="268">
        <v>42898</v>
      </c>
      <c r="E4" s="264" t="s">
        <v>4676</v>
      </c>
      <c r="F4" s="264" t="s">
        <v>4676</v>
      </c>
      <c r="G4" s="266"/>
      <c r="H4" s="266"/>
      <c r="I4" s="266"/>
      <c r="J4" s="266"/>
      <c r="K4" s="266"/>
      <c r="L4" s="266"/>
      <c r="M4" s="266"/>
      <c r="N4" s="266"/>
      <c r="O4" s="266"/>
      <c r="P4" s="266"/>
      <c r="Q4" s="266"/>
      <c r="R4" s="266"/>
      <c r="S4" s="266"/>
      <c r="T4" s="266"/>
      <c r="U4" s="266"/>
      <c r="V4" s="266"/>
      <c r="W4" s="266"/>
      <c r="X4" s="266"/>
      <c r="Y4" s="266"/>
      <c r="Z4" s="266"/>
    </row>
    <row r="5" spans="1:26" s="270" customFormat="1" ht="32">
      <c r="A5" s="264" t="s">
        <v>1102</v>
      </c>
      <c r="B5" s="263" t="s">
        <v>1101</v>
      </c>
      <c r="C5" s="264" t="s">
        <v>4758</v>
      </c>
      <c r="D5" s="389">
        <v>42898</v>
      </c>
      <c r="E5" s="264" t="s">
        <v>4676</v>
      </c>
      <c r="F5" s="264" t="s">
        <v>4676</v>
      </c>
      <c r="G5" s="269"/>
      <c r="H5" s="269"/>
      <c r="I5" s="269"/>
      <c r="J5" s="269"/>
      <c r="K5" s="269"/>
      <c r="L5" s="269"/>
      <c r="M5" s="269"/>
      <c r="N5" s="269"/>
      <c r="O5" s="269"/>
      <c r="P5" s="269"/>
      <c r="Q5" s="269"/>
      <c r="R5" s="269"/>
      <c r="S5" s="269"/>
      <c r="T5" s="269"/>
      <c r="U5" s="269"/>
      <c r="V5" s="269"/>
      <c r="W5" s="269"/>
      <c r="X5" s="269"/>
      <c r="Y5" s="269"/>
      <c r="Z5" s="269"/>
    </row>
    <row r="6" spans="1:26" s="270" customFormat="1" ht="32">
      <c r="A6" s="264" t="s">
        <v>1110</v>
      </c>
      <c r="B6" s="263" t="s">
        <v>1108</v>
      </c>
      <c r="C6" s="264" t="s">
        <v>4759</v>
      </c>
      <c r="D6" s="389">
        <v>42898</v>
      </c>
      <c r="E6" s="264" t="s">
        <v>4676</v>
      </c>
      <c r="F6" s="264" t="s">
        <v>4676</v>
      </c>
      <c r="G6" s="269"/>
      <c r="H6" s="269"/>
      <c r="I6" s="269"/>
      <c r="J6" s="269"/>
      <c r="K6" s="269"/>
      <c r="L6" s="269"/>
      <c r="M6" s="269"/>
      <c r="N6" s="269"/>
      <c r="O6" s="269"/>
      <c r="P6" s="269"/>
      <c r="Q6" s="269"/>
      <c r="R6" s="269"/>
      <c r="S6" s="269"/>
      <c r="T6" s="269"/>
      <c r="U6" s="269"/>
      <c r="V6" s="269"/>
      <c r="W6" s="269"/>
      <c r="X6" s="269"/>
      <c r="Y6" s="269"/>
      <c r="Z6" s="269"/>
    </row>
    <row r="7" spans="1:26" s="267" customFormat="1" ht="32">
      <c r="A7" s="260" t="s">
        <v>4760</v>
      </c>
      <c r="B7" s="263" t="s">
        <v>1117</v>
      </c>
      <c r="C7" s="264" t="s">
        <v>4761</v>
      </c>
      <c r="D7" s="265">
        <v>42887</v>
      </c>
      <c r="E7" s="264" t="s">
        <v>4676</v>
      </c>
      <c r="F7" s="264" t="s">
        <v>4676</v>
      </c>
      <c r="G7" s="266"/>
      <c r="H7" s="266"/>
      <c r="I7" s="266"/>
      <c r="J7" s="266"/>
      <c r="K7" s="266"/>
      <c r="L7" s="266"/>
      <c r="M7" s="266"/>
      <c r="N7" s="266"/>
      <c r="O7" s="266"/>
      <c r="P7" s="266"/>
      <c r="Q7" s="266"/>
      <c r="R7" s="266"/>
      <c r="S7" s="266"/>
      <c r="T7" s="266"/>
      <c r="U7" s="266"/>
      <c r="V7" s="266"/>
      <c r="W7" s="266"/>
      <c r="X7" s="266"/>
      <c r="Y7" s="266"/>
      <c r="Z7" s="266"/>
    </row>
    <row r="8" spans="1:26" s="267" customFormat="1" ht="64">
      <c r="A8" s="260" t="s">
        <v>4762</v>
      </c>
      <c r="B8" s="263" t="s">
        <v>4763</v>
      </c>
      <c r="C8" s="264" t="s">
        <v>4764</v>
      </c>
      <c r="D8" s="265">
        <v>42895</v>
      </c>
      <c r="E8" s="211" t="s">
        <v>3561</v>
      </c>
      <c r="F8" s="211" t="s">
        <v>4676</v>
      </c>
      <c r="G8" s="266"/>
      <c r="H8" s="266"/>
      <c r="I8" s="266"/>
      <c r="J8" s="266"/>
      <c r="K8" s="266"/>
      <c r="L8" s="266"/>
      <c r="M8" s="266"/>
      <c r="N8" s="266"/>
      <c r="O8" s="266"/>
      <c r="P8" s="266"/>
      <c r="Q8" s="266"/>
      <c r="R8" s="266"/>
      <c r="S8" s="266"/>
      <c r="T8" s="266"/>
      <c r="U8" s="266"/>
      <c r="V8" s="266"/>
      <c r="W8" s="266"/>
      <c r="X8" s="266"/>
      <c r="Y8" s="266"/>
      <c r="Z8" s="266"/>
    </row>
    <row r="9" spans="1:26" s="267" customFormat="1" ht="135">
      <c r="A9" s="260" t="s">
        <v>4765</v>
      </c>
      <c r="B9" s="263" t="s">
        <v>1126</v>
      </c>
      <c r="C9" s="264" t="s">
        <v>4766</v>
      </c>
      <c r="D9" s="265">
        <v>42895</v>
      </c>
      <c r="E9" s="211" t="s">
        <v>4676</v>
      </c>
      <c r="F9" s="211" t="s">
        <v>4676</v>
      </c>
      <c r="G9" s="266"/>
      <c r="H9" s="266"/>
      <c r="I9" s="266"/>
      <c r="J9" s="266"/>
      <c r="K9" s="266"/>
      <c r="L9" s="266"/>
      <c r="M9" s="266"/>
      <c r="N9" s="266"/>
      <c r="O9" s="266"/>
      <c r="P9" s="266"/>
      <c r="Q9" s="266"/>
      <c r="R9" s="266"/>
      <c r="S9" s="266"/>
      <c r="T9" s="266"/>
      <c r="U9" s="266"/>
      <c r="V9" s="266"/>
      <c r="W9" s="266"/>
      <c r="X9" s="266"/>
      <c r="Y9" s="266"/>
      <c r="Z9" s="266"/>
    </row>
    <row r="10" spans="1:26" s="267" customFormat="1" ht="48">
      <c r="A10" s="260" t="s">
        <v>4767</v>
      </c>
      <c r="B10" s="263" t="s">
        <v>4768</v>
      </c>
      <c r="C10" s="264" t="s">
        <v>4769</v>
      </c>
      <c r="D10" s="265">
        <v>42895</v>
      </c>
      <c r="E10" s="211" t="s">
        <v>3561</v>
      </c>
      <c r="F10" s="211" t="s">
        <v>4676</v>
      </c>
      <c r="G10" s="266"/>
      <c r="H10" s="266"/>
      <c r="I10" s="266"/>
      <c r="J10" s="266"/>
      <c r="K10" s="266"/>
      <c r="L10" s="266"/>
      <c r="M10" s="266"/>
      <c r="N10" s="266"/>
      <c r="O10" s="266"/>
      <c r="P10" s="266"/>
      <c r="Q10" s="266"/>
      <c r="R10" s="266"/>
      <c r="S10" s="266"/>
      <c r="T10" s="266"/>
      <c r="U10" s="266"/>
      <c r="V10" s="266"/>
      <c r="W10" s="266"/>
      <c r="X10" s="266"/>
      <c r="Y10" s="266"/>
      <c r="Z10" s="266"/>
    </row>
    <row r="11" spans="1:26" s="267" customFormat="1" ht="30">
      <c r="A11" s="260" t="s">
        <v>4770</v>
      </c>
      <c r="B11" s="263" t="s">
        <v>1191</v>
      </c>
      <c r="C11" s="264" t="s">
        <v>1190</v>
      </c>
      <c r="D11" s="265">
        <v>42895</v>
      </c>
      <c r="E11" s="211" t="s">
        <v>4676</v>
      </c>
      <c r="F11" s="211" t="s">
        <v>4676</v>
      </c>
      <c r="G11" s="266"/>
      <c r="H11" s="266"/>
      <c r="I11" s="266"/>
      <c r="J11" s="266"/>
      <c r="K11" s="266"/>
      <c r="L11" s="266"/>
      <c r="M11" s="266"/>
      <c r="N11" s="266"/>
      <c r="O11" s="266"/>
      <c r="P11" s="266"/>
      <c r="Q11" s="266"/>
      <c r="R11" s="266"/>
      <c r="S11" s="266"/>
      <c r="T11" s="266"/>
      <c r="U11" s="266"/>
      <c r="V11" s="266"/>
      <c r="W11" s="266"/>
      <c r="X11" s="266"/>
      <c r="Y11" s="266"/>
      <c r="Z11" s="266"/>
    </row>
    <row r="12" spans="1:26" s="267" customFormat="1" ht="48">
      <c r="A12" s="260" t="s">
        <v>1201</v>
      </c>
      <c r="B12" s="263" t="s">
        <v>1200</v>
      </c>
      <c r="C12" s="264" t="s">
        <v>1199</v>
      </c>
      <c r="D12" s="265">
        <v>42895</v>
      </c>
      <c r="E12" s="211" t="s">
        <v>4676</v>
      </c>
      <c r="F12" s="211" t="s">
        <v>4676</v>
      </c>
      <c r="G12" s="266"/>
      <c r="H12" s="266"/>
      <c r="I12" s="266"/>
      <c r="J12" s="266"/>
      <c r="K12" s="266"/>
      <c r="L12" s="266"/>
      <c r="M12" s="266"/>
      <c r="N12" s="266"/>
      <c r="O12" s="266"/>
      <c r="P12" s="266"/>
      <c r="Q12" s="266"/>
      <c r="R12" s="266"/>
      <c r="S12" s="266"/>
      <c r="T12" s="266"/>
      <c r="U12" s="266"/>
      <c r="V12" s="266"/>
      <c r="W12" s="266"/>
      <c r="X12" s="266"/>
      <c r="Y12" s="266"/>
      <c r="Z12" s="266"/>
    </row>
    <row r="13" spans="1:26" s="267" customFormat="1" ht="48">
      <c r="A13" s="260" t="s">
        <v>4771</v>
      </c>
      <c r="B13" s="263" t="s">
        <v>4772</v>
      </c>
      <c r="C13" s="264" t="s">
        <v>4773</v>
      </c>
      <c r="D13" s="265">
        <v>42895</v>
      </c>
      <c r="E13" s="211" t="s">
        <v>3561</v>
      </c>
      <c r="F13" s="211" t="s">
        <v>4676</v>
      </c>
      <c r="G13" s="266"/>
      <c r="H13" s="266"/>
      <c r="I13" s="266"/>
      <c r="J13" s="266"/>
      <c r="K13" s="266"/>
      <c r="L13" s="266"/>
      <c r="M13" s="266"/>
      <c r="N13" s="266"/>
      <c r="O13" s="266"/>
      <c r="P13" s="266"/>
      <c r="Q13" s="266"/>
      <c r="R13" s="266"/>
      <c r="S13" s="266"/>
      <c r="T13" s="266"/>
      <c r="U13" s="266"/>
      <c r="V13" s="266"/>
      <c r="W13" s="266"/>
      <c r="X13" s="266"/>
      <c r="Y13" s="266"/>
      <c r="Z13" s="266"/>
    </row>
    <row r="14" spans="1:26" s="267" customFormat="1" ht="32">
      <c r="A14" s="260" t="s">
        <v>1206</v>
      </c>
      <c r="B14" s="263" t="s">
        <v>1205</v>
      </c>
      <c r="C14" s="264" t="s">
        <v>1204</v>
      </c>
      <c r="D14" s="265">
        <v>42895</v>
      </c>
      <c r="E14" s="211" t="s">
        <v>4676</v>
      </c>
      <c r="F14" s="211" t="s">
        <v>4676</v>
      </c>
      <c r="G14" s="266"/>
      <c r="H14" s="266"/>
      <c r="I14" s="266"/>
      <c r="J14" s="266"/>
      <c r="K14" s="266"/>
      <c r="L14" s="266"/>
      <c r="M14" s="266"/>
      <c r="N14" s="266"/>
      <c r="O14" s="266"/>
      <c r="P14" s="266"/>
      <c r="Q14" s="266"/>
      <c r="R14" s="266"/>
      <c r="S14" s="266"/>
      <c r="T14" s="266"/>
      <c r="U14" s="266"/>
      <c r="V14" s="266"/>
      <c r="W14" s="266"/>
      <c r="X14" s="266"/>
      <c r="Y14" s="266"/>
      <c r="Z14" s="266"/>
    </row>
    <row r="15" spans="1:26" s="267" customFormat="1" ht="32">
      <c r="A15" s="260" t="s">
        <v>4774</v>
      </c>
      <c r="B15" s="264" t="s">
        <v>1153</v>
      </c>
      <c r="C15" s="264" t="s">
        <v>4775</v>
      </c>
      <c r="D15" s="265">
        <v>42895</v>
      </c>
      <c r="E15" s="211" t="s">
        <v>4676</v>
      </c>
      <c r="F15" s="211" t="s">
        <v>4676</v>
      </c>
      <c r="G15" s="266"/>
      <c r="H15" s="266"/>
      <c r="I15" s="266"/>
      <c r="J15" s="266"/>
      <c r="K15" s="266"/>
      <c r="L15" s="266"/>
      <c r="M15" s="266"/>
      <c r="N15" s="266"/>
      <c r="O15" s="266"/>
      <c r="P15" s="266"/>
      <c r="Q15" s="266"/>
      <c r="R15" s="266"/>
      <c r="S15" s="266"/>
      <c r="T15" s="266"/>
      <c r="U15" s="266"/>
      <c r="V15" s="266"/>
      <c r="W15" s="266"/>
      <c r="X15" s="266"/>
      <c r="Y15" s="266"/>
      <c r="Z15" s="266"/>
    </row>
    <row r="16" spans="1:26" s="267" customFormat="1" ht="16">
      <c r="A16" s="260" t="s">
        <v>4776</v>
      </c>
      <c r="B16" s="271" t="s">
        <v>1212</v>
      </c>
      <c r="C16" s="211" t="s">
        <v>1211</v>
      </c>
      <c r="D16" s="265">
        <v>42897</v>
      </c>
      <c r="E16" s="211" t="s">
        <v>4676</v>
      </c>
      <c r="F16" s="211" t="s">
        <v>4676</v>
      </c>
      <c r="G16" s="266"/>
      <c r="H16" s="266"/>
      <c r="I16" s="266"/>
      <c r="J16" s="266"/>
      <c r="K16" s="266"/>
      <c r="L16" s="266"/>
      <c r="M16" s="266"/>
      <c r="N16" s="266"/>
      <c r="O16" s="266"/>
      <c r="P16" s="266"/>
      <c r="Q16" s="266"/>
      <c r="R16" s="266"/>
      <c r="S16" s="266"/>
      <c r="T16" s="266"/>
      <c r="U16" s="266"/>
      <c r="V16" s="266"/>
      <c r="W16" s="266"/>
      <c r="X16" s="266"/>
      <c r="Y16" s="266"/>
      <c r="Z16" s="266"/>
    </row>
    <row r="17" spans="1:26" s="267" customFormat="1" ht="32">
      <c r="A17" s="260" t="s">
        <v>1222</v>
      </c>
      <c r="B17" s="263" t="s">
        <v>1221</v>
      </c>
      <c r="C17" s="264" t="s">
        <v>4777</v>
      </c>
      <c r="D17" s="265">
        <v>42898</v>
      </c>
      <c r="E17" s="211" t="s">
        <v>4676</v>
      </c>
      <c r="F17" s="211" t="s">
        <v>4676</v>
      </c>
      <c r="G17" s="266"/>
      <c r="H17" s="266"/>
      <c r="I17" s="266"/>
      <c r="J17" s="266"/>
      <c r="K17" s="266"/>
      <c r="L17" s="266"/>
      <c r="M17" s="266"/>
      <c r="N17" s="266"/>
      <c r="O17" s="266"/>
      <c r="P17" s="266"/>
      <c r="Q17" s="266"/>
      <c r="R17" s="266"/>
      <c r="S17" s="266"/>
      <c r="T17" s="266"/>
      <c r="U17" s="266"/>
      <c r="V17" s="266"/>
      <c r="W17" s="266"/>
      <c r="X17" s="266"/>
      <c r="Y17" s="266"/>
      <c r="Z17" s="266"/>
    </row>
    <row r="18" spans="1:26" s="267" customFormat="1" ht="45">
      <c r="A18" s="260" t="s">
        <v>4778</v>
      </c>
      <c r="B18" s="272" t="s">
        <v>1136</v>
      </c>
      <c r="C18" s="264" t="s">
        <v>4779</v>
      </c>
      <c r="D18" s="265">
        <v>42899</v>
      </c>
      <c r="E18" s="211" t="s">
        <v>4676</v>
      </c>
      <c r="F18" s="211" t="s">
        <v>4676</v>
      </c>
      <c r="G18" s="266"/>
      <c r="H18" s="266"/>
      <c r="I18" s="266"/>
      <c r="J18" s="266"/>
      <c r="K18" s="266"/>
      <c r="L18" s="266"/>
      <c r="M18" s="266"/>
      <c r="N18" s="266"/>
      <c r="O18" s="266"/>
      <c r="P18" s="266"/>
      <c r="Q18" s="266"/>
      <c r="R18" s="266"/>
      <c r="S18" s="266"/>
      <c r="T18" s="266"/>
      <c r="U18" s="266"/>
      <c r="V18" s="266"/>
      <c r="W18" s="266"/>
      <c r="X18" s="266"/>
      <c r="Y18" s="266"/>
      <c r="Z18" s="266"/>
    </row>
    <row r="19" spans="1:26" s="267" customFormat="1" ht="32">
      <c r="A19" s="260" t="s">
        <v>1137</v>
      </c>
      <c r="B19" s="260" t="s">
        <v>4780</v>
      </c>
      <c r="C19" s="264" t="s">
        <v>4781</v>
      </c>
      <c r="D19" s="265">
        <v>42899</v>
      </c>
      <c r="E19" s="211" t="s">
        <v>4676</v>
      </c>
      <c r="F19" s="211" t="s">
        <v>4676</v>
      </c>
      <c r="G19" s="266"/>
      <c r="H19" s="266"/>
      <c r="I19" s="266"/>
      <c r="J19" s="266"/>
      <c r="K19" s="266"/>
      <c r="L19" s="266"/>
      <c r="M19" s="266"/>
      <c r="N19" s="266"/>
      <c r="O19" s="266"/>
      <c r="P19" s="266"/>
      <c r="Q19" s="266"/>
      <c r="R19" s="266"/>
      <c r="S19" s="266"/>
      <c r="T19" s="266"/>
      <c r="U19" s="266"/>
      <c r="V19" s="266"/>
      <c r="W19" s="266"/>
      <c r="X19" s="266"/>
      <c r="Y19" s="266"/>
      <c r="Z19" s="266"/>
    </row>
    <row r="20" spans="1:26" s="267" customFormat="1" ht="32">
      <c r="A20" s="260" t="s">
        <v>1232</v>
      </c>
      <c r="B20" s="263" t="s">
        <v>1230</v>
      </c>
      <c r="C20" s="264" t="s">
        <v>4782</v>
      </c>
      <c r="D20" s="265">
        <v>42899</v>
      </c>
      <c r="E20" s="211" t="s">
        <v>4676</v>
      </c>
      <c r="F20" s="273" t="s">
        <v>4676</v>
      </c>
      <c r="G20" s="266"/>
      <c r="H20" s="266"/>
      <c r="I20" s="266"/>
      <c r="J20" s="266"/>
      <c r="K20" s="266"/>
      <c r="L20" s="266"/>
      <c r="M20" s="266"/>
      <c r="N20" s="266"/>
      <c r="O20" s="266"/>
      <c r="P20" s="266"/>
      <c r="Q20" s="266"/>
      <c r="R20" s="266"/>
      <c r="S20" s="266"/>
      <c r="T20" s="266"/>
      <c r="U20" s="266"/>
      <c r="V20" s="266"/>
      <c r="W20" s="266"/>
      <c r="X20" s="266"/>
      <c r="Y20" s="266"/>
      <c r="Z20" s="266"/>
    </row>
    <row r="21" spans="1:26" ht="80">
      <c r="A21" s="61" t="s">
        <v>4783</v>
      </c>
      <c r="B21" s="274" t="s">
        <v>1162</v>
      </c>
      <c r="C21" s="64" t="s">
        <v>4784</v>
      </c>
      <c r="D21" s="65">
        <v>42901</v>
      </c>
      <c r="E21" s="67" t="s">
        <v>4676</v>
      </c>
      <c r="F21" s="67" t="s">
        <v>4676</v>
      </c>
      <c r="G21" s="2"/>
      <c r="H21" s="2"/>
      <c r="I21" s="2"/>
      <c r="J21" s="2"/>
      <c r="K21" s="2"/>
      <c r="L21" s="2"/>
      <c r="M21" s="2"/>
      <c r="N21" s="2"/>
      <c r="O21" s="2"/>
      <c r="P21" s="2"/>
      <c r="Q21" s="2"/>
      <c r="R21" s="2"/>
      <c r="S21" s="2"/>
      <c r="T21" s="2"/>
      <c r="U21" s="2"/>
      <c r="V21" s="2"/>
      <c r="W21" s="2"/>
      <c r="X21" s="2"/>
      <c r="Y21" s="2"/>
      <c r="Z21" s="2"/>
    </row>
    <row r="22" spans="1:26" ht="96">
      <c r="A22" s="61" t="s">
        <v>1168</v>
      </c>
      <c r="B22" s="275" t="s">
        <v>1167</v>
      </c>
      <c r="C22" s="64" t="s">
        <v>4785</v>
      </c>
      <c r="D22" s="65">
        <v>42901</v>
      </c>
      <c r="E22" s="67" t="s">
        <v>4676</v>
      </c>
      <c r="F22" s="67" t="s">
        <v>4676</v>
      </c>
      <c r="G22" s="2"/>
      <c r="H22" s="2"/>
      <c r="I22" s="2"/>
      <c r="J22" s="2"/>
      <c r="K22" s="2"/>
      <c r="L22" s="2"/>
      <c r="M22" s="2"/>
      <c r="N22" s="2"/>
      <c r="O22" s="2"/>
      <c r="P22" s="2"/>
      <c r="Q22" s="2"/>
      <c r="R22" s="2"/>
      <c r="S22" s="2"/>
      <c r="T22" s="2"/>
      <c r="U22" s="2"/>
      <c r="V22" s="2"/>
      <c r="W22" s="2"/>
      <c r="X22" s="2"/>
      <c r="Y22" s="2"/>
      <c r="Z22" s="2"/>
    </row>
    <row r="23" spans="1:26" ht="30">
      <c r="A23" s="276" t="s">
        <v>1178</v>
      </c>
      <c r="B23" s="220" t="s">
        <v>1176</v>
      </c>
      <c r="C23" s="275" t="s">
        <v>4786</v>
      </c>
      <c r="D23" s="65">
        <v>42901</v>
      </c>
      <c r="E23" s="67" t="s">
        <v>4676</v>
      </c>
      <c r="F23" s="67" t="s">
        <v>4676</v>
      </c>
    </row>
    <row r="24" spans="1:26" ht="48">
      <c r="A24" s="61" t="s">
        <v>1185</v>
      </c>
      <c r="B24" s="66" t="s">
        <v>1183</v>
      </c>
      <c r="C24" s="64" t="s">
        <v>4787</v>
      </c>
      <c r="D24" s="65">
        <v>42901</v>
      </c>
      <c r="E24" s="67" t="s">
        <v>4676</v>
      </c>
      <c r="F24" s="67" t="s">
        <v>4676</v>
      </c>
      <c r="G24" s="2"/>
      <c r="H24" s="2"/>
      <c r="I24" s="2"/>
      <c r="J24" s="2"/>
      <c r="K24" s="2"/>
      <c r="L24" s="2"/>
      <c r="M24" s="2"/>
      <c r="N24" s="2"/>
      <c r="O24" s="2"/>
      <c r="P24" s="2"/>
      <c r="Q24" s="2"/>
      <c r="R24" s="2"/>
      <c r="S24" s="2"/>
      <c r="T24" s="2"/>
      <c r="U24" s="2"/>
      <c r="V24" s="2"/>
      <c r="W24" s="2"/>
      <c r="X24" s="2"/>
      <c r="Y24" s="2"/>
      <c r="Z24" s="2"/>
    </row>
    <row r="25" spans="1:26" ht="160">
      <c r="A25" s="61" t="s">
        <v>1242</v>
      </c>
      <c r="B25" s="277" t="s">
        <v>1241</v>
      </c>
      <c r="C25" s="64" t="s">
        <v>4788</v>
      </c>
      <c r="D25" s="65">
        <v>42905</v>
      </c>
      <c r="E25" s="67" t="s">
        <v>4676</v>
      </c>
      <c r="F25" s="67" t="s">
        <v>4676</v>
      </c>
      <c r="G25" s="2"/>
      <c r="H25" s="2"/>
      <c r="I25" s="2"/>
      <c r="J25" s="2"/>
      <c r="K25" s="2"/>
      <c r="L25" s="2"/>
      <c r="M25" s="2"/>
      <c r="N25" s="2"/>
      <c r="O25" s="2"/>
      <c r="P25" s="2"/>
      <c r="Q25" s="2"/>
      <c r="R25" s="2"/>
      <c r="S25" s="2"/>
      <c r="T25" s="2"/>
      <c r="U25" s="2"/>
      <c r="V25" s="2"/>
      <c r="W25" s="2"/>
      <c r="X25" s="2"/>
      <c r="Y25" s="2"/>
      <c r="Z25" s="2"/>
    </row>
    <row r="26" spans="1:26" ht="16">
      <c r="A26" s="278" t="s">
        <v>1250</v>
      </c>
      <c r="B26" s="275" t="s">
        <v>4789</v>
      </c>
      <c r="C26" s="64" t="s">
        <v>1247</v>
      </c>
      <c r="D26" s="65">
        <v>42905</v>
      </c>
      <c r="E26" s="67" t="s">
        <v>4676</v>
      </c>
      <c r="F26" s="67" t="s">
        <v>4676</v>
      </c>
      <c r="G26" s="2"/>
      <c r="H26" s="2"/>
      <c r="I26" s="2"/>
      <c r="J26" s="2"/>
      <c r="K26" s="2"/>
      <c r="L26" s="2"/>
      <c r="M26" s="2"/>
      <c r="N26" s="2"/>
      <c r="O26" s="2"/>
      <c r="P26" s="2"/>
      <c r="Q26" s="2"/>
      <c r="R26" s="2"/>
      <c r="S26" s="2"/>
      <c r="T26" s="2"/>
      <c r="U26" s="2"/>
      <c r="V26" s="2"/>
      <c r="W26" s="2"/>
      <c r="X26" s="2"/>
      <c r="Y26" s="2"/>
      <c r="Z26" s="2"/>
    </row>
    <row r="27" spans="1:26" ht="60">
      <c r="A27" s="61" t="s">
        <v>1261</v>
      </c>
      <c r="B27" s="275" t="s">
        <v>1258</v>
      </c>
      <c r="C27" s="64" t="s">
        <v>1263</v>
      </c>
      <c r="D27" s="65">
        <v>42905</v>
      </c>
      <c r="E27" s="67" t="s">
        <v>4676</v>
      </c>
      <c r="F27" s="67" t="s">
        <v>4676</v>
      </c>
      <c r="G27" s="2"/>
      <c r="H27" s="2"/>
      <c r="I27" s="2"/>
      <c r="J27" s="2"/>
      <c r="K27" s="2"/>
      <c r="L27" s="2"/>
      <c r="M27" s="2"/>
      <c r="N27" s="2"/>
      <c r="O27" s="2"/>
      <c r="P27" s="2"/>
      <c r="Q27" s="2"/>
      <c r="R27" s="2"/>
      <c r="S27" s="2"/>
      <c r="T27" s="2"/>
      <c r="U27" s="2"/>
      <c r="V27" s="2"/>
      <c r="W27" s="2"/>
      <c r="X27" s="2"/>
      <c r="Y27" s="2"/>
      <c r="Z27" s="2"/>
    </row>
    <row r="28" spans="1:26" ht="32">
      <c r="A28" s="61" t="s">
        <v>1268</v>
      </c>
      <c r="B28" s="277" t="s">
        <v>1267</v>
      </c>
      <c r="C28" s="64" t="s">
        <v>4790</v>
      </c>
      <c r="D28" s="65">
        <v>42905</v>
      </c>
      <c r="E28" s="67" t="s">
        <v>4676</v>
      </c>
      <c r="F28" s="67" t="s">
        <v>4676</v>
      </c>
      <c r="G28" s="2"/>
      <c r="H28" s="2"/>
      <c r="I28" s="2"/>
      <c r="J28" s="2"/>
      <c r="K28" s="2"/>
      <c r="L28" s="2"/>
      <c r="M28" s="2"/>
      <c r="N28" s="2"/>
      <c r="O28" s="2"/>
      <c r="P28" s="2"/>
      <c r="Q28" s="2"/>
      <c r="R28" s="2"/>
      <c r="S28" s="2"/>
      <c r="T28" s="2"/>
      <c r="U28" s="2"/>
      <c r="V28" s="2"/>
      <c r="W28" s="2"/>
      <c r="X28" s="2"/>
      <c r="Y28" s="2"/>
      <c r="Z28" s="2"/>
    </row>
    <row r="29" spans="1:26" ht="80">
      <c r="A29" s="61" t="s">
        <v>1274</v>
      </c>
      <c r="B29" s="275" t="s">
        <v>1272</v>
      </c>
      <c r="C29" s="64" t="s">
        <v>1276</v>
      </c>
      <c r="D29" s="65">
        <v>42905</v>
      </c>
      <c r="E29" s="67" t="s">
        <v>4676</v>
      </c>
      <c r="F29" s="67" t="s">
        <v>4676</v>
      </c>
      <c r="G29" s="2"/>
      <c r="H29" s="2"/>
      <c r="I29" s="2"/>
      <c r="J29" s="2"/>
      <c r="K29" s="2"/>
      <c r="L29" s="2"/>
      <c r="M29" s="2"/>
      <c r="N29" s="2"/>
      <c r="O29" s="2"/>
      <c r="P29" s="2"/>
      <c r="Q29" s="2"/>
      <c r="R29" s="2"/>
      <c r="S29" s="2"/>
      <c r="T29" s="2"/>
      <c r="U29" s="2"/>
      <c r="V29" s="2"/>
      <c r="W29" s="2"/>
      <c r="X29" s="2"/>
      <c r="Y29" s="2"/>
      <c r="Z29" s="2"/>
    </row>
    <row r="30" spans="1:26" ht="64">
      <c r="A30" s="61" t="s">
        <v>1283</v>
      </c>
      <c r="B30" s="279" t="s">
        <v>1282</v>
      </c>
      <c r="C30" s="64" t="s">
        <v>4791</v>
      </c>
      <c r="D30" s="65">
        <v>42905</v>
      </c>
      <c r="E30" s="67" t="s">
        <v>4676</v>
      </c>
      <c r="F30" s="67" t="s">
        <v>4676</v>
      </c>
      <c r="G30" s="2"/>
      <c r="H30" s="2"/>
      <c r="I30" s="2"/>
      <c r="J30" s="2"/>
      <c r="K30" s="2"/>
      <c r="L30" s="2"/>
      <c r="M30" s="2"/>
      <c r="N30" s="2"/>
      <c r="O30" s="2"/>
      <c r="P30" s="2"/>
      <c r="Q30" s="2"/>
      <c r="R30" s="2"/>
      <c r="S30" s="2"/>
      <c r="T30" s="2"/>
      <c r="U30" s="2"/>
      <c r="V30" s="2"/>
      <c r="W30" s="2"/>
      <c r="X30" s="2"/>
      <c r="Y30" s="2"/>
      <c r="Z30" s="2"/>
    </row>
    <row r="31" spans="1:26" ht="32">
      <c r="A31" s="61" t="s">
        <v>1288</v>
      </c>
      <c r="B31" s="66" t="s">
        <v>1287</v>
      </c>
      <c r="C31" s="64" t="s">
        <v>4792</v>
      </c>
      <c r="D31" s="65">
        <v>42906</v>
      </c>
      <c r="E31" s="67" t="s">
        <v>4676</v>
      </c>
      <c r="F31" s="67" t="s">
        <v>4676</v>
      </c>
      <c r="G31" s="2"/>
      <c r="H31" s="2"/>
      <c r="I31" s="2"/>
      <c r="J31" s="2"/>
      <c r="K31" s="2"/>
      <c r="L31" s="2"/>
      <c r="M31" s="2"/>
      <c r="N31" s="2"/>
      <c r="O31" s="2"/>
      <c r="P31" s="2"/>
      <c r="Q31" s="2"/>
      <c r="R31" s="2"/>
      <c r="S31" s="2"/>
      <c r="T31" s="2"/>
      <c r="U31" s="2"/>
      <c r="V31" s="2"/>
      <c r="W31" s="2"/>
      <c r="X31" s="2"/>
      <c r="Y31" s="2"/>
      <c r="Z31" s="2"/>
    </row>
    <row r="32" spans="1:26" ht="96">
      <c r="A32" s="61" t="s">
        <v>1296</v>
      </c>
      <c r="B32" s="66" t="s">
        <v>1295</v>
      </c>
      <c r="C32" s="64" t="s">
        <v>4793</v>
      </c>
      <c r="D32" s="65">
        <v>42906</v>
      </c>
      <c r="E32" s="67" t="s">
        <v>4676</v>
      </c>
      <c r="F32" s="67" t="s">
        <v>4676</v>
      </c>
      <c r="G32" s="2"/>
      <c r="H32" s="2"/>
      <c r="I32" s="2"/>
      <c r="J32" s="2"/>
      <c r="K32" s="2"/>
      <c r="L32" s="2"/>
      <c r="M32" s="2"/>
      <c r="N32" s="2"/>
      <c r="O32" s="2"/>
      <c r="P32" s="2"/>
      <c r="Q32" s="2"/>
      <c r="R32" s="2"/>
      <c r="S32" s="2"/>
      <c r="T32" s="2"/>
      <c r="U32" s="2"/>
      <c r="V32" s="2"/>
      <c r="W32" s="2"/>
      <c r="X32" s="2"/>
      <c r="Y32" s="2"/>
      <c r="Z32" s="2"/>
    </row>
    <row r="33" spans="1:26" ht="75">
      <c r="A33" s="61" t="s">
        <v>1304</v>
      </c>
      <c r="B33" s="277" t="s">
        <v>1303</v>
      </c>
      <c r="C33" s="64" t="s">
        <v>4794</v>
      </c>
      <c r="D33" s="65">
        <v>42906</v>
      </c>
      <c r="E33" s="67" t="s">
        <v>4676</v>
      </c>
      <c r="F33" s="67" t="s">
        <v>4676</v>
      </c>
      <c r="G33" s="2"/>
      <c r="H33" s="2"/>
      <c r="I33" s="2"/>
      <c r="J33" s="2"/>
      <c r="K33" s="2"/>
      <c r="L33" s="2"/>
      <c r="M33" s="2"/>
      <c r="N33" s="2"/>
      <c r="O33" s="2"/>
      <c r="P33" s="2"/>
      <c r="Q33" s="2"/>
      <c r="R33" s="2"/>
      <c r="S33" s="2"/>
      <c r="T33" s="2"/>
      <c r="U33" s="2"/>
      <c r="V33" s="2"/>
      <c r="W33" s="2"/>
      <c r="X33" s="2"/>
      <c r="Y33" s="2"/>
      <c r="Z33" s="2"/>
    </row>
    <row r="34" spans="1:26" ht="32">
      <c r="A34" s="61" t="s">
        <v>4795</v>
      </c>
      <c r="B34" s="275" t="s">
        <v>4796</v>
      </c>
      <c r="C34" s="64" t="s">
        <v>4797</v>
      </c>
      <c r="D34" s="65">
        <v>42906</v>
      </c>
      <c r="E34" s="67" t="s">
        <v>3561</v>
      </c>
      <c r="F34" s="67" t="s">
        <v>4676</v>
      </c>
      <c r="G34" s="2"/>
      <c r="H34" s="2"/>
      <c r="I34" s="2"/>
      <c r="J34" s="2"/>
      <c r="K34" s="2"/>
      <c r="L34" s="2"/>
      <c r="M34" s="2"/>
      <c r="N34" s="2"/>
      <c r="O34" s="2"/>
      <c r="P34" s="2"/>
      <c r="Q34" s="2"/>
      <c r="R34" s="2"/>
      <c r="S34" s="2"/>
      <c r="T34" s="2"/>
      <c r="U34" s="2"/>
      <c r="V34" s="2"/>
      <c r="W34" s="2"/>
      <c r="X34" s="2"/>
      <c r="Y34" s="2"/>
      <c r="Z34" s="2"/>
    </row>
    <row r="35" spans="1:26" ht="32">
      <c r="A35" s="61" t="s">
        <v>1315</v>
      </c>
      <c r="B35" s="275" t="s">
        <v>1313</v>
      </c>
      <c r="C35" s="64" t="s">
        <v>4798</v>
      </c>
      <c r="D35" s="65">
        <v>42906</v>
      </c>
      <c r="E35" s="67" t="s">
        <v>4676</v>
      </c>
      <c r="F35" s="67" t="s">
        <v>4676</v>
      </c>
      <c r="G35" s="2"/>
      <c r="H35" s="2"/>
      <c r="I35" s="2"/>
      <c r="J35" s="2"/>
      <c r="K35" s="2"/>
      <c r="L35" s="2"/>
      <c r="M35" s="2"/>
      <c r="N35" s="2"/>
      <c r="O35" s="2"/>
      <c r="P35" s="2"/>
      <c r="Q35" s="2"/>
      <c r="R35" s="2"/>
      <c r="S35" s="2"/>
      <c r="T35" s="2"/>
      <c r="U35" s="2"/>
      <c r="V35" s="2"/>
      <c r="W35" s="2"/>
      <c r="X35" s="2"/>
      <c r="Y35" s="2"/>
      <c r="Z35" s="2"/>
    </row>
    <row r="36" spans="1:26" ht="45">
      <c r="A36" s="61" t="s">
        <v>1322</v>
      </c>
      <c r="B36" s="277" t="s">
        <v>1321</v>
      </c>
      <c r="C36" s="64" t="s">
        <v>1320</v>
      </c>
      <c r="D36" s="65">
        <v>42906</v>
      </c>
      <c r="E36" s="67" t="s">
        <v>4676</v>
      </c>
      <c r="F36" s="67" t="s">
        <v>4676</v>
      </c>
      <c r="G36" s="2"/>
      <c r="H36" s="2"/>
      <c r="I36" s="2"/>
      <c r="J36" s="2"/>
      <c r="K36" s="2"/>
      <c r="L36" s="2"/>
      <c r="M36" s="2"/>
      <c r="N36" s="2"/>
      <c r="O36" s="2"/>
      <c r="P36" s="2"/>
      <c r="Q36" s="2"/>
      <c r="R36" s="2"/>
      <c r="S36" s="2"/>
      <c r="T36" s="2"/>
      <c r="U36" s="2"/>
      <c r="V36" s="2"/>
      <c r="W36" s="2"/>
      <c r="X36" s="2"/>
      <c r="Y36" s="2"/>
      <c r="Z36" s="2"/>
    </row>
    <row r="37" spans="1:26" ht="48">
      <c r="A37" s="61" t="s">
        <v>4799</v>
      </c>
      <c r="B37" s="275" t="s">
        <v>4800</v>
      </c>
      <c r="C37" s="64" t="s">
        <v>4801</v>
      </c>
      <c r="D37" s="65">
        <v>42906</v>
      </c>
      <c r="E37" s="67" t="s">
        <v>3561</v>
      </c>
      <c r="F37" s="67" t="s">
        <v>4676</v>
      </c>
      <c r="G37" s="2"/>
      <c r="H37" s="2"/>
      <c r="I37" s="2"/>
      <c r="J37" s="2"/>
      <c r="K37" s="2"/>
      <c r="L37" s="2"/>
      <c r="M37" s="2"/>
      <c r="N37" s="2"/>
      <c r="O37" s="2"/>
      <c r="P37" s="2"/>
      <c r="Q37" s="2"/>
      <c r="R37" s="2"/>
      <c r="S37" s="2"/>
      <c r="T37" s="2"/>
      <c r="U37" s="2"/>
      <c r="V37" s="2"/>
      <c r="W37" s="2"/>
      <c r="X37" s="2"/>
      <c r="Y37" s="2"/>
      <c r="Z37" s="2"/>
    </row>
    <row r="38" spans="1:26" ht="48">
      <c r="A38" s="61" t="s">
        <v>4802</v>
      </c>
      <c r="B38" s="275" t="s">
        <v>4803</v>
      </c>
      <c r="C38" s="64" t="s">
        <v>4804</v>
      </c>
      <c r="D38" s="65">
        <v>42906</v>
      </c>
      <c r="E38" s="67" t="s">
        <v>3561</v>
      </c>
      <c r="F38" s="67" t="s">
        <v>4676</v>
      </c>
      <c r="G38" s="2"/>
      <c r="H38" s="2"/>
      <c r="I38" s="2"/>
      <c r="J38" s="2"/>
      <c r="K38" s="2"/>
      <c r="L38" s="2"/>
      <c r="M38" s="2"/>
      <c r="N38" s="2"/>
      <c r="O38" s="2"/>
      <c r="P38" s="2"/>
      <c r="Q38" s="2"/>
      <c r="R38" s="2"/>
      <c r="S38" s="2"/>
      <c r="T38" s="2"/>
      <c r="U38" s="2"/>
      <c r="V38" s="2"/>
      <c r="W38" s="2"/>
      <c r="X38" s="2"/>
      <c r="Y38" s="2"/>
      <c r="Z38" s="2"/>
    </row>
    <row r="39" spans="1:26" ht="120">
      <c r="A39" s="61" t="s">
        <v>1137</v>
      </c>
      <c r="B39" s="279" t="s">
        <v>1327</v>
      </c>
      <c r="C39" s="64" t="s">
        <v>4805</v>
      </c>
      <c r="D39" s="65">
        <v>42906</v>
      </c>
      <c r="E39" s="67" t="s">
        <v>4676</v>
      </c>
      <c r="F39" s="67" t="s">
        <v>4676</v>
      </c>
      <c r="G39" s="2"/>
      <c r="H39" s="2"/>
      <c r="I39" s="2"/>
      <c r="J39" s="2"/>
      <c r="K39" s="2"/>
      <c r="L39" s="2"/>
      <c r="M39" s="2"/>
      <c r="N39" s="2"/>
      <c r="O39" s="2"/>
      <c r="P39" s="2"/>
      <c r="Q39" s="2"/>
      <c r="R39" s="2"/>
      <c r="S39" s="2"/>
      <c r="T39" s="2"/>
      <c r="U39" s="2"/>
      <c r="V39" s="2"/>
      <c r="W39" s="2"/>
      <c r="X39" s="2"/>
      <c r="Y39" s="2"/>
      <c r="Z39" s="2"/>
    </row>
    <row r="40" spans="1:26" ht="32">
      <c r="A40" s="61" t="s">
        <v>1333</v>
      </c>
      <c r="B40" s="277" t="s">
        <v>1332</v>
      </c>
      <c r="C40" s="64" t="s">
        <v>4806</v>
      </c>
      <c r="D40" s="65">
        <v>42906</v>
      </c>
      <c r="E40" s="67" t="s">
        <v>4676</v>
      </c>
      <c r="F40" s="67" t="s">
        <v>4676</v>
      </c>
      <c r="G40" s="2"/>
      <c r="H40" s="2"/>
      <c r="I40" s="2"/>
      <c r="J40" s="2"/>
      <c r="K40" s="2"/>
      <c r="L40" s="2"/>
      <c r="M40" s="2"/>
      <c r="N40" s="2"/>
      <c r="O40" s="2"/>
      <c r="P40" s="2"/>
      <c r="Q40" s="2"/>
      <c r="R40" s="2"/>
      <c r="S40" s="2"/>
      <c r="T40" s="2"/>
      <c r="U40" s="2"/>
      <c r="V40" s="2"/>
      <c r="W40" s="2"/>
      <c r="X40" s="2"/>
      <c r="Y40" s="2"/>
      <c r="Z40" s="2"/>
    </row>
    <row r="41" spans="1:26" ht="80">
      <c r="A41" s="61" t="s">
        <v>1342</v>
      </c>
      <c r="B41" s="277" t="s">
        <v>1340</v>
      </c>
      <c r="C41" s="64" t="s">
        <v>4807</v>
      </c>
      <c r="D41" s="65">
        <v>42906</v>
      </c>
      <c r="E41" s="67" t="s">
        <v>4676</v>
      </c>
      <c r="F41" s="67" t="s">
        <v>4676</v>
      </c>
      <c r="G41" s="2"/>
      <c r="H41" s="2"/>
      <c r="I41" s="2"/>
      <c r="J41" s="2"/>
      <c r="K41" s="2"/>
      <c r="L41" s="2"/>
      <c r="M41" s="2"/>
      <c r="N41" s="2"/>
      <c r="O41" s="2"/>
      <c r="P41" s="2"/>
      <c r="Q41" s="2"/>
      <c r="R41" s="2"/>
      <c r="S41" s="2"/>
      <c r="T41" s="2"/>
      <c r="U41" s="2"/>
      <c r="V41" s="2"/>
      <c r="W41" s="2"/>
      <c r="X41" s="2"/>
      <c r="Y41" s="2"/>
      <c r="Z41" s="2"/>
    </row>
    <row r="42" spans="1:26" ht="48">
      <c r="A42" s="61" t="s">
        <v>1349</v>
      </c>
      <c r="B42" s="277" t="s">
        <v>1348</v>
      </c>
      <c r="C42" s="64" t="s">
        <v>4808</v>
      </c>
      <c r="D42" s="65">
        <v>42906</v>
      </c>
      <c r="E42" s="67" t="s">
        <v>4676</v>
      </c>
      <c r="F42" s="67" t="s">
        <v>4676</v>
      </c>
      <c r="G42" s="2"/>
      <c r="H42" s="2"/>
      <c r="I42" s="2"/>
      <c r="J42" s="2"/>
      <c r="K42" s="2"/>
      <c r="L42" s="2"/>
      <c r="M42" s="2"/>
      <c r="N42" s="2"/>
      <c r="O42" s="2"/>
      <c r="P42" s="2"/>
      <c r="Q42" s="2"/>
      <c r="R42" s="2"/>
      <c r="S42" s="2"/>
      <c r="T42" s="2"/>
      <c r="U42" s="2"/>
      <c r="V42" s="2"/>
      <c r="W42" s="2"/>
      <c r="X42" s="2"/>
      <c r="Y42" s="2"/>
      <c r="Z42" s="2"/>
    </row>
    <row r="43" spans="1:26" ht="165">
      <c r="A43" s="61" t="s">
        <v>1357</v>
      </c>
      <c r="B43" s="279" t="s">
        <v>1356</v>
      </c>
      <c r="C43" s="34" t="s">
        <v>4809</v>
      </c>
      <c r="D43" s="65">
        <v>42906</v>
      </c>
      <c r="E43" s="67" t="s">
        <v>4676</v>
      </c>
      <c r="F43" s="67" t="s">
        <v>4676</v>
      </c>
      <c r="G43" s="2"/>
      <c r="H43" s="2"/>
      <c r="I43" s="2"/>
      <c r="J43" s="2"/>
      <c r="K43" s="2"/>
      <c r="L43" s="2"/>
      <c r="M43" s="2"/>
      <c r="N43" s="2"/>
      <c r="O43" s="2"/>
      <c r="P43" s="2"/>
      <c r="Q43" s="2"/>
      <c r="R43" s="2"/>
      <c r="S43" s="2"/>
      <c r="T43" s="2"/>
      <c r="U43" s="2"/>
      <c r="V43" s="2"/>
      <c r="W43" s="2"/>
      <c r="X43" s="2"/>
      <c r="Y43" s="2"/>
      <c r="Z43" s="2"/>
    </row>
    <row r="44" spans="1:26" ht="45">
      <c r="A44" s="61" t="s">
        <v>4810</v>
      </c>
      <c r="B44" s="277" t="s">
        <v>4811</v>
      </c>
      <c r="C44" s="64" t="s">
        <v>4812</v>
      </c>
      <c r="D44" s="65">
        <v>42906</v>
      </c>
      <c r="E44" s="67" t="s">
        <v>3561</v>
      </c>
      <c r="F44" s="67" t="s">
        <v>4676</v>
      </c>
      <c r="G44" s="2"/>
      <c r="H44" s="2"/>
      <c r="I44" s="2"/>
      <c r="J44" s="2"/>
      <c r="K44" s="2"/>
      <c r="L44" s="2"/>
      <c r="M44" s="2"/>
      <c r="N44" s="2"/>
      <c r="O44" s="2"/>
      <c r="P44" s="2"/>
      <c r="Q44" s="2"/>
      <c r="R44" s="2"/>
      <c r="S44" s="2"/>
      <c r="T44" s="2"/>
      <c r="U44" s="2"/>
      <c r="V44" s="2"/>
      <c r="W44" s="2"/>
      <c r="X44" s="2"/>
      <c r="Y44" s="2"/>
      <c r="Z44" s="2"/>
    </row>
    <row r="45" spans="1:26" ht="45">
      <c r="A45" s="61" t="s">
        <v>1366</v>
      </c>
      <c r="B45" s="279" t="s">
        <v>1364</v>
      </c>
      <c r="C45" s="221" t="s">
        <v>4813</v>
      </c>
      <c r="D45" s="65">
        <v>42906</v>
      </c>
      <c r="E45" s="67" t="s">
        <v>4676</v>
      </c>
      <c r="F45" s="67" t="s">
        <v>4676</v>
      </c>
      <c r="G45" s="2"/>
      <c r="H45" s="2"/>
      <c r="I45" s="2"/>
      <c r="J45" s="2"/>
      <c r="K45" s="2"/>
      <c r="L45" s="2"/>
      <c r="M45" s="2"/>
      <c r="N45" s="2"/>
      <c r="O45" s="2"/>
      <c r="P45" s="2"/>
      <c r="Q45" s="2"/>
      <c r="R45" s="2"/>
      <c r="S45" s="2"/>
      <c r="T45" s="2"/>
      <c r="U45" s="2"/>
      <c r="V45" s="2"/>
      <c r="W45" s="2"/>
      <c r="X45" s="2"/>
      <c r="Y45" s="2"/>
      <c r="Z45" s="2"/>
    </row>
    <row r="46" spans="1:26" ht="90">
      <c r="A46" s="61" t="s">
        <v>4814</v>
      </c>
      <c r="B46" s="279" t="s">
        <v>4815</v>
      </c>
      <c r="C46" s="280" t="s">
        <v>4816</v>
      </c>
      <c r="D46" s="65">
        <v>42906</v>
      </c>
      <c r="E46" s="67" t="s">
        <v>3561</v>
      </c>
      <c r="F46" s="67" t="s">
        <v>4676</v>
      </c>
      <c r="G46" s="2"/>
      <c r="H46" s="2"/>
      <c r="I46" s="2"/>
      <c r="J46" s="2"/>
      <c r="K46" s="2"/>
      <c r="L46" s="2"/>
      <c r="M46" s="2"/>
      <c r="N46" s="2"/>
      <c r="O46" s="2"/>
      <c r="P46" s="2"/>
      <c r="Q46" s="2"/>
      <c r="R46" s="2"/>
      <c r="S46" s="2"/>
      <c r="T46" s="2"/>
      <c r="U46" s="2"/>
      <c r="V46" s="2"/>
      <c r="W46" s="2"/>
      <c r="X46" s="2"/>
      <c r="Y46" s="2"/>
      <c r="Z46" s="2"/>
    </row>
    <row r="47" spans="1:26" ht="45">
      <c r="A47" s="61" t="s">
        <v>1373</v>
      </c>
      <c r="B47" s="279" t="s">
        <v>1372</v>
      </c>
      <c r="C47" s="221" t="s">
        <v>1371</v>
      </c>
      <c r="D47" s="65">
        <v>42906</v>
      </c>
      <c r="E47" s="67" t="s">
        <v>4676</v>
      </c>
      <c r="F47" s="67" t="s">
        <v>4676</v>
      </c>
      <c r="G47" s="2"/>
      <c r="H47" s="2"/>
      <c r="I47" s="2"/>
      <c r="J47" s="2"/>
      <c r="K47" s="2"/>
      <c r="L47" s="2"/>
      <c r="M47" s="2"/>
      <c r="N47" s="2"/>
      <c r="O47" s="2"/>
      <c r="P47" s="2"/>
      <c r="Q47" s="2"/>
      <c r="R47" s="2"/>
      <c r="S47" s="2"/>
      <c r="T47" s="2"/>
      <c r="U47" s="2"/>
      <c r="V47" s="2"/>
      <c r="W47" s="2"/>
      <c r="X47" s="2"/>
      <c r="Y47" s="2"/>
      <c r="Z47" s="2"/>
    </row>
    <row r="48" spans="1:26">
      <c r="G48" s="2"/>
      <c r="H48" s="2"/>
      <c r="I48" s="2"/>
      <c r="J48" s="2"/>
      <c r="K48" s="2"/>
      <c r="L48" s="2"/>
      <c r="M48" s="2"/>
      <c r="N48" s="2"/>
      <c r="O48" s="2"/>
      <c r="P48" s="2"/>
      <c r="Q48" s="2"/>
      <c r="R48" s="2"/>
      <c r="S48" s="2"/>
      <c r="T48" s="2"/>
      <c r="U48" s="2"/>
      <c r="V48" s="2"/>
      <c r="W48" s="2"/>
      <c r="X48" s="2"/>
      <c r="Y48" s="2"/>
      <c r="Z48" s="2"/>
    </row>
    <row r="49" spans="1:26">
      <c r="C49" s="3"/>
      <c r="D49" s="3"/>
      <c r="E49" s="3"/>
      <c r="F49" s="2"/>
      <c r="G49" s="2"/>
      <c r="H49" s="2"/>
      <c r="I49" s="2"/>
      <c r="J49" s="2"/>
      <c r="K49" s="2"/>
      <c r="L49" s="2"/>
      <c r="M49" s="2"/>
      <c r="N49" s="2"/>
      <c r="O49" s="2"/>
      <c r="P49" s="2"/>
      <c r="Q49" s="2"/>
      <c r="R49" s="2"/>
      <c r="S49" s="2"/>
      <c r="T49" s="2"/>
      <c r="U49" s="2"/>
      <c r="V49" s="2"/>
      <c r="W49" s="2"/>
      <c r="X49" s="2"/>
      <c r="Y49" s="2"/>
      <c r="Z49" s="2"/>
    </row>
    <row r="50" spans="1:26">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2"/>
      <c r="C51" s="3"/>
      <c r="D51" s="282"/>
      <c r="E51" s="282"/>
      <c r="F51" s="282"/>
      <c r="G51" s="283"/>
      <c r="H51" s="2"/>
      <c r="I51" s="2"/>
      <c r="J51" s="2"/>
      <c r="K51" s="2"/>
      <c r="L51" s="2"/>
      <c r="M51" s="2"/>
      <c r="N51" s="2"/>
      <c r="O51" s="2"/>
      <c r="P51" s="2"/>
      <c r="Q51" s="2"/>
      <c r="R51" s="2"/>
      <c r="S51" s="2"/>
      <c r="T51" s="2"/>
      <c r="U51" s="2"/>
      <c r="V51" s="2"/>
      <c r="W51" s="2"/>
      <c r="X51" s="2"/>
      <c r="Y51" s="2"/>
      <c r="Z51" s="2"/>
    </row>
    <row r="52" spans="1:26">
      <c r="A52" s="63" t="s">
        <v>4710</v>
      </c>
      <c r="B52" s="284" t="s">
        <v>4711</v>
      </c>
      <c r="C52" s="3"/>
      <c r="D52" s="285"/>
      <c r="E52" s="286"/>
      <c r="F52" s="282"/>
      <c r="G52" s="283"/>
      <c r="H52" s="2"/>
      <c r="I52" s="2"/>
      <c r="J52" s="2"/>
      <c r="K52" s="2"/>
      <c r="L52" s="2"/>
      <c r="M52" s="2"/>
      <c r="N52" s="2"/>
      <c r="O52" s="2"/>
      <c r="P52" s="2"/>
      <c r="Q52" s="2"/>
      <c r="R52" s="2"/>
      <c r="S52" s="2"/>
      <c r="T52" s="2"/>
      <c r="U52" s="2"/>
      <c r="V52" s="2"/>
      <c r="W52" s="2"/>
      <c r="X52" s="2"/>
      <c r="Y52" s="2"/>
      <c r="Z52" s="2"/>
    </row>
    <row r="53" spans="1:26">
      <c r="A53" s="62" t="s">
        <v>4712</v>
      </c>
      <c r="B53" s="70"/>
      <c r="C53" s="3"/>
      <c r="D53" s="285"/>
      <c r="E53" s="282"/>
      <c r="F53" s="287"/>
      <c r="G53" s="283"/>
      <c r="H53" s="2"/>
      <c r="I53" s="2"/>
      <c r="J53" s="2"/>
      <c r="K53" s="2"/>
      <c r="L53" s="2"/>
      <c r="M53" s="2"/>
      <c r="N53" s="2"/>
      <c r="O53" s="2"/>
      <c r="P53" s="2"/>
      <c r="Q53" s="2"/>
      <c r="R53" s="2"/>
      <c r="S53" s="2"/>
      <c r="T53" s="2"/>
      <c r="U53" s="2"/>
      <c r="V53" s="2"/>
      <c r="W53" s="2"/>
      <c r="X53" s="2"/>
      <c r="Y53" s="2"/>
      <c r="Z53" s="2"/>
    </row>
    <row r="54" spans="1:26">
      <c r="A54" s="267" t="s">
        <v>4817</v>
      </c>
      <c r="B54" s="288">
        <v>42887</v>
      </c>
      <c r="C54" s="3"/>
      <c r="D54" s="285"/>
      <c r="E54" s="282"/>
      <c r="F54" s="287"/>
      <c r="G54" s="283"/>
      <c r="H54" s="2"/>
      <c r="I54" s="2"/>
      <c r="J54" s="2"/>
      <c r="K54" s="2"/>
      <c r="L54" s="2"/>
      <c r="M54" s="2"/>
      <c r="N54" s="2"/>
      <c r="O54" s="2"/>
      <c r="P54" s="2"/>
      <c r="Q54" s="2"/>
      <c r="R54" s="2"/>
      <c r="S54" s="2"/>
      <c r="T54" s="2"/>
      <c r="U54" s="2"/>
      <c r="V54" s="2"/>
      <c r="W54" s="2"/>
      <c r="X54" s="2"/>
      <c r="Y54" s="2"/>
      <c r="Z54" s="2"/>
    </row>
    <row r="55" spans="1:26">
      <c r="A55" s="260" t="s">
        <v>4818</v>
      </c>
      <c r="B55" s="288">
        <v>42895</v>
      </c>
      <c r="C55" s="3"/>
      <c r="D55" s="285"/>
      <c r="E55" s="282"/>
      <c r="F55" s="287"/>
      <c r="G55" s="283"/>
      <c r="H55" s="2"/>
      <c r="I55" s="2"/>
      <c r="J55" s="2"/>
      <c r="K55" s="2"/>
      <c r="L55" s="2"/>
      <c r="M55" s="2"/>
      <c r="N55" s="2"/>
      <c r="O55" s="2"/>
      <c r="P55" s="2"/>
      <c r="Q55" s="2"/>
      <c r="R55" s="2"/>
      <c r="S55" s="2"/>
      <c r="T55" s="2"/>
      <c r="U55" s="2"/>
      <c r="V55" s="2"/>
      <c r="W55" s="2"/>
      <c r="X55" s="2"/>
      <c r="Y55" s="2"/>
      <c r="Z55" s="2"/>
    </row>
    <row r="56" spans="1:26">
      <c r="A56" s="260" t="s">
        <v>4819</v>
      </c>
      <c r="B56" s="288">
        <v>42895</v>
      </c>
      <c r="C56" s="3"/>
      <c r="D56" s="285"/>
      <c r="E56" s="282"/>
      <c r="F56" s="287"/>
      <c r="G56" s="283"/>
      <c r="H56" s="2"/>
      <c r="I56" s="2"/>
      <c r="J56" s="2"/>
      <c r="K56" s="2"/>
      <c r="L56" s="2"/>
      <c r="M56" s="2"/>
      <c r="N56" s="2"/>
      <c r="O56" s="2"/>
      <c r="P56" s="2"/>
      <c r="Q56" s="2"/>
      <c r="R56" s="2"/>
      <c r="S56" s="2"/>
      <c r="T56" s="2"/>
      <c r="U56" s="2"/>
      <c r="V56" s="2"/>
      <c r="W56" s="2"/>
      <c r="X56" s="2"/>
      <c r="Y56" s="2"/>
      <c r="Z56" s="2"/>
    </row>
    <row r="57" spans="1:26">
      <c r="A57" s="260" t="s">
        <v>1350</v>
      </c>
      <c r="B57" s="288">
        <v>42895</v>
      </c>
      <c r="C57" s="3"/>
      <c r="D57" s="285"/>
      <c r="E57" s="282"/>
      <c r="F57" s="287"/>
      <c r="G57" s="283"/>
      <c r="H57" s="2"/>
      <c r="I57" s="2"/>
      <c r="J57" s="2"/>
      <c r="K57" s="2"/>
      <c r="L57" s="2"/>
      <c r="M57" s="2"/>
      <c r="N57" s="2"/>
      <c r="O57" s="2"/>
      <c r="P57" s="2"/>
      <c r="Q57" s="2"/>
      <c r="R57" s="2"/>
      <c r="S57" s="2"/>
      <c r="T57" s="2"/>
      <c r="U57" s="2"/>
      <c r="V57" s="2"/>
      <c r="W57" s="2"/>
      <c r="X57" s="2"/>
      <c r="Y57" s="2"/>
      <c r="Z57" s="2"/>
    </row>
    <row r="58" spans="1:26">
      <c r="A58" s="260" t="s">
        <v>4820</v>
      </c>
      <c r="B58" s="288">
        <v>42899</v>
      </c>
      <c r="C58" s="3"/>
      <c r="D58" s="285"/>
      <c r="E58" s="282"/>
      <c r="F58" s="287"/>
      <c r="G58" s="283"/>
      <c r="H58" s="2"/>
      <c r="I58" s="2"/>
      <c r="J58" s="2"/>
      <c r="K58" s="2"/>
      <c r="L58" s="2"/>
      <c r="M58" s="2"/>
      <c r="N58" s="2"/>
      <c r="O58" s="2"/>
      <c r="P58" s="2"/>
      <c r="Q58" s="2"/>
      <c r="R58" s="2"/>
      <c r="S58" s="2"/>
      <c r="T58" s="2"/>
      <c r="U58" s="2"/>
      <c r="V58" s="2"/>
      <c r="W58" s="2"/>
      <c r="X58" s="2"/>
      <c r="Y58" s="2"/>
      <c r="Z58" s="2"/>
    </row>
    <row r="59" spans="1:26">
      <c r="A59" s="260" t="s">
        <v>4821</v>
      </c>
      <c r="B59" s="273" t="s">
        <v>4822</v>
      </c>
      <c r="C59" s="3"/>
      <c r="D59" s="285"/>
      <c r="E59" s="285"/>
      <c r="F59" s="285"/>
      <c r="G59" s="283"/>
      <c r="H59" s="2"/>
      <c r="I59" s="2"/>
      <c r="J59" s="2"/>
      <c r="K59" s="2"/>
      <c r="L59" s="2"/>
      <c r="M59" s="2"/>
      <c r="N59" s="2"/>
      <c r="O59" s="2"/>
      <c r="P59" s="2"/>
      <c r="Q59" s="2"/>
      <c r="R59" s="2"/>
      <c r="S59" s="2"/>
      <c r="T59" s="2"/>
      <c r="U59" s="2"/>
      <c r="V59" s="2"/>
      <c r="W59" s="2"/>
      <c r="X59" s="2"/>
      <c r="Y59" s="2"/>
      <c r="Z59" s="2"/>
    </row>
    <row r="60" spans="1:26">
      <c r="A60" s="61"/>
      <c r="B60" s="70"/>
      <c r="C60" s="3"/>
      <c r="D60" s="285"/>
      <c r="E60" s="285"/>
      <c r="F60" s="285"/>
      <c r="G60" s="283"/>
      <c r="H60" s="2"/>
      <c r="I60" s="2"/>
      <c r="J60" s="2"/>
      <c r="K60" s="2"/>
      <c r="L60" s="2"/>
      <c r="M60" s="2"/>
      <c r="N60" s="2"/>
      <c r="O60" s="2"/>
      <c r="P60" s="2"/>
      <c r="Q60" s="2"/>
      <c r="R60" s="2"/>
      <c r="S60" s="2"/>
      <c r="T60" s="2"/>
      <c r="U60" s="2"/>
      <c r="V60" s="2"/>
      <c r="W60" s="2"/>
      <c r="X60" s="2"/>
      <c r="Y60" s="2"/>
      <c r="Z60" s="2"/>
    </row>
    <row r="61" spans="1:26">
      <c r="A61" s="61"/>
      <c r="B61" s="289"/>
      <c r="C61" s="3"/>
      <c r="D61" s="285"/>
      <c r="E61" s="285"/>
      <c r="F61" s="285"/>
      <c r="G61" s="283"/>
      <c r="H61" s="2"/>
      <c r="I61" s="2"/>
      <c r="J61" s="2"/>
      <c r="K61" s="2"/>
      <c r="L61" s="2"/>
      <c r="M61" s="2"/>
      <c r="N61" s="2"/>
      <c r="O61" s="2"/>
      <c r="P61" s="2"/>
      <c r="Q61" s="2"/>
      <c r="R61" s="2"/>
      <c r="S61" s="2"/>
      <c r="T61" s="2"/>
      <c r="U61" s="2"/>
      <c r="V61" s="2"/>
      <c r="W61" s="2"/>
      <c r="X61" s="2"/>
      <c r="Y61" s="2"/>
      <c r="Z61" s="2"/>
    </row>
    <row r="62" spans="1:26">
      <c r="A62" s="3"/>
      <c r="B62" s="2"/>
      <c r="C62" s="3"/>
      <c r="D62" s="285"/>
      <c r="E62" s="285"/>
      <c r="F62" s="283"/>
      <c r="G62" s="283"/>
      <c r="H62" s="2"/>
      <c r="I62" s="2"/>
      <c r="J62" s="2"/>
      <c r="K62" s="2"/>
      <c r="L62" s="2"/>
      <c r="M62" s="2"/>
      <c r="N62" s="2"/>
      <c r="O62" s="2"/>
      <c r="P62" s="2"/>
      <c r="Q62" s="2"/>
      <c r="R62" s="2"/>
      <c r="S62" s="2"/>
      <c r="T62" s="2"/>
      <c r="U62" s="2"/>
      <c r="V62" s="2"/>
      <c r="W62" s="2"/>
      <c r="X62" s="2"/>
      <c r="Y62" s="2"/>
      <c r="Z62" s="2"/>
    </row>
    <row r="63" spans="1:26">
      <c r="A63" s="3"/>
      <c r="B63" s="2"/>
      <c r="C63" s="3"/>
      <c r="D63" s="282"/>
      <c r="E63" s="282"/>
      <c r="F63" s="283"/>
      <c r="G63" s="283"/>
      <c r="H63" s="2"/>
      <c r="I63" s="2"/>
      <c r="J63" s="2"/>
      <c r="K63" s="2"/>
      <c r="L63" s="2"/>
      <c r="M63" s="2"/>
      <c r="N63" s="2"/>
      <c r="O63" s="2"/>
      <c r="P63" s="2"/>
      <c r="Q63" s="2"/>
      <c r="R63" s="2"/>
      <c r="S63" s="2"/>
      <c r="T63" s="2"/>
      <c r="U63" s="2"/>
      <c r="V63" s="2"/>
      <c r="W63" s="2"/>
      <c r="X63" s="2"/>
      <c r="Y63" s="2"/>
      <c r="Z63" s="2"/>
    </row>
    <row r="64" spans="1:26">
      <c r="A64" s="3"/>
      <c r="B64" s="2"/>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2"/>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2"/>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2"/>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2"/>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2"/>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2"/>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2"/>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2"/>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2"/>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2"/>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2"/>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2"/>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2"/>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2"/>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2"/>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2"/>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2"/>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2"/>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2"/>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2"/>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2"/>
      <c r="C85" s="3"/>
      <c r="D85" s="3"/>
      <c r="E85" s="3"/>
      <c r="F85" s="2"/>
      <c r="G85" s="2"/>
      <c r="H85" s="2"/>
      <c r="I85" s="2"/>
      <c r="J85" s="2"/>
      <c r="K85" s="2"/>
      <c r="L85" s="2"/>
      <c r="M85" s="2"/>
      <c r="N85" s="2"/>
      <c r="O85" s="2"/>
      <c r="P85" s="2"/>
      <c r="Q85" s="2"/>
      <c r="R85" s="2"/>
      <c r="S85" s="2"/>
      <c r="T85" s="2"/>
      <c r="U85" s="2"/>
      <c r="V85" s="2"/>
      <c r="W85" s="2"/>
      <c r="X85" s="2"/>
      <c r="Y85" s="2"/>
      <c r="Z85" s="2"/>
    </row>
    <row r="86" spans="1:26">
      <c r="A86" s="3"/>
      <c r="B86" s="2"/>
      <c r="C86" s="3"/>
      <c r="D86" s="3"/>
      <c r="E86" s="3"/>
      <c r="F86" s="2"/>
      <c r="G86" s="2"/>
      <c r="H86" s="2"/>
      <c r="I86" s="2"/>
      <c r="J86" s="2"/>
      <c r="K86" s="2"/>
      <c r="L86" s="2"/>
      <c r="M86" s="2"/>
      <c r="N86" s="2"/>
      <c r="O86" s="2"/>
      <c r="P86" s="2"/>
      <c r="Q86" s="2"/>
      <c r="R86" s="2"/>
      <c r="S86" s="2"/>
      <c r="T86" s="2"/>
      <c r="U86" s="2"/>
      <c r="V86" s="2"/>
      <c r="W86" s="2"/>
      <c r="X86" s="2"/>
      <c r="Y86" s="2"/>
      <c r="Z86" s="2"/>
    </row>
    <row r="87" spans="1:26">
      <c r="A87" s="3"/>
      <c r="B87" s="2"/>
      <c r="C87" s="3"/>
      <c r="D87" s="3"/>
      <c r="E87" s="3"/>
      <c r="F87" s="2"/>
      <c r="G87" s="2"/>
      <c r="H87" s="2"/>
      <c r="I87" s="2"/>
      <c r="J87" s="2"/>
      <c r="K87" s="2"/>
      <c r="L87" s="2"/>
      <c r="M87" s="2"/>
      <c r="N87" s="2"/>
      <c r="O87" s="2"/>
      <c r="P87" s="2"/>
      <c r="Q87" s="2"/>
      <c r="R87" s="2"/>
      <c r="S87" s="2"/>
      <c r="T87" s="2"/>
      <c r="U87" s="2"/>
      <c r="V87" s="2"/>
      <c r="W87" s="2"/>
      <c r="X87" s="2"/>
      <c r="Y87" s="2"/>
      <c r="Z87" s="2"/>
    </row>
    <row r="88" spans="1:26">
      <c r="A88" s="3"/>
      <c r="B88" s="2"/>
      <c r="C88" s="3"/>
      <c r="D88" s="3"/>
      <c r="E88" s="3"/>
      <c r="F88" s="2"/>
      <c r="G88" s="2"/>
      <c r="H88" s="2"/>
      <c r="I88" s="2"/>
      <c r="J88" s="2"/>
      <c r="K88" s="2"/>
      <c r="L88" s="2"/>
      <c r="M88" s="2"/>
      <c r="N88" s="2"/>
      <c r="O88" s="2"/>
      <c r="P88" s="2"/>
      <c r="Q88" s="2"/>
      <c r="R88" s="2"/>
      <c r="S88" s="2"/>
      <c r="T88" s="2"/>
      <c r="U88" s="2"/>
      <c r="V88" s="2"/>
      <c r="W88" s="2"/>
      <c r="X88" s="2"/>
      <c r="Y88" s="2"/>
      <c r="Z88" s="2"/>
    </row>
    <row r="89" spans="1:26">
      <c r="A89" s="3"/>
      <c r="B89" s="2"/>
      <c r="C89" s="3"/>
      <c r="D89" s="3"/>
      <c r="E89" s="3"/>
      <c r="F89" s="2"/>
      <c r="G89" s="2"/>
      <c r="H89" s="2"/>
      <c r="I89" s="2"/>
      <c r="J89" s="2"/>
      <c r="K89" s="2"/>
      <c r="L89" s="2"/>
      <c r="M89" s="2"/>
      <c r="N89" s="2"/>
      <c r="O89" s="2"/>
      <c r="P89" s="2"/>
      <c r="Q89" s="2"/>
      <c r="R89" s="2"/>
      <c r="S89" s="2"/>
      <c r="T89" s="2"/>
      <c r="U89" s="2"/>
      <c r="V89" s="2"/>
      <c r="W89" s="2"/>
      <c r="X89" s="2"/>
      <c r="Y89" s="2"/>
      <c r="Z89" s="2"/>
    </row>
    <row r="90" spans="1:26">
      <c r="A90" s="3"/>
      <c r="B90" s="2"/>
      <c r="C90" s="3"/>
      <c r="D90" s="3"/>
      <c r="E90" s="3"/>
      <c r="F90" s="2"/>
      <c r="G90" s="2"/>
      <c r="H90" s="2"/>
      <c r="I90" s="2"/>
      <c r="J90" s="2"/>
      <c r="K90" s="2"/>
      <c r="L90" s="2"/>
      <c r="M90" s="2"/>
      <c r="N90" s="2"/>
      <c r="O90" s="2"/>
      <c r="P90" s="2"/>
      <c r="Q90" s="2"/>
      <c r="R90" s="2"/>
      <c r="S90" s="2"/>
      <c r="T90" s="2"/>
      <c r="U90" s="2"/>
      <c r="V90" s="2"/>
      <c r="W90" s="2"/>
      <c r="X90" s="2"/>
      <c r="Y90" s="2"/>
      <c r="Z90" s="2"/>
    </row>
    <row r="91" spans="1:26">
      <c r="A91" s="3"/>
      <c r="B91" s="2"/>
      <c r="C91" s="3"/>
      <c r="D91" s="3"/>
      <c r="E91" s="3"/>
      <c r="F91" s="2"/>
      <c r="G91" s="2"/>
      <c r="H91" s="2"/>
      <c r="I91" s="2"/>
      <c r="J91" s="2"/>
      <c r="K91" s="2"/>
      <c r="L91" s="2"/>
      <c r="M91" s="2"/>
      <c r="N91" s="2"/>
      <c r="O91" s="2"/>
      <c r="P91" s="2"/>
      <c r="Q91" s="2"/>
      <c r="R91" s="2"/>
      <c r="S91" s="2"/>
      <c r="T91" s="2"/>
      <c r="U91" s="2"/>
      <c r="V91" s="2"/>
      <c r="W91" s="2"/>
      <c r="X91" s="2"/>
      <c r="Y91" s="2"/>
      <c r="Z91" s="2"/>
    </row>
    <row r="92" spans="1:26">
      <c r="A92" s="3"/>
      <c r="B92" s="2"/>
      <c r="C92" s="3"/>
      <c r="D92" s="3"/>
      <c r="E92" s="3"/>
      <c r="F92" s="2"/>
      <c r="G92" s="2"/>
      <c r="H92" s="2"/>
      <c r="I92" s="2"/>
      <c r="J92" s="2"/>
      <c r="K92" s="2"/>
      <c r="L92" s="2"/>
      <c r="M92" s="2"/>
      <c r="N92" s="2"/>
      <c r="O92" s="2"/>
      <c r="P92" s="2"/>
      <c r="Q92" s="2"/>
      <c r="R92" s="2"/>
      <c r="S92" s="2"/>
      <c r="T92" s="2"/>
      <c r="U92" s="2"/>
      <c r="V92" s="2"/>
      <c r="W92" s="2"/>
      <c r="X92" s="2"/>
      <c r="Y92" s="2"/>
      <c r="Z92" s="2"/>
    </row>
    <row r="93" spans="1:26">
      <c r="A93" s="3"/>
      <c r="B93" s="2"/>
      <c r="C93" s="3"/>
      <c r="D93" s="3"/>
      <c r="E93" s="3"/>
      <c r="F93" s="2"/>
      <c r="G93" s="2"/>
      <c r="H93" s="2"/>
      <c r="I93" s="2"/>
      <c r="J93" s="2"/>
      <c r="K93" s="2"/>
      <c r="L93" s="2"/>
      <c r="M93" s="2"/>
      <c r="N93" s="2"/>
      <c r="O93" s="2"/>
      <c r="P93" s="2"/>
      <c r="Q93" s="2"/>
      <c r="R93" s="2"/>
      <c r="S93" s="2"/>
      <c r="T93" s="2"/>
      <c r="U93" s="2"/>
      <c r="V93" s="2"/>
      <c r="W93" s="2"/>
      <c r="X93" s="2"/>
      <c r="Y93" s="2"/>
      <c r="Z93" s="2"/>
    </row>
    <row r="94" spans="1:26">
      <c r="A94" s="3"/>
      <c r="B94" s="2"/>
      <c r="C94" s="3"/>
      <c r="D94" s="3"/>
      <c r="E94" s="3"/>
      <c r="F94" s="2"/>
      <c r="G94" s="2"/>
      <c r="H94" s="2"/>
      <c r="I94" s="2"/>
      <c r="J94" s="2"/>
      <c r="K94" s="2"/>
      <c r="L94" s="2"/>
      <c r="M94" s="2"/>
      <c r="N94" s="2"/>
      <c r="O94" s="2"/>
      <c r="P94" s="2"/>
      <c r="Q94" s="2"/>
      <c r="R94" s="2"/>
      <c r="S94" s="2"/>
      <c r="T94" s="2"/>
      <c r="U94" s="2"/>
      <c r="V94" s="2"/>
      <c r="W94" s="2"/>
      <c r="X94" s="2"/>
      <c r="Y94" s="2"/>
      <c r="Z94" s="2"/>
    </row>
    <row r="95" spans="1:26">
      <c r="A95" s="3"/>
      <c r="B95" s="2"/>
      <c r="C95" s="3"/>
      <c r="D95" s="3"/>
      <c r="E95" s="3"/>
      <c r="F95" s="2"/>
      <c r="G95" s="2"/>
      <c r="H95" s="2"/>
      <c r="I95" s="2"/>
      <c r="J95" s="2"/>
      <c r="K95" s="2"/>
      <c r="L95" s="2"/>
      <c r="M95" s="2"/>
      <c r="N95" s="2"/>
      <c r="O95" s="2"/>
      <c r="P95" s="2"/>
      <c r="Q95" s="2"/>
      <c r="R95" s="2"/>
      <c r="S95" s="2"/>
      <c r="T95" s="2"/>
      <c r="U95" s="2"/>
      <c r="V95" s="2"/>
      <c r="W95" s="2"/>
      <c r="X95" s="2"/>
      <c r="Y95" s="2"/>
      <c r="Z95" s="2"/>
    </row>
    <row r="96" spans="1:26">
      <c r="A96" s="3"/>
      <c r="B96" s="2"/>
      <c r="C96" s="3"/>
      <c r="D96" s="3"/>
      <c r="E96" s="3"/>
      <c r="F96" s="2"/>
      <c r="G96" s="2"/>
      <c r="H96" s="2"/>
      <c r="I96" s="2"/>
      <c r="J96" s="2"/>
      <c r="K96" s="2"/>
      <c r="L96" s="2"/>
      <c r="M96" s="2"/>
      <c r="N96" s="2"/>
      <c r="O96" s="2"/>
      <c r="P96" s="2"/>
      <c r="Q96" s="2"/>
      <c r="R96" s="2"/>
      <c r="S96" s="2"/>
      <c r="T96" s="2"/>
      <c r="U96" s="2"/>
      <c r="V96" s="2"/>
      <c r="W96" s="2"/>
      <c r="X96" s="2"/>
      <c r="Y96" s="2"/>
      <c r="Z96" s="2"/>
    </row>
    <row r="97" spans="1:26">
      <c r="A97" s="3"/>
      <c r="B97" s="2"/>
      <c r="C97" s="3"/>
      <c r="D97" s="3"/>
      <c r="E97" s="3"/>
      <c r="F97" s="2"/>
      <c r="G97" s="2"/>
      <c r="H97" s="2"/>
      <c r="I97" s="2"/>
      <c r="J97" s="2"/>
      <c r="K97" s="2"/>
      <c r="L97" s="2"/>
      <c r="M97" s="2"/>
      <c r="N97" s="2"/>
      <c r="O97" s="2"/>
      <c r="P97" s="2"/>
      <c r="Q97" s="2"/>
      <c r="R97" s="2"/>
      <c r="S97" s="2"/>
      <c r="T97" s="2"/>
      <c r="U97" s="2"/>
      <c r="V97" s="2"/>
      <c r="W97" s="2"/>
      <c r="X97" s="2"/>
      <c r="Y97" s="2"/>
      <c r="Z97" s="2"/>
    </row>
    <row r="98" spans="1:26">
      <c r="A98" s="3"/>
      <c r="B98" s="2"/>
      <c r="C98" s="3"/>
      <c r="D98" s="3"/>
      <c r="E98" s="3"/>
      <c r="F98" s="2"/>
      <c r="G98" s="2"/>
      <c r="H98" s="2"/>
      <c r="I98" s="2"/>
      <c r="J98" s="2"/>
      <c r="K98" s="2"/>
      <c r="L98" s="2"/>
      <c r="M98" s="2"/>
      <c r="N98" s="2"/>
      <c r="O98" s="2"/>
      <c r="P98" s="2"/>
      <c r="Q98" s="2"/>
      <c r="R98" s="2"/>
      <c r="S98" s="2"/>
      <c r="T98" s="2"/>
      <c r="U98" s="2"/>
      <c r="V98" s="2"/>
      <c r="W98" s="2"/>
      <c r="X98" s="2"/>
      <c r="Y98" s="2"/>
      <c r="Z98" s="2"/>
    </row>
    <row r="99" spans="1:26">
      <c r="A99" s="3"/>
      <c r="B99" s="2"/>
      <c r="C99" s="3"/>
      <c r="D99" s="3"/>
      <c r="E99" s="3"/>
      <c r="F99" s="2"/>
      <c r="G99" s="2"/>
      <c r="H99" s="2"/>
      <c r="I99" s="2"/>
      <c r="J99" s="2"/>
      <c r="K99" s="2"/>
      <c r="L99" s="2"/>
      <c r="M99" s="2"/>
      <c r="N99" s="2"/>
      <c r="O99" s="2"/>
      <c r="P99" s="2"/>
      <c r="Q99" s="2"/>
      <c r="R99" s="2"/>
      <c r="S99" s="2"/>
      <c r="T99" s="2"/>
      <c r="U99" s="2"/>
      <c r="V99" s="2"/>
      <c r="W99" s="2"/>
      <c r="X99" s="2"/>
      <c r="Y99" s="2"/>
      <c r="Z99" s="2"/>
    </row>
    <row r="100" spans="1:26">
      <c r="A100" s="3"/>
      <c r="B100" s="2"/>
      <c r="C100" s="3"/>
      <c r="D100" s="3"/>
      <c r="E100" s="3"/>
      <c r="F100" s="2"/>
      <c r="G100" s="2"/>
      <c r="H100" s="2"/>
      <c r="I100" s="2"/>
      <c r="J100" s="2"/>
      <c r="K100" s="2"/>
      <c r="L100" s="2"/>
      <c r="M100" s="2"/>
      <c r="N100" s="2"/>
      <c r="O100" s="2"/>
      <c r="P100" s="2"/>
      <c r="Q100" s="2"/>
      <c r="R100" s="2"/>
      <c r="S100" s="2"/>
      <c r="T100" s="2"/>
      <c r="U100" s="2"/>
      <c r="V100" s="2"/>
      <c r="W100" s="2"/>
      <c r="X100" s="2"/>
      <c r="Y100" s="2"/>
      <c r="Z100" s="2"/>
    </row>
  </sheetData>
  <sheetProtection algorithmName="SHA-512" hashValue="f6d/itZW5TAyHX//jUgqqnlm/tFUMyJzXWydoBrjkxuiHj3L9jQHg47w1U+LxDnvTekfyZOeZcvOWi3Jbl/pLA==" saltValue="QjKjoDs4UeokeN7nKOe/dA==" spinCount="100000" sheet="1" objects="1" scenarios="1"/>
  <hyperlinks>
    <hyperlink ref="B8" r:id="rId1" xr:uid="{00000000-0004-0000-0C00-000000000000}"/>
    <hyperlink ref="B9" display="http://www.podporaprocesu.cz/wp-content/uploads/2013/01/SOUHRNN%C3%9D-DOKUMENT-anal%C3%BDza-a-n%C3%A1sledn%C3%A1-synt%C3%A9za-v%C5%A1ech-existuj%C3%ADc%C3%ADch-dokument%C5%AF-k-LTC-a-reflexe-p%C5%99ipravovan%C3%A9-nebo-realizovan%C3%A9-zm%C4%9Bny-v-souvis" xr:uid="{00000000-0004-0000-0C00-000001000000}"/>
    <hyperlink ref="B20" r:id="rId2" xr:uid="{00000000-0004-0000-0C00-000002000000}"/>
    <hyperlink ref="B21" r:id="rId3" xr:uid="{00000000-0004-0000-0C00-000003000000}"/>
    <hyperlink ref="B23" r:id="rId4" xr:uid="{00000000-0004-0000-0C00-000004000000}"/>
    <hyperlink ref="B24" r:id="rId5" xr:uid="{00000000-0004-0000-0C00-000005000000}"/>
    <hyperlink ref="B3" r:id="rId6" xr:uid="{00000000-0004-0000-0C00-000006000000}"/>
    <hyperlink ref="B4" r:id="rId7" xr:uid="{00000000-0004-0000-0C00-000007000000}"/>
    <hyperlink ref="B5" r:id="rId8" xr:uid="{00000000-0004-0000-0C00-000008000000}"/>
    <hyperlink ref="B6" r:id="rId9" xr:uid="{00000000-0004-0000-0C00-000009000000}"/>
    <hyperlink ref="B7" r:id="rId10" xr:uid="{00000000-0004-0000-0C00-00000A000000}"/>
    <hyperlink ref="B10" r:id="rId11" xr:uid="{00000000-0004-0000-0C00-00000B000000}"/>
    <hyperlink ref="B11" r:id="rId12" xr:uid="{00000000-0004-0000-0C00-00000C000000}"/>
    <hyperlink ref="B12" r:id="rId13" xr:uid="{00000000-0004-0000-0C00-00000D000000}"/>
    <hyperlink ref="B13" r:id="rId14" xr:uid="{00000000-0004-0000-0C00-00000E000000}"/>
    <hyperlink ref="B14" r:id="rId15" xr:uid="{00000000-0004-0000-0C00-00000F000000}"/>
    <hyperlink ref="B16" r:id="rId16" xr:uid="{00000000-0004-0000-0C00-000010000000}"/>
    <hyperlink ref="B17" r:id="rId17" xr:uid="{00000000-0004-0000-0C00-000011000000}"/>
    <hyperlink ref="B30" r:id="rId18" xr:uid="{00000000-0004-0000-0C00-000012000000}"/>
    <hyperlink ref="B31" r:id="rId19" xr:uid="{00000000-0004-0000-0C00-000013000000}"/>
    <hyperlink ref="B32" r:id="rId20" xr:uid="{00000000-0004-0000-0C00-000014000000}"/>
    <hyperlink ref="B39" display="http://webcache.googleusercontent.com/search?q=cache:PDygeozfqGkJ:www.mzcr.cz/Soubor.ashx%3FsouborID%3D27085%26typ%3Dapplication/vnd.openxmlformats-officedocument.pres%26nazev%3DV%25C3%25BDstupy%2520PS%2520Telemedic%25C3%25ADna%2520a%2520mHealth.pptx+&amp;cd=" xr:uid="{00000000-0004-0000-0C00-000015000000}"/>
    <hyperlink ref="B43" r:id="rId21" xr:uid="{00000000-0004-0000-0C00-000016000000}"/>
    <hyperlink ref="B45" r:id="rId22" xr:uid="{00000000-0004-0000-0C00-000017000000}"/>
    <hyperlink ref="B47" r:id="rId23" xr:uid="{00000000-0004-0000-0C00-000018000000}"/>
  </hyperlinks>
  <pageMargins left="0.25" right="0.25" top="0.75" bottom="0.75" header="0.3" footer="0.3"/>
  <pageSetup paperSize="9" scale="22" fitToHeight="0" orientation="portrait"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Z92"/>
  <sheetViews>
    <sheetView zoomScalePageLayoutView="60" workbookViewId="0">
      <selection activeCell="A2" sqref="A2"/>
    </sheetView>
  </sheetViews>
  <sheetFormatPr baseColWidth="10" defaultColWidth="11.5" defaultRowHeight="15"/>
  <cols>
    <col min="1" max="1" width="44.6640625" style="569" customWidth="1"/>
    <col min="2" max="2" width="45.1640625" style="569" bestFit="1" customWidth="1"/>
    <col min="3" max="3" width="36" style="569" bestFit="1" customWidth="1"/>
    <col min="4" max="4" width="23.83203125" style="540" customWidth="1"/>
    <col min="5" max="5" width="35" style="540" customWidth="1"/>
    <col min="6" max="6" width="37" style="540" customWidth="1"/>
    <col min="7" max="16384" width="11.5" style="540"/>
  </cols>
  <sheetData>
    <row r="1" spans="1:26" ht="25" customHeight="1">
      <c r="A1" s="570" t="s">
        <v>4661</v>
      </c>
      <c r="B1" s="570" t="s">
        <v>4662</v>
      </c>
      <c r="C1" s="570" t="s">
        <v>4663</v>
      </c>
      <c r="D1" s="570" t="s">
        <v>4664</v>
      </c>
      <c r="E1" s="571" t="s">
        <v>4665</v>
      </c>
      <c r="F1" s="571" t="s">
        <v>4666</v>
      </c>
      <c r="G1" s="539"/>
      <c r="H1" s="539"/>
      <c r="I1" s="539"/>
      <c r="J1" s="539"/>
      <c r="K1" s="539"/>
      <c r="L1" s="539"/>
      <c r="M1" s="539"/>
      <c r="N1" s="539"/>
      <c r="O1" s="539"/>
      <c r="P1" s="539"/>
      <c r="Q1" s="539"/>
      <c r="R1" s="539"/>
      <c r="S1" s="539"/>
      <c r="T1" s="539"/>
      <c r="U1" s="539"/>
      <c r="V1" s="539"/>
      <c r="W1" s="539"/>
      <c r="X1" s="539"/>
      <c r="Y1" s="539"/>
      <c r="Z1" s="539"/>
    </row>
    <row r="2" spans="1:26" s="544" customFormat="1" ht="50" customHeight="1">
      <c r="A2" s="541" t="s">
        <v>4667</v>
      </c>
      <c r="B2" s="541" t="s">
        <v>4668</v>
      </c>
      <c r="C2" s="541" t="s">
        <v>4669</v>
      </c>
      <c r="D2" s="541" t="s">
        <v>4670</v>
      </c>
      <c r="E2" s="542" t="s">
        <v>4671</v>
      </c>
      <c r="F2" s="541" t="s">
        <v>4672</v>
      </c>
      <c r="G2" s="543"/>
      <c r="H2" s="543"/>
      <c r="I2" s="543"/>
      <c r="J2" s="543"/>
      <c r="K2" s="543"/>
      <c r="L2" s="543"/>
      <c r="M2" s="543"/>
      <c r="N2" s="543"/>
      <c r="O2" s="543"/>
      <c r="P2" s="543"/>
      <c r="Q2" s="543"/>
      <c r="R2" s="543"/>
      <c r="S2" s="543"/>
      <c r="T2" s="543"/>
      <c r="U2" s="543"/>
      <c r="V2" s="543"/>
      <c r="W2" s="543"/>
      <c r="X2" s="543"/>
      <c r="Y2" s="543"/>
      <c r="Z2" s="543"/>
    </row>
    <row r="3" spans="1:26" s="550" customFormat="1" ht="330">
      <c r="A3" s="545" t="s">
        <v>4823</v>
      </c>
      <c r="B3" s="546" t="s">
        <v>4824</v>
      </c>
      <c r="C3" s="545" t="s">
        <v>4825</v>
      </c>
      <c r="D3" s="547" t="s">
        <v>4826</v>
      </c>
      <c r="E3" s="548" t="s">
        <v>4676</v>
      </c>
      <c r="F3" s="548" t="s">
        <v>4676</v>
      </c>
      <c r="G3" s="549"/>
      <c r="H3" s="549"/>
      <c r="I3" s="549"/>
      <c r="J3" s="549"/>
      <c r="K3" s="549"/>
      <c r="L3" s="549"/>
      <c r="M3" s="549"/>
      <c r="N3" s="549"/>
      <c r="O3" s="549"/>
      <c r="P3" s="549"/>
      <c r="Q3" s="549"/>
      <c r="R3" s="549"/>
      <c r="S3" s="549"/>
      <c r="T3" s="549"/>
      <c r="U3" s="549"/>
      <c r="V3" s="549"/>
      <c r="W3" s="549"/>
      <c r="X3" s="549"/>
      <c r="Y3" s="549"/>
      <c r="Z3" s="549"/>
    </row>
    <row r="4" spans="1:26" s="550" customFormat="1" ht="137.25" customHeight="1">
      <c r="A4" s="545" t="s">
        <v>4827</v>
      </c>
      <c r="B4" s="546" t="s">
        <v>4828</v>
      </c>
      <c r="C4" s="545" t="s">
        <v>4829</v>
      </c>
      <c r="D4" s="547" t="s">
        <v>4826</v>
      </c>
      <c r="E4" s="548" t="s">
        <v>4676</v>
      </c>
      <c r="F4" s="548"/>
      <c r="G4" s="549"/>
      <c r="H4" s="549"/>
      <c r="I4" s="549"/>
      <c r="J4" s="549"/>
      <c r="K4" s="549"/>
      <c r="L4" s="549"/>
      <c r="M4" s="549"/>
      <c r="N4" s="549"/>
      <c r="O4" s="549"/>
      <c r="P4" s="549"/>
      <c r="Q4" s="549"/>
      <c r="R4" s="549"/>
      <c r="S4" s="549"/>
      <c r="T4" s="549"/>
      <c r="U4" s="549"/>
      <c r="V4" s="549"/>
      <c r="W4" s="549"/>
      <c r="X4" s="549"/>
      <c r="Y4" s="549"/>
      <c r="Z4" s="549"/>
    </row>
    <row r="5" spans="1:26" s="553" customFormat="1" ht="105" customHeight="1">
      <c r="A5" s="551" t="s">
        <v>6021</v>
      </c>
      <c r="B5" s="545" t="s">
        <v>4830</v>
      </c>
      <c r="C5" s="545" t="s">
        <v>4831</v>
      </c>
      <c r="D5" s="547" t="s">
        <v>4826</v>
      </c>
      <c r="E5" s="548" t="s">
        <v>4676</v>
      </c>
      <c r="F5" s="548" t="s">
        <v>4676</v>
      </c>
      <c r="G5" s="552"/>
      <c r="H5" s="552"/>
      <c r="I5" s="552"/>
      <c r="J5" s="552"/>
      <c r="K5" s="552"/>
      <c r="L5" s="552"/>
      <c r="M5" s="552"/>
      <c r="N5" s="552"/>
      <c r="O5" s="552"/>
      <c r="P5" s="552"/>
      <c r="Q5" s="552"/>
      <c r="R5" s="552"/>
      <c r="S5" s="552"/>
      <c r="T5" s="552"/>
      <c r="U5" s="552"/>
      <c r="V5" s="552"/>
      <c r="W5" s="552"/>
      <c r="X5" s="552"/>
      <c r="Y5" s="552"/>
      <c r="Z5" s="552"/>
    </row>
    <row r="6" spans="1:26" s="553" customFormat="1" ht="153.75" customHeight="1">
      <c r="A6" s="551" t="s">
        <v>6022</v>
      </c>
      <c r="B6" s="554" t="s">
        <v>4832</v>
      </c>
      <c r="C6" s="546" t="s">
        <v>4833</v>
      </c>
      <c r="D6" s="547" t="s">
        <v>4826</v>
      </c>
      <c r="E6" s="548" t="s">
        <v>4676</v>
      </c>
      <c r="F6" s="548" t="s">
        <v>4676</v>
      </c>
      <c r="G6" s="552"/>
      <c r="H6" s="552"/>
      <c r="I6" s="552"/>
      <c r="J6" s="552"/>
      <c r="K6" s="552"/>
      <c r="L6" s="552"/>
      <c r="M6" s="552"/>
      <c r="N6" s="552"/>
      <c r="O6" s="552"/>
      <c r="P6" s="552"/>
      <c r="Q6" s="552"/>
      <c r="R6" s="552"/>
      <c r="S6" s="552"/>
      <c r="T6" s="552"/>
      <c r="U6" s="552"/>
      <c r="V6" s="552"/>
      <c r="W6" s="552"/>
      <c r="X6" s="552"/>
      <c r="Y6" s="552"/>
      <c r="Z6" s="552"/>
    </row>
    <row r="7" spans="1:26" s="553" customFormat="1" ht="291" customHeight="1">
      <c r="A7" s="551" t="s">
        <v>4834</v>
      </c>
      <c r="B7" s="555" t="s">
        <v>4835</v>
      </c>
      <c r="C7" s="546" t="s">
        <v>4836</v>
      </c>
      <c r="D7" s="547" t="s">
        <v>4826</v>
      </c>
      <c r="E7" s="548" t="s">
        <v>4676</v>
      </c>
      <c r="F7" s="548" t="s">
        <v>4676</v>
      </c>
      <c r="G7" s="552"/>
      <c r="H7" s="552"/>
      <c r="I7" s="552"/>
      <c r="J7" s="552"/>
      <c r="K7" s="552"/>
      <c r="L7" s="552"/>
      <c r="M7" s="552"/>
      <c r="N7" s="552"/>
      <c r="O7" s="552"/>
      <c r="P7" s="552"/>
      <c r="Q7" s="552"/>
      <c r="R7" s="552"/>
      <c r="S7" s="552"/>
      <c r="T7" s="552"/>
      <c r="U7" s="552"/>
      <c r="V7" s="552"/>
      <c r="W7" s="552"/>
      <c r="X7" s="552"/>
      <c r="Y7" s="552"/>
      <c r="Z7" s="552"/>
    </row>
    <row r="8" spans="1:26" s="553" customFormat="1" ht="120.75" customHeight="1">
      <c r="A8" s="551" t="s">
        <v>4837</v>
      </c>
      <c r="B8" s="545" t="s">
        <v>4838</v>
      </c>
      <c r="C8" s="545" t="s">
        <v>4839</v>
      </c>
      <c r="D8" s="547" t="s">
        <v>4840</v>
      </c>
      <c r="E8" s="548" t="s">
        <v>4676</v>
      </c>
      <c r="F8" s="548" t="s">
        <v>4676</v>
      </c>
      <c r="G8" s="552"/>
      <c r="H8" s="552"/>
      <c r="I8" s="552"/>
      <c r="J8" s="552"/>
      <c r="K8" s="552"/>
      <c r="L8" s="552"/>
      <c r="M8" s="552"/>
      <c r="N8" s="552"/>
      <c r="O8" s="552"/>
      <c r="P8" s="552"/>
      <c r="Q8" s="552"/>
      <c r="R8" s="552"/>
      <c r="S8" s="552"/>
      <c r="T8" s="552"/>
      <c r="U8" s="552"/>
      <c r="V8" s="552"/>
      <c r="W8" s="552"/>
      <c r="X8" s="552"/>
      <c r="Y8" s="552"/>
      <c r="Z8" s="552"/>
    </row>
    <row r="9" spans="1:26" s="553" customFormat="1" ht="315" customHeight="1">
      <c r="A9" s="551" t="s">
        <v>4841</v>
      </c>
      <c r="B9" s="556" t="s">
        <v>4842</v>
      </c>
      <c r="C9" s="545" t="s">
        <v>4843</v>
      </c>
      <c r="D9" s="547" t="s">
        <v>4844</v>
      </c>
      <c r="E9" s="548" t="s">
        <v>4676</v>
      </c>
      <c r="F9" s="548" t="s">
        <v>4676</v>
      </c>
      <c r="G9" s="552"/>
      <c r="H9" s="552"/>
      <c r="I9" s="552"/>
      <c r="J9" s="552"/>
      <c r="K9" s="552"/>
      <c r="L9" s="552"/>
      <c r="M9" s="552"/>
      <c r="N9" s="552"/>
      <c r="O9" s="552"/>
      <c r="P9" s="552"/>
      <c r="Q9" s="552"/>
      <c r="R9" s="552"/>
      <c r="S9" s="552"/>
      <c r="T9" s="552"/>
      <c r="U9" s="552"/>
      <c r="V9" s="552"/>
      <c r="W9" s="552"/>
      <c r="X9" s="552"/>
      <c r="Y9" s="552"/>
      <c r="Z9" s="552"/>
    </row>
    <row r="10" spans="1:26" s="553" customFormat="1" ht="75.75" customHeight="1">
      <c r="A10" s="551" t="s">
        <v>4845</v>
      </c>
      <c r="B10" s="545" t="s">
        <v>4846</v>
      </c>
      <c r="C10" s="557"/>
      <c r="D10" s="558"/>
      <c r="E10" s="548"/>
      <c r="F10" s="548"/>
      <c r="G10" s="552"/>
      <c r="H10" s="552"/>
      <c r="I10" s="552"/>
      <c r="J10" s="552"/>
      <c r="K10" s="552"/>
      <c r="L10" s="552"/>
      <c r="M10" s="552"/>
      <c r="N10" s="552"/>
      <c r="O10" s="552"/>
      <c r="P10" s="552"/>
      <c r="Q10" s="552"/>
      <c r="R10" s="552"/>
      <c r="S10" s="552"/>
      <c r="T10" s="552"/>
      <c r="U10" s="552"/>
      <c r="V10" s="552"/>
      <c r="W10" s="552"/>
      <c r="X10" s="552"/>
      <c r="Y10" s="552"/>
      <c r="Z10" s="552"/>
    </row>
    <row r="11" spans="1:26" s="553" customFormat="1" ht="169.5" customHeight="1">
      <c r="A11" s="551" t="s">
        <v>4847</v>
      </c>
      <c r="B11" s="555" t="s">
        <v>4848</v>
      </c>
      <c r="C11" s="546" t="s">
        <v>4849</v>
      </c>
      <c r="D11" s="547" t="s">
        <v>4844</v>
      </c>
      <c r="E11" s="548" t="s">
        <v>4676</v>
      </c>
      <c r="F11" s="548" t="s">
        <v>4676</v>
      </c>
      <c r="G11" s="552"/>
      <c r="H11" s="552"/>
      <c r="I11" s="552"/>
      <c r="J11" s="552"/>
      <c r="K11" s="552"/>
      <c r="L11" s="552"/>
      <c r="M11" s="552"/>
      <c r="N11" s="552"/>
      <c r="O11" s="552"/>
      <c r="P11" s="552"/>
      <c r="Q11" s="552"/>
      <c r="R11" s="552"/>
      <c r="S11" s="552"/>
      <c r="T11" s="552"/>
      <c r="U11" s="552"/>
      <c r="V11" s="552"/>
      <c r="W11" s="552"/>
      <c r="X11" s="552"/>
      <c r="Y11" s="552"/>
      <c r="Z11" s="552"/>
    </row>
    <row r="12" spans="1:26" s="553" customFormat="1" ht="90" customHeight="1">
      <c r="A12" s="551" t="s">
        <v>4850</v>
      </c>
      <c r="B12" s="557" t="s">
        <v>4851</v>
      </c>
      <c r="C12" s="545" t="s">
        <v>4852</v>
      </c>
      <c r="D12" s="547" t="s">
        <v>4844</v>
      </c>
      <c r="E12" s="548" t="s">
        <v>4676</v>
      </c>
      <c r="F12" s="548" t="s">
        <v>4676</v>
      </c>
      <c r="G12" s="552"/>
      <c r="H12" s="552"/>
      <c r="I12" s="552"/>
      <c r="J12" s="552"/>
      <c r="K12" s="552"/>
      <c r="L12" s="552"/>
      <c r="M12" s="552"/>
      <c r="N12" s="552"/>
      <c r="O12" s="552"/>
      <c r="P12" s="552"/>
      <c r="Q12" s="552"/>
      <c r="R12" s="552"/>
      <c r="S12" s="552"/>
      <c r="T12" s="552"/>
      <c r="U12" s="552"/>
      <c r="V12" s="552"/>
      <c r="W12" s="552"/>
      <c r="X12" s="552"/>
      <c r="Y12" s="552"/>
      <c r="Z12" s="552"/>
    </row>
    <row r="13" spans="1:26" s="553" customFormat="1" ht="118.5" customHeight="1">
      <c r="A13" s="551" t="s">
        <v>4853</v>
      </c>
      <c r="B13" s="545" t="s">
        <v>4854</v>
      </c>
      <c r="C13" s="545" t="s">
        <v>4855</v>
      </c>
      <c r="D13" s="547" t="s">
        <v>4844</v>
      </c>
      <c r="E13" s="548" t="s">
        <v>4676</v>
      </c>
      <c r="F13" s="548" t="s">
        <v>4676</v>
      </c>
      <c r="G13" s="552"/>
      <c r="H13" s="552"/>
      <c r="I13" s="552"/>
      <c r="J13" s="552"/>
      <c r="K13" s="552"/>
      <c r="L13" s="552"/>
      <c r="M13" s="552"/>
      <c r="N13" s="552"/>
      <c r="O13" s="552"/>
      <c r="P13" s="552"/>
      <c r="Q13" s="552"/>
      <c r="R13" s="552"/>
      <c r="S13" s="552"/>
      <c r="T13" s="552"/>
      <c r="U13" s="552"/>
      <c r="V13" s="552"/>
      <c r="W13" s="552"/>
      <c r="X13" s="552"/>
      <c r="Y13" s="552"/>
      <c r="Z13" s="552"/>
    </row>
    <row r="14" spans="1:26" s="553" customFormat="1" ht="171.75" customHeight="1">
      <c r="A14" s="551" t="s">
        <v>4856</v>
      </c>
      <c r="B14" s="559" t="s">
        <v>4857</v>
      </c>
      <c r="C14" s="545" t="s">
        <v>4858</v>
      </c>
      <c r="D14" s="547" t="s">
        <v>4844</v>
      </c>
      <c r="E14" s="548" t="s">
        <v>4676</v>
      </c>
      <c r="F14" s="548" t="s">
        <v>4676</v>
      </c>
      <c r="G14" s="552"/>
      <c r="H14" s="552"/>
      <c r="I14" s="552"/>
      <c r="J14" s="552"/>
      <c r="K14" s="552"/>
      <c r="L14" s="552"/>
      <c r="M14" s="552"/>
      <c r="N14" s="552"/>
      <c r="O14" s="552"/>
      <c r="P14" s="552"/>
      <c r="Q14" s="552"/>
      <c r="R14" s="552"/>
      <c r="S14" s="552"/>
      <c r="T14" s="552"/>
      <c r="U14" s="552"/>
      <c r="V14" s="552"/>
      <c r="W14" s="552"/>
      <c r="X14" s="552"/>
      <c r="Y14" s="552"/>
      <c r="Z14" s="552"/>
    </row>
    <row r="15" spans="1:26" s="553" customFormat="1" ht="240">
      <c r="A15" s="551" t="s">
        <v>4859</v>
      </c>
      <c r="B15" s="557" t="s">
        <v>4860</v>
      </c>
      <c r="C15" s="545" t="s">
        <v>4861</v>
      </c>
      <c r="D15" s="547" t="s">
        <v>4844</v>
      </c>
      <c r="E15" s="548" t="s">
        <v>4676</v>
      </c>
      <c r="F15" s="548" t="s">
        <v>4676</v>
      </c>
      <c r="G15" s="552"/>
      <c r="H15" s="552"/>
      <c r="I15" s="552"/>
      <c r="J15" s="552"/>
      <c r="K15" s="552"/>
      <c r="L15" s="552"/>
      <c r="M15" s="552"/>
      <c r="N15" s="552"/>
      <c r="O15" s="552"/>
      <c r="P15" s="552"/>
      <c r="Q15" s="552"/>
      <c r="R15" s="552"/>
      <c r="S15" s="552"/>
      <c r="T15" s="552"/>
      <c r="U15" s="552"/>
      <c r="V15" s="552"/>
      <c r="W15" s="552"/>
      <c r="X15" s="552"/>
      <c r="Y15" s="552"/>
      <c r="Z15" s="552"/>
    </row>
    <row r="16" spans="1:26" s="553" customFormat="1" ht="143.25" customHeight="1">
      <c r="A16" s="551" t="s">
        <v>1572</v>
      </c>
      <c r="B16" s="55" t="s">
        <v>4862</v>
      </c>
      <c r="C16" s="55" t="s">
        <v>4863</v>
      </c>
      <c r="D16" s="558"/>
      <c r="E16" s="548"/>
      <c r="F16" s="548"/>
      <c r="G16" s="552"/>
      <c r="H16" s="552"/>
      <c r="I16" s="552"/>
      <c r="J16" s="552"/>
      <c r="K16" s="552"/>
      <c r="L16" s="552"/>
      <c r="M16" s="552"/>
      <c r="N16" s="552"/>
      <c r="O16" s="552"/>
      <c r="P16" s="552"/>
      <c r="Q16" s="552"/>
      <c r="R16" s="552"/>
      <c r="S16" s="552"/>
      <c r="T16" s="552"/>
      <c r="U16" s="552"/>
      <c r="V16" s="552"/>
      <c r="W16" s="552"/>
      <c r="X16" s="552"/>
      <c r="Y16" s="552"/>
      <c r="Z16" s="552"/>
    </row>
    <row r="17" spans="1:26" s="553" customFormat="1" ht="219.75" customHeight="1">
      <c r="A17" s="551" t="s">
        <v>4864</v>
      </c>
      <c r="B17" s="55" t="s">
        <v>4865</v>
      </c>
      <c r="C17" s="55" t="s">
        <v>4866</v>
      </c>
      <c r="D17" s="547" t="s">
        <v>4844</v>
      </c>
      <c r="E17" s="548" t="s">
        <v>4676</v>
      </c>
      <c r="F17" s="548"/>
      <c r="G17" s="552"/>
      <c r="H17" s="552"/>
      <c r="I17" s="552"/>
      <c r="J17" s="552"/>
      <c r="K17" s="552"/>
      <c r="L17" s="552"/>
      <c r="M17" s="552"/>
      <c r="N17" s="552"/>
      <c r="O17" s="552"/>
      <c r="P17" s="552"/>
      <c r="Q17" s="552"/>
      <c r="R17" s="552"/>
      <c r="S17" s="552"/>
      <c r="T17" s="552"/>
      <c r="U17" s="552"/>
      <c r="V17" s="552"/>
      <c r="W17" s="552"/>
      <c r="X17" s="552"/>
      <c r="Y17" s="552"/>
      <c r="Z17" s="552"/>
    </row>
    <row r="18" spans="1:26" s="553" customFormat="1" ht="219.75" customHeight="1">
      <c r="A18" s="551" t="s">
        <v>4867</v>
      </c>
      <c r="B18" s="560" t="s">
        <v>4868</v>
      </c>
      <c r="C18" s="55" t="s">
        <v>4869</v>
      </c>
      <c r="D18" s="547" t="s">
        <v>4844</v>
      </c>
      <c r="E18" s="548" t="s">
        <v>4676</v>
      </c>
      <c r="F18" s="548"/>
      <c r="G18" s="552"/>
      <c r="H18" s="552"/>
      <c r="I18" s="552"/>
      <c r="J18" s="552"/>
      <c r="K18" s="552"/>
      <c r="L18" s="552"/>
      <c r="M18" s="552"/>
      <c r="N18" s="552"/>
      <c r="O18" s="552"/>
      <c r="P18" s="552"/>
      <c r="Q18" s="552"/>
      <c r="R18" s="552"/>
      <c r="S18" s="552"/>
      <c r="T18" s="552"/>
      <c r="U18" s="552"/>
      <c r="V18" s="552"/>
      <c r="W18" s="552"/>
      <c r="X18" s="552"/>
      <c r="Y18" s="552"/>
      <c r="Z18" s="552"/>
    </row>
    <row r="19" spans="1:26" s="553" customFormat="1" ht="219.75" customHeight="1">
      <c r="A19" s="551" t="s">
        <v>4870</v>
      </c>
      <c r="B19" s="561" t="s">
        <v>4871</v>
      </c>
      <c r="C19" s="55" t="s">
        <v>4872</v>
      </c>
      <c r="D19" s="547" t="s">
        <v>4844</v>
      </c>
      <c r="E19" s="548" t="s">
        <v>4676</v>
      </c>
      <c r="F19" s="548"/>
      <c r="G19" s="552"/>
      <c r="H19" s="552"/>
      <c r="I19" s="552"/>
      <c r="J19" s="552"/>
      <c r="K19" s="552"/>
      <c r="L19" s="552"/>
      <c r="M19" s="552"/>
      <c r="N19" s="552"/>
      <c r="O19" s="552"/>
      <c r="P19" s="552"/>
      <c r="Q19" s="552"/>
      <c r="R19" s="552"/>
      <c r="S19" s="552"/>
      <c r="T19" s="552"/>
      <c r="U19" s="552"/>
      <c r="V19" s="552"/>
      <c r="W19" s="552"/>
      <c r="X19" s="552"/>
      <c r="Y19" s="552"/>
      <c r="Z19" s="552"/>
    </row>
    <row r="20" spans="1:26" s="553" customFormat="1" ht="219.75" customHeight="1">
      <c r="A20" s="551" t="s">
        <v>4873</v>
      </c>
      <c r="B20" s="55" t="s">
        <v>4874</v>
      </c>
      <c r="C20" s="55" t="s">
        <v>4875</v>
      </c>
      <c r="D20" s="547" t="s">
        <v>4844</v>
      </c>
      <c r="E20" s="548" t="s">
        <v>4676</v>
      </c>
      <c r="F20" s="548"/>
      <c r="G20" s="552"/>
      <c r="H20" s="552"/>
      <c r="I20" s="552"/>
      <c r="J20" s="552"/>
      <c r="K20" s="552"/>
      <c r="L20" s="552"/>
      <c r="M20" s="552"/>
      <c r="N20" s="552"/>
      <c r="O20" s="552"/>
      <c r="P20" s="552"/>
      <c r="Q20" s="552"/>
      <c r="R20" s="552"/>
      <c r="S20" s="552"/>
      <c r="T20" s="552"/>
      <c r="U20" s="552"/>
      <c r="V20" s="552"/>
      <c r="W20" s="552"/>
      <c r="X20" s="552"/>
      <c r="Y20" s="552"/>
      <c r="Z20" s="552"/>
    </row>
    <row r="21" spans="1:26" s="553" customFormat="1" ht="219.75" customHeight="1">
      <c r="A21" s="551" t="s">
        <v>4876</v>
      </c>
      <c r="B21" s="556" t="s">
        <v>4877</v>
      </c>
      <c r="C21" s="55" t="s">
        <v>4878</v>
      </c>
      <c r="D21" s="547"/>
      <c r="E21" s="548"/>
      <c r="F21" s="548"/>
      <c r="G21" s="552"/>
      <c r="H21" s="552"/>
      <c r="I21" s="552"/>
      <c r="J21" s="552"/>
      <c r="K21" s="552"/>
      <c r="L21" s="552"/>
      <c r="M21" s="552"/>
      <c r="N21" s="552"/>
      <c r="O21" s="552"/>
      <c r="P21" s="552"/>
      <c r="Q21" s="552"/>
      <c r="R21" s="552"/>
      <c r="S21" s="552"/>
      <c r="T21" s="552"/>
      <c r="U21" s="552"/>
      <c r="V21" s="552"/>
      <c r="W21" s="552"/>
      <c r="X21" s="552"/>
      <c r="Y21" s="552"/>
      <c r="Z21" s="552"/>
    </row>
    <row r="22" spans="1:26" s="553" customFormat="1" ht="173.25" customHeight="1">
      <c r="A22" s="551" t="s">
        <v>1574</v>
      </c>
      <c r="B22" s="555" t="s">
        <v>1575</v>
      </c>
      <c r="C22" s="55" t="s">
        <v>4879</v>
      </c>
      <c r="D22" s="547" t="s">
        <v>4844</v>
      </c>
      <c r="E22" s="548" t="s">
        <v>4676</v>
      </c>
      <c r="F22" s="562"/>
      <c r="G22" s="552"/>
      <c r="H22" s="552"/>
      <c r="I22" s="552"/>
      <c r="J22" s="552"/>
      <c r="K22" s="552"/>
      <c r="L22" s="552"/>
      <c r="M22" s="552"/>
      <c r="N22" s="552"/>
      <c r="O22" s="552"/>
      <c r="P22" s="552"/>
      <c r="Q22" s="552"/>
      <c r="R22" s="552"/>
      <c r="S22" s="552"/>
      <c r="T22" s="552"/>
      <c r="U22" s="552"/>
      <c r="V22" s="552"/>
      <c r="W22" s="552"/>
      <c r="X22" s="552"/>
      <c r="Y22" s="552"/>
      <c r="Z22" s="552"/>
    </row>
    <row r="23" spans="1:26">
      <c r="A23" s="563"/>
      <c r="B23" s="564"/>
      <c r="C23" s="564"/>
      <c r="D23" s="564"/>
      <c r="E23" s="564"/>
      <c r="F23" s="565"/>
      <c r="G23" s="539"/>
      <c r="H23" s="539"/>
      <c r="I23" s="539"/>
      <c r="J23" s="539"/>
      <c r="K23" s="539"/>
      <c r="L23" s="539"/>
      <c r="M23" s="539"/>
      <c r="N23" s="539"/>
      <c r="O23" s="539"/>
      <c r="P23" s="539"/>
      <c r="Q23" s="539"/>
      <c r="R23" s="539"/>
      <c r="S23" s="539"/>
      <c r="T23" s="539"/>
      <c r="U23" s="539"/>
      <c r="V23" s="539"/>
      <c r="W23" s="539"/>
      <c r="X23" s="539"/>
      <c r="Y23" s="539"/>
      <c r="Z23" s="539"/>
    </row>
    <row r="24" spans="1:26">
      <c r="A24" s="566"/>
      <c r="B24" s="566"/>
      <c r="C24" s="566"/>
      <c r="D24" s="566"/>
      <c r="E24" s="566"/>
      <c r="F24" s="539"/>
      <c r="G24" s="539"/>
      <c r="H24" s="539"/>
      <c r="I24" s="539"/>
      <c r="J24" s="539"/>
      <c r="K24" s="539"/>
      <c r="L24" s="539"/>
      <c r="M24" s="539"/>
      <c r="N24" s="539"/>
      <c r="O24" s="539"/>
      <c r="P24" s="539"/>
      <c r="Q24" s="539"/>
      <c r="R24" s="539"/>
      <c r="S24" s="539"/>
      <c r="T24" s="539"/>
      <c r="U24" s="539"/>
      <c r="V24" s="539"/>
      <c r="W24" s="539"/>
      <c r="X24" s="539"/>
      <c r="Y24" s="539"/>
      <c r="Z24" s="539"/>
    </row>
    <row r="25" spans="1:26">
      <c r="A25" s="567" t="s">
        <v>4710</v>
      </c>
      <c r="B25" s="567" t="s">
        <v>4711</v>
      </c>
      <c r="C25" s="566"/>
      <c r="D25" s="566"/>
      <c r="E25" s="566"/>
      <c r="F25" s="539"/>
      <c r="G25" s="539"/>
      <c r="H25" s="539"/>
      <c r="I25" s="539"/>
      <c r="J25" s="539"/>
      <c r="K25" s="539"/>
      <c r="L25" s="539"/>
      <c r="M25" s="539"/>
      <c r="N25" s="539"/>
      <c r="O25" s="539"/>
      <c r="P25" s="539"/>
      <c r="Q25" s="539"/>
      <c r="R25" s="539"/>
      <c r="S25" s="539"/>
      <c r="T25" s="539"/>
      <c r="U25" s="539"/>
      <c r="V25" s="539"/>
      <c r="W25" s="539"/>
      <c r="X25" s="539"/>
      <c r="Y25" s="539"/>
      <c r="Z25" s="539"/>
    </row>
    <row r="26" spans="1:26">
      <c r="A26" s="568" t="s">
        <v>4712</v>
      </c>
      <c r="B26" s="568"/>
      <c r="C26" s="563"/>
      <c r="D26" s="566"/>
      <c r="E26" s="566"/>
      <c r="F26" s="539"/>
      <c r="G26" s="539"/>
      <c r="H26" s="539"/>
      <c r="I26" s="539"/>
      <c r="J26" s="539"/>
      <c r="K26" s="539"/>
      <c r="L26" s="539"/>
      <c r="M26" s="539"/>
      <c r="N26" s="539"/>
      <c r="O26" s="539"/>
      <c r="P26" s="539"/>
      <c r="Q26" s="539"/>
      <c r="R26" s="539"/>
      <c r="S26" s="539"/>
      <c r="T26" s="539"/>
      <c r="U26" s="539"/>
      <c r="V26" s="539"/>
      <c r="W26" s="539"/>
      <c r="X26" s="539"/>
      <c r="Y26" s="539"/>
      <c r="Z26" s="539"/>
    </row>
    <row r="27" spans="1:26">
      <c r="A27" s="568" t="s">
        <v>4880</v>
      </c>
      <c r="B27" s="568" t="s">
        <v>4826</v>
      </c>
      <c r="C27" s="563"/>
      <c r="D27" s="566"/>
      <c r="E27" s="566"/>
      <c r="F27" s="539"/>
      <c r="G27" s="539"/>
      <c r="H27" s="539"/>
      <c r="I27" s="539"/>
      <c r="J27" s="539"/>
      <c r="K27" s="539"/>
      <c r="L27" s="539"/>
      <c r="M27" s="539"/>
      <c r="N27" s="539"/>
      <c r="O27" s="539"/>
      <c r="P27" s="539"/>
      <c r="Q27" s="539"/>
      <c r="R27" s="539"/>
      <c r="S27" s="539"/>
      <c r="T27" s="539"/>
      <c r="U27" s="539"/>
      <c r="V27" s="539"/>
      <c r="W27" s="539"/>
      <c r="X27" s="539"/>
      <c r="Y27" s="539"/>
      <c r="Z27" s="539"/>
    </row>
    <row r="28" spans="1:26">
      <c r="A28" s="568" t="s">
        <v>4881</v>
      </c>
      <c r="B28" s="568" t="s">
        <v>4826</v>
      </c>
      <c r="C28" s="563"/>
      <c r="D28" s="566"/>
      <c r="E28" s="566"/>
      <c r="F28" s="539"/>
      <c r="G28" s="539"/>
      <c r="H28" s="539"/>
      <c r="I28" s="539"/>
      <c r="J28" s="539"/>
      <c r="K28" s="539"/>
      <c r="L28" s="539"/>
      <c r="M28" s="539"/>
      <c r="N28" s="539"/>
      <c r="O28" s="539"/>
      <c r="P28" s="539"/>
      <c r="Q28" s="539"/>
      <c r="R28" s="539"/>
      <c r="S28" s="539"/>
      <c r="T28" s="539"/>
      <c r="U28" s="539"/>
      <c r="V28" s="539"/>
      <c r="W28" s="539"/>
      <c r="X28" s="539"/>
      <c r="Y28" s="539"/>
      <c r="Z28" s="539"/>
    </row>
    <row r="29" spans="1:26">
      <c r="A29" s="568" t="s">
        <v>4882</v>
      </c>
      <c r="B29" s="568" t="s">
        <v>4826</v>
      </c>
      <c r="C29" s="563"/>
      <c r="D29" s="566"/>
      <c r="E29" s="566"/>
      <c r="F29" s="539"/>
      <c r="G29" s="539"/>
      <c r="H29" s="539"/>
      <c r="I29" s="539"/>
      <c r="J29" s="539"/>
      <c r="K29" s="539"/>
      <c r="L29" s="539"/>
      <c r="M29" s="539"/>
      <c r="N29" s="539"/>
      <c r="O29" s="539"/>
      <c r="P29" s="539"/>
      <c r="Q29" s="539"/>
      <c r="R29" s="539"/>
      <c r="S29" s="539"/>
      <c r="T29" s="539"/>
      <c r="U29" s="539"/>
      <c r="V29" s="539"/>
      <c r="W29" s="539"/>
      <c r="X29" s="539"/>
      <c r="Y29" s="539"/>
      <c r="Z29" s="539"/>
    </row>
    <row r="30" spans="1:26">
      <c r="A30" s="568" t="s">
        <v>4883</v>
      </c>
      <c r="B30" s="568" t="s">
        <v>4884</v>
      </c>
      <c r="C30" s="563"/>
      <c r="D30" s="566"/>
      <c r="E30" s="566"/>
      <c r="F30" s="539"/>
      <c r="G30" s="539"/>
      <c r="H30" s="539"/>
      <c r="I30" s="539"/>
      <c r="J30" s="539"/>
      <c r="K30" s="539"/>
      <c r="L30" s="539"/>
      <c r="M30" s="539"/>
      <c r="N30" s="539"/>
      <c r="O30" s="539"/>
      <c r="P30" s="539"/>
      <c r="Q30" s="539"/>
      <c r="R30" s="539"/>
      <c r="S30" s="539"/>
      <c r="T30" s="539"/>
      <c r="U30" s="539"/>
      <c r="V30" s="539"/>
      <c r="W30" s="539"/>
      <c r="X30" s="539"/>
      <c r="Y30" s="539"/>
      <c r="Z30" s="539"/>
    </row>
    <row r="31" spans="1:26">
      <c r="A31" s="568" t="s">
        <v>4885</v>
      </c>
      <c r="B31" s="568" t="s">
        <v>4884</v>
      </c>
      <c r="C31" s="563"/>
      <c r="D31" s="566"/>
      <c r="E31" s="566"/>
      <c r="F31" s="539"/>
      <c r="G31" s="539"/>
      <c r="H31" s="539"/>
      <c r="I31" s="539"/>
      <c r="J31" s="539"/>
      <c r="K31" s="539"/>
      <c r="L31" s="539"/>
      <c r="M31" s="539"/>
      <c r="N31" s="539"/>
      <c r="O31" s="539"/>
      <c r="P31" s="539"/>
      <c r="Q31" s="539"/>
      <c r="R31" s="539"/>
      <c r="S31" s="539"/>
      <c r="T31" s="539"/>
      <c r="U31" s="539"/>
      <c r="V31" s="539"/>
      <c r="W31" s="539"/>
      <c r="X31" s="539"/>
      <c r="Y31" s="539"/>
      <c r="Z31" s="539"/>
    </row>
    <row r="32" spans="1:26">
      <c r="A32" s="568" t="s">
        <v>4886</v>
      </c>
      <c r="B32" s="568" t="s">
        <v>4884</v>
      </c>
      <c r="C32" s="563"/>
      <c r="D32" s="566"/>
      <c r="E32" s="566"/>
      <c r="F32" s="539"/>
      <c r="G32" s="539"/>
      <c r="H32" s="539"/>
      <c r="I32" s="539"/>
      <c r="J32" s="539"/>
      <c r="K32" s="539"/>
      <c r="L32" s="539"/>
      <c r="M32" s="539"/>
      <c r="N32" s="539"/>
      <c r="O32" s="539"/>
      <c r="P32" s="539"/>
      <c r="Q32" s="539"/>
      <c r="R32" s="539"/>
      <c r="S32" s="539"/>
      <c r="T32" s="539"/>
      <c r="U32" s="539"/>
      <c r="V32" s="539"/>
      <c r="W32" s="539"/>
      <c r="X32" s="539"/>
      <c r="Y32" s="539"/>
      <c r="Z32" s="539"/>
    </row>
    <row r="33" spans="1:26">
      <c r="A33" s="568" t="s">
        <v>4887</v>
      </c>
      <c r="B33" s="568" t="s">
        <v>4884</v>
      </c>
      <c r="C33" s="563"/>
      <c r="D33" s="566"/>
      <c r="E33" s="566"/>
      <c r="F33" s="539"/>
      <c r="G33" s="539"/>
      <c r="H33" s="539"/>
      <c r="I33" s="539"/>
      <c r="J33" s="539"/>
      <c r="K33" s="539"/>
      <c r="L33" s="539"/>
      <c r="M33" s="539"/>
      <c r="N33" s="539"/>
      <c r="O33" s="539"/>
      <c r="P33" s="539"/>
      <c r="Q33" s="539"/>
      <c r="R33" s="539"/>
      <c r="S33" s="539"/>
      <c r="T33" s="539"/>
      <c r="U33" s="539"/>
      <c r="V33" s="539"/>
      <c r="W33" s="539"/>
      <c r="X33" s="539"/>
      <c r="Y33" s="539"/>
      <c r="Z33" s="539"/>
    </row>
    <row r="34" spans="1:26">
      <c r="A34" s="568" t="s">
        <v>4888</v>
      </c>
      <c r="B34" s="568" t="s">
        <v>4844</v>
      </c>
      <c r="C34" s="563"/>
      <c r="D34" s="566"/>
      <c r="E34" s="566"/>
      <c r="F34" s="539"/>
      <c r="G34" s="539"/>
      <c r="H34" s="539"/>
      <c r="I34" s="539"/>
      <c r="J34" s="539"/>
      <c r="K34" s="539"/>
      <c r="L34" s="539"/>
      <c r="M34" s="539"/>
      <c r="N34" s="539"/>
      <c r="O34" s="539"/>
      <c r="P34" s="539"/>
      <c r="Q34" s="539"/>
      <c r="R34" s="539"/>
      <c r="S34" s="539"/>
      <c r="T34" s="539"/>
      <c r="U34" s="539"/>
      <c r="V34" s="539"/>
      <c r="W34" s="539"/>
      <c r="X34" s="539"/>
      <c r="Y34" s="539"/>
      <c r="Z34" s="539"/>
    </row>
    <row r="35" spans="1:26">
      <c r="A35" s="568" t="s">
        <v>4889</v>
      </c>
      <c r="B35" s="568" t="s">
        <v>4844</v>
      </c>
      <c r="C35" s="563"/>
      <c r="D35" s="566"/>
      <c r="E35" s="566"/>
      <c r="F35" s="539"/>
      <c r="G35" s="539"/>
      <c r="H35" s="539"/>
      <c r="I35" s="539"/>
      <c r="J35" s="539"/>
      <c r="K35" s="539"/>
      <c r="L35" s="539"/>
      <c r="M35" s="539"/>
      <c r="N35" s="539"/>
      <c r="O35" s="539"/>
      <c r="P35" s="539"/>
      <c r="Q35" s="539"/>
      <c r="R35" s="539"/>
      <c r="S35" s="539"/>
      <c r="T35" s="539"/>
      <c r="U35" s="539"/>
      <c r="V35" s="539"/>
      <c r="W35" s="539"/>
      <c r="X35" s="539"/>
      <c r="Y35" s="539"/>
      <c r="Z35" s="539"/>
    </row>
    <row r="36" spans="1:26">
      <c r="A36" s="568" t="s">
        <v>4890</v>
      </c>
      <c r="B36" s="568" t="s">
        <v>4844</v>
      </c>
      <c r="C36" s="563"/>
      <c r="D36" s="566"/>
      <c r="E36" s="566"/>
      <c r="F36" s="539"/>
      <c r="G36" s="539"/>
      <c r="H36" s="539"/>
      <c r="I36" s="539"/>
      <c r="J36" s="539"/>
      <c r="K36" s="539"/>
      <c r="L36" s="539"/>
      <c r="M36" s="539"/>
      <c r="N36" s="539"/>
      <c r="O36" s="539"/>
      <c r="P36" s="539"/>
      <c r="Q36" s="539"/>
      <c r="R36" s="539"/>
      <c r="S36" s="539"/>
      <c r="T36" s="539"/>
      <c r="U36" s="539"/>
      <c r="V36" s="539"/>
      <c r="W36" s="539"/>
      <c r="X36" s="539"/>
      <c r="Y36" s="539"/>
      <c r="Z36" s="539"/>
    </row>
    <row r="37" spans="1:26">
      <c r="C37" s="563"/>
      <c r="D37" s="566"/>
      <c r="E37" s="566"/>
      <c r="F37" s="539"/>
      <c r="G37" s="539"/>
      <c r="H37" s="539"/>
      <c r="I37" s="539"/>
      <c r="J37" s="539"/>
      <c r="K37" s="539"/>
      <c r="L37" s="539"/>
      <c r="M37" s="539"/>
      <c r="N37" s="539"/>
      <c r="O37" s="539"/>
      <c r="P37" s="539"/>
      <c r="Q37" s="539"/>
      <c r="R37" s="539"/>
      <c r="S37" s="539"/>
      <c r="T37" s="539"/>
      <c r="U37" s="539"/>
      <c r="V37" s="539"/>
      <c r="W37" s="539"/>
      <c r="X37" s="539"/>
      <c r="Y37" s="539"/>
      <c r="Z37" s="539"/>
    </row>
    <row r="38" spans="1:26">
      <c r="A38" s="566"/>
      <c r="B38" s="566"/>
      <c r="C38" s="566"/>
      <c r="D38" s="566"/>
      <c r="E38" s="566"/>
      <c r="F38" s="539"/>
      <c r="G38" s="539"/>
      <c r="H38" s="539"/>
      <c r="I38" s="539"/>
      <c r="J38" s="539"/>
      <c r="K38" s="539"/>
      <c r="L38" s="539"/>
      <c r="M38" s="539"/>
      <c r="N38" s="539"/>
      <c r="O38" s="539"/>
      <c r="P38" s="539"/>
      <c r="Q38" s="539"/>
      <c r="R38" s="539"/>
      <c r="S38" s="539"/>
      <c r="T38" s="539"/>
      <c r="U38" s="539"/>
      <c r="V38" s="539"/>
      <c r="W38" s="539"/>
      <c r="X38" s="539"/>
      <c r="Y38" s="539"/>
      <c r="Z38" s="539"/>
    </row>
    <row r="39" spans="1:26">
      <c r="A39" s="566"/>
      <c r="B39" s="566"/>
      <c r="C39" s="566"/>
      <c r="D39" s="566"/>
      <c r="E39" s="566"/>
      <c r="F39" s="539"/>
      <c r="G39" s="539"/>
      <c r="H39" s="539"/>
      <c r="I39" s="539"/>
      <c r="J39" s="539"/>
      <c r="K39" s="539"/>
      <c r="L39" s="539"/>
      <c r="M39" s="539"/>
      <c r="N39" s="539"/>
      <c r="O39" s="539"/>
      <c r="P39" s="539"/>
      <c r="Q39" s="539"/>
      <c r="R39" s="539"/>
      <c r="S39" s="539"/>
      <c r="T39" s="539"/>
      <c r="U39" s="539"/>
      <c r="V39" s="539"/>
      <c r="W39" s="539"/>
      <c r="X39" s="539"/>
      <c r="Y39" s="539"/>
      <c r="Z39" s="539"/>
    </row>
    <row r="40" spans="1:26">
      <c r="A40" s="566"/>
      <c r="B40" s="566"/>
      <c r="C40" s="566"/>
      <c r="D40" s="566"/>
      <c r="E40" s="566"/>
      <c r="F40" s="539"/>
      <c r="G40" s="539"/>
      <c r="H40" s="539"/>
      <c r="I40" s="539"/>
      <c r="J40" s="539"/>
      <c r="K40" s="539"/>
      <c r="L40" s="539"/>
      <c r="M40" s="539"/>
      <c r="N40" s="539"/>
      <c r="O40" s="539"/>
      <c r="P40" s="539"/>
      <c r="Q40" s="539"/>
      <c r="R40" s="539"/>
      <c r="S40" s="539"/>
      <c r="T40" s="539"/>
      <c r="U40" s="539"/>
      <c r="V40" s="539"/>
      <c r="W40" s="539"/>
      <c r="X40" s="539"/>
      <c r="Y40" s="539"/>
      <c r="Z40" s="539"/>
    </row>
    <row r="41" spans="1:26">
      <c r="A41" s="566"/>
      <c r="B41" s="566"/>
      <c r="C41" s="566"/>
      <c r="D41" s="566"/>
      <c r="E41" s="566"/>
      <c r="F41" s="539"/>
      <c r="G41" s="539"/>
      <c r="H41" s="539"/>
      <c r="I41" s="539"/>
      <c r="J41" s="539"/>
      <c r="K41" s="539"/>
      <c r="L41" s="539"/>
      <c r="M41" s="539"/>
      <c r="N41" s="539"/>
      <c r="O41" s="539"/>
      <c r="P41" s="539"/>
      <c r="Q41" s="539"/>
      <c r="R41" s="539"/>
      <c r="S41" s="539"/>
      <c r="T41" s="539"/>
      <c r="U41" s="539"/>
      <c r="V41" s="539"/>
      <c r="W41" s="539"/>
      <c r="X41" s="539"/>
      <c r="Y41" s="539"/>
      <c r="Z41" s="539"/>
    </row>
    <row r="42" spans="1:26">
      <c r="A42" s="566"/>
      <c r="B42" s="566"/>
      <c r="C42" s="566"/>
      <c r="D42" s="566"/>
      <c r="E42" s="566"/>
      <c r="F42" s="539"/>
      <c r="G42" s="539"/>
      <c r="H42" s="539"/>
      <c r="I42" s="539"/>
      <c r="J42" s="539"/>
      <c r="K42" s="539"/>
      <c r="L42" s="539"/>
      <c r="M42" s="539"/>
      <c r="N42" s="539"/>
      <c r="O42" s="539"/>
      <c r="P42" s="539"/>
      <c r="Q42" s="539"/>
      <c r="R42" s="539"/>
      <c r="S42" s="539"/>
      <c r="T42" s="539"/>
      <c r="U42" s="539"/>
      <c r="V42" s="539"/>
      <c r="W42" s="539"/>
      <c r="X42" s="539"/>
      <c r="Y42" s="539"/>
      <c r="Z42" s="539"/>
    </row>
    <row r="43" spans="1:26">
      <c r="A43" s="566"/>
      <c r="B43" s="566"/>
      <c r="C43" s="566"/>
      <c r="D43" s="566"/>
      <c r="E43" s="566"/>
      <c r="F43" s="539"/>
      <c r="G43" s="539"/>
      <c r="H43" s="539"/>
      <c r="I43" s="539"/>
      <c r="J43" s="539"/>
      <c r="K43" s="539"/>
      <c r="L43" s="539"/>
      <c r="M43" s="539"/>
      <c r="N43" s="539"/>
      <c r="O43" s="539"/>
      <c r="P43" s="539"/>
      <c r="Q43" s="539"/>
      <c r="R43" s="539"/>
      <c r="S43" s="539"/>
      <c r="T43" s="539"/>
      <c r="U43" s="539"/>
      <c r="V43" s="539"/>
      <c r="W43" s="539"/>
      <c r="X43" s="539"/>
      <c r="Y43" s="539"/>
      <c r="Z43" s="539"/>
    </row>
    <row r="44" spans="1:26">
      <c r="A44" s="566"/>
      <c r="B44" s="566"/>
      <c r="C44" s="566"/>
      <c r="D44" s="566"/>
      <c r="E44" s="566"/>
      <c r="F44" s="539"/>
      <c r="G44" s="539"/>
      <c r="H44" s="539"/>
      <c r="I44" s="539"/>
      <c r="J44" s="539"/>
      <c r="K44" s="539"/>
      <c r="L44" s="539"/>
      <c r="M44" s="539"/>
      <c r="N44" s="539"/>
      <c r="O44" s="539"/>
      <c r="P44" s="539"/>
      <c r="Q44" s="539"/>
      <c r="R44" s="539"/>
      <c r="S44" s="539"/>
      <c r="T44" s="539"/>
      <c r="U44" s="539"/>
      <c r="V44" s="539"/>
      <c r="W44" s="539"/>
      <c r="X44" s="539"/>
      <c r="Y44" s="539"/>
      <c r="Z44" s="539"/>
    </row>
    <row r="45" spans="1:26">
      <c r="A45" s="566"/>
      <c r="B45" s="566"/>
      <c r="C45" s="566"/>
      <c r="D45" s="566"/>
      <c r="E45" s="566"/>
      <c r="F45" s="539"/>
      <c r="G45" s="539"/>
      <c r="H45" s="539"/>
      <c r="I45" s="539"/>
      <c r="J45" s="539"/>
      <c r="K45" s="539"/>
      <c r="L45" s="539"/>
      <c r="M45" s="539"/>
      <c r="N45" s="539"/>
      <c r="O45" s="539"/>
      <c r="P45" s="539"/>
      <c r="Q45" s="539"/>
      <c r="R45" s="539"/>
      <c r="S45" s="539"/>
      <c r="T45" s="539"/>
      <c r="U45" s="539"/>
      <c r="V45" s="539"/>
      <c r="W45" s="539"/>
      <c r="X45" s="539"/>
      <c r="Y45" s="539"/>
      <c r="Z45" s="539"/>
    </row>
    <row r="46" spans="1:26">
      <c r="A46" s="566"/>
      <c r="B46" s="566"/>
      <c r="C46" s="566"/>
      <c r="D46" s="566"/>
      <c r="E46" s="566"/>
      <c r="F46" s="539"/>
      <c r="G46" s="539"/>
      <c r="H46" s="539"/>
      <c r="I46" s="539"/>
      <c r="J46" s="539"/>
      <c r="K46" s="539"/>
      <c r="L46" s="539"/>
      <c r="M46" s="539"/>
      <c r="N46" s="539"/>
      <c r="O46" s="539"/>
      <c r="P46" s="539"/>
      <c r="Q46" s="539"/>
      <c r="R46" s="539"/>
      <c r="S46" s="539"/>
      <c r="T46" s="539"/>
      <c r="U46" s="539"/>
      <c r="V46" s="539"/>
      <c r="W46" s="539"/>
      <c r="X46" s="539"/>
      <c r="Y46" s="539"/>
      <c r="Z46" s="539"/>
    </row>
    <row r="47" spans="1:26">
      <c r="A47" s="566"/>
      <c r="B47" s="566"/>
      <c r="C47" s="566"/>
      <c r="D47" s="566"/>
      <c r="E47" s="566"/>
      <c r="F47" s="539"/>
      <c r="G47" s="539"/>
      <c r="H47" s="539"/>
      <c r="I47" s="539"/>
      <c r="J47" s="539"/>
      <c r="K47" s="539"/>
      <c r="L47" s="539"/>
      <c r="M47" s="539"/>
      <c r="N47" s="539"/>
      <c r="O47" s="539"/>
      <c r="P47" s="539"/>
      <c r="Q47" s="539"/>
      <c r="R47" s="539"/>
      <c r="S47" s="539"/>
      <c r="T47" s="539"/>
      <c r="U47" s="539"/>
      <c r="V47" s="539"/>
      <c r="W47" s="539"/>
      <c r="X47" s="539"/>
      <c r="Y47" s="539"/>
      <c r="Z47" s="539"/>
    </row>
    <row r="48" spans="1:26">
      <c r="A48" s="566"/>
      <c r="B48" s="566"/>
      <c r="C48" s="566"/>
      <c r="D48" s="566"/>
      <c r="E48" s="566"/>
      <c r="F48" s="539"/>
      <c r="G48" s="539"/>
      <c r="H48" s="539"/>
      <c r="I48" s="539"/>
      <c r="J48" s="539"/>
      <c r="K48" s="539"/>
      <c r="L48" s="539"/>
      <c r="M48" s="539"/>
      <c r="N48" s="539"/>
      <c r="O48" s="539"/>
      <c r="P48" s="539"/>
      <c r="Q48" s="539"/>
      <c r="R48" s="539"/>
      <c r="S48" s="539"/>
      <c r="T48" s="539"/>
      <c r="U48" s="539"/>
      <c r="V48" s="539"/>
      <c r="W48" s="539"/>
      <c r="X48" s="539"/>
      <c r="Y48" s="539"/>
      <c r="Z48" s="539"/>
    </row>
    <row r="49" spans="1:26">
      <c r="A49" s="566"/>
      <c r="B49" s="566"/>
      <c r="C49" s="566"/>
      <c r="D49" s="566"/>
      <c r="E49" s="566"/>
      <c r="F49" s="539"/>
      <c r="G49" s="539"/>
      <c r="H49" s="539"/>
      <c r="I49" s="539"/>
      <c r="J49" s="539"/>
      <c r="K49" s="539"/>
      <c r="L49" s="539"/>
      <c r="M49" s="539"/>
      <c r="N49" s="539"/>
      <c r="O49" s="539"/>
      <c r="P49" s="539"/>
      <c r="Q49" s="539"/>
      <c r="R49" s="539"/>
      <c r="S49" s="539"/>
      <c r="T49" s="539"/>
      <c r="U49" s="539"/>
      <c r="V49" s="539"/>
      <c r="W49" s="539"/>
      <c r="X49" s="539"/>
      <c r="Y49" s="539"/>
      <c r="Z49" s="539"/>
    </row>
    <row r="50" spans="1:26">
      <c r="A50" s="566"/>
      <c r="B50" s="566"/>
      <c r="C50" s="566"/>
      <c r="D50" s="566"/>
      <c r="E50" s="566"/>
      <c r="F50" s="539"/>
      <c r="G50" s="539"/>
      <c r="H50" s="539"/>
      <c r="I50" s="539"/>
      <c r="J50" s="539"/>
      <c r="K50" s="539"/>
      <c r="L50" s="539"/>
      <c r="M50" s="539"/>
      <c r="N50" s="539"/>
      <c r="O50" s="539"/>
      <c r="P50" s="539"/>
      <c r="Q50" s="539"/>
      <c r="R50" s="539"/>
      <c r="S50" s="539"/>
      <c r="T50" s="539"/>
      <c r="U50" s="539"/>
      <c r="V50" s="539"/>
      <c r="W50" s="539"/>
      <c r="X50" s="539"/>
      <c r="Y50" s="539"/>
      <c r="Z50" s="539"/>
    </row>
    <row r="51" spans="1:26">
      <c r="A51" s="566"/>
      <c r="B51" s="566"/>
      <c r="C51" s="566"/>
      <c r="D51" s="566"/>
      <c r="E51" s="566"/>
      <c r="F51" s="539"/>
      <c r="G51" s="539"/>
      <c r="H51" s="539"/>
      <c r="I51" s="539"/>
      <c r="J51" s="539"/>
      <c r="K51" s="539"/>
      <c r="L51" s="539"/>
      <c r="M51" s="539"/>
      <c r="N51" s="539"/>
      <c r="O51" s="539"/>
      <c r="P51" s="539"/>
      <c r="Q51" s="539"/>
      <c r="R51" s="539"/>
      <c r="S51" s="539"/>
      <c r="T51" s="539"/>
      <c r="U51" s="539"/>
      <c r="V51" s="539"/>
      <c r="W51" s="539"/>
      <c r="X51" s="539"/>
      <c r="Y51" s="539"/>
      <c r="Z51" s="539"/>
    </row>
    <row r="52" spans="1:26">
      <c r="A52" s="566"/>
      <c r="B52" s="566"/>
      <c r="C52" s="566"/>
      <c r="D52" s="566"/>
      <c r="E52" s="566"/>
      <c r="F52" s="539"/>
      <c r="G52" s="539"/>
      <c r="H52" s="539"/>
      <c r="I52" s="539"/>
      <c r="J52" s="539"/>
      <c r="K52" s="539"/>
      <c r="L52" s="539"/>
      <c r="M52" s="539"/>
      <c r="N52" s="539"/>
      <c r="O52" s="539"/>
      <c r="P52" s="539"/>
      <c r="Q52" s="539"/>
      <c r="R52" s="539"/>
      <c r="S52" s="539"/>
      <c r="T52" s="539"/>
      <c r="U52" s="539"/>
      <c r="V52" s="539"/>
      <c r="W52" s="539"/>
      <c r="X52" s="539"/>
      <c r="Y52" s="539"/>
      <c r="Z52" s="539"/>
    </row>
    <row r="53" spans="1:26">
      <c r="A53" s="566"/>
      <c r="B53" s="566"/>
      <c r="C53" s="566"/>
      <c r="D53" s="566"/>
      <c r="E53" s="566"/>
      <c r="F53" s="539"/>
      <c r="G53" s="539"/>
      <c r="H53" s="539"/>
      <c r="I53" s="539"/>
      <c r="J53" s="539"/>
      <c r="K53" s="539"/>
      <c r="L53" s="539"/>
      <c r="M53" s="539"/>
      <c r="N53" s="539"/>
      <c r="O53" s="539"/>
      <c r="P53" s="539"/>
      <c r="Q53" s="539"/>
      <c r="R53" s="539"/>
      <c r="S53" s="539"/>
      <c r="T53" s="539"/>
      <c r="U53" s="539"/>
      <c r="V53" s="539"/>
      <c r="W53" s="539"/>
      <c r="X53" s="539"/>
      <c r="Y53" s="539"/>
      <c r="Z53" s="539"/>
    </row>
    <row r="54" spans="1:26">
      <c r="A54" s="566"/>
      <c r="B54" s="566"/>
      <c r="C54" s="566"/>
      <c r="D54" s="566"/>
      <c r="E54" s="566"/>
      <c r="F54" s="539"/>
      <c r="G54" s="539"/>
      <c r="H54" s="539"/>
      <c r="I54" s="539"/>
      <c r="J54" s="539"/>
      <c r="K54" s="539"/>
      <c r="L54" s="539"/>
      <c r="M54" s="539"/>
      <c r="N54" s="539"/>
      <c r="O54" s="539"/>
      <c r="P54" s="539"/>
      <c r="Q54" s="539"/>
      <c r="R54" s="539"/>
      <c r="S54" s="539"/>
      <c r="T54" s="539"/>
      <c r="U54" s="539"/>
      <c r="V54" s="539"/>
      <c r="W54" s="539"/>
      <c r="X54" s="539"/>
      <c r="Y54" s="539"/>
      <c r="Z54" s="539"/>
    </row>
    <row r="55" spans="1:26">
      <c r="A55" s="566"/>
      <c r="B55" s="566"/>
      <c r="C55" s="566"/>
      <c r="D55" s="566"/>
      <c r="E55" s="566"/>
      <c r="F55" s="539"/>
      <c r="G55" s="539"/>
      <c r="H55" s="539"/>
      <c r="I55" s="539"/>
      <c r="J55" s="539"/>
      <c r="K55" s="539"/>
      <c r="L55" s="539"/>
      <c r="M55" s="539"/>
      <c r="N55" s="539"/>
      <c r="O55" s="539"/>
      <c r="P55" s="539"/>
      <c r="Q55" s="539"/>
      <c r="R55" s="539"/>
      <c r="S55" s="539"/>
      <c r="T55" s="539"/>
      <c r="U55" s="539"/>
      <c r="V55" s="539"/>
      <c r="W55" s="539"/>
      <c r="X55" s="539"/>
      <c r="Y55" s="539"/>
      <c r="Z55" s="539"/>
    </row>
    <row r="56" spans="1:26">
      <c r="A56" s="566"/>
      <c r="B56" s="566"/>
      <c r="C56" s="566"/>
      <c r="D56" s="566"/>
      <c r="E56" s="566"/>
      <c r="F56" s="539"/>
      <c r="G56" s="539"/>
      <c r="H56" s="539"/>
      <c r="I56" s="539"/>
      <c r="J56" s="539"/>
      <c r="K56" s="539"/>
      <c r="L56" s="539"/>
      <c r="M56" s="539"/>
      <c r="N56" s="539"/>
      <c r="O56" s="539"/>
      <c r="P56" s="539"/>
      <c r="Q56" s="539"/>
      <c r="R56" s="539"/>
      <c r="S56" s="539"/>
      <c r="T56" s="539"/>
      <c r="U56" s="539"/>
      <c r="V56" s="539"/>
      <c r="W56" s="539"/>
      <c r="X56" s="539"/>
      <c r="Y56" s="539"/>
      <c r="Z56" s="539"/>
    </row>
    <row r="57" spans="1:26">
      <c r="A57" s="566"/>
      <c r="B57" s="566"/>
      <c r="C57" s="566"/>
      <c r="D57" s="566"/>
      <c r="E57" s="566"/>
      <c r="F57" s="539"/>
      <c r="G57" s="539"/>
      <c r="H57" s="539"/>
      <c r="I57" s="539"/>
      <c r="J57" s="539"/>
      <c r="K57" s="539"/>
      <c r="L57" s="539"/>
      <c r="M57" s="539"/>
      <c r="N57" s="539"/>
      <c r="O57" s="539"/>
      <c r="P57" s="539"/>
      <c r="Q57" s="539"/>
      <c r="R57" s="539"/>
      <c r="S57" s="539"/>
      <c r="T57" s="539"/>
      <c r="U57" s="539"/>
      <c r="V57" s="539"/>
      <c r="W57" s="539"/>
      <c r="X57" s="539"/>
      <c r="Y57" s="539"/>
      <c r="Z57" s="539"/>
    </row>
    <row r="58" spans="1:26">
      <c r="A58" s="566"/>
      <c r="B58" s="566"/>
      <c r="C58" s="566"/>
      <c r="D58" s="566"/>
      <c r="E58" s="566"/>
      <c r="F58" s="539"/>
      <c r="G58" s="539"/>
      <c r="H58" s="539"/>
      <c r="I58" s="539"/>
      <c r="J58" s="539"/>
      <c r="K58" s="539"/>
      <c r="L58" s="539"/>
      <c r="M58" s="539"/>
      <c r="N58" s="539"/>
      <c r="O58" s="539"/>
      <c r="P58" s="539"/>
      <c r="Q58" s="539"/>
      <c r="R58" s="539"/>
      <c r="S58" s="539"/>
      <c r="T58" s="539"/>
      <c r="U58" s="539"/>
      <c r="V58" s="539"/>
      <c r="W58" s="539"/>
      <c r="X58" s="539"/>
      <c r="Y58" s="539"/>
      <c r="Z58" s="539"/>
    </row>
    <row r="59" spans="1:26">
      <c r="A59" s="566"/>
      <c r="B59" s="566"/>
      <c r="C59" s="566"/>
      <c r="D59" s="566"/>
      <c r="E59" s="566"/>
      <c r="F59" s="539"/>
      <c r="G59" s="539"/>
      <c r="H59" s="539"/>
      <c r="I59" s="539"/>
      <c r="J59" s="539"/>
      <c r="K59" s="539"/>
      <c r="L59" s="539"/>
      <c r="M59" s="539"/>
      <c r="N59" s="539"/>
      <c r="O59" s="539"/>
      <c r="P59" s="539"/>
      <c r="Q59" s="539"/>
      <c r="R59" s="539"/>
      <c r="S59" s="539"/>
      <c r="T59" s="539"/>
      <c r="U59" s="539"/>
      <c r="V59" s="539"/>
      <c r="W59" s="539"/>
      <c r="X59" s="539"/>
      <c r="Y59" s="539"/>
      <c r="Z59" s="539"/>
    </row>
    <row r="60" spans="1:26">
      <c r="A60" s="566"/>
      <c r="B60" s="566"/>
      <c r="C60" s="566"/>
      <c r="D60" s="566"/>
      <c r="E60" s="566"/>
      <c r="F60" s="539"/>
      <c r="G60" s="539"/>
      <c r="H60" s="539"/>
      <c r="I60" s="539"/>
      <c r="J60" s="539"/>
      <c r="K60" s="539"/>
      <c r="L60" s="539"/>
      <c r="M60" s="539"/>
      <c r="N60" s="539"/>
      <c r="O60" s="539"/>
      <c r="P60" s="539"/>
      <c r="Q60" s="539"/>
      <c r="R60" s="539"/>
      <c r="S60" s="539"/>
      <c r="T60" s="539"/>
      <c r="U60" s="539"/>
      <c r="V60" s="539"/>
      <c r="W60" s="539"/>
      <c r="X60" s="539"/>
      <c r="Y60" s="539"/>
      <c r="Z60" s="539"/>
    </row>
    <row r="61" spans="1:26">
      <c r="A61" s="566"/>
      <c r="B61" s="566"/>
      <c r="C61" s="566"/>
      <c r="D61" s="566"/>
      <c r="E61" s="566"/>
      <c r="F61" s="539"/>
      <c r="G61" s="539"/>
      <c r="H61" s="539"/>
      <c r="I61" s="539"/>
      <c r="J61" s="539"/>
      <c r="K61" s="539"/>
      <c r="L61" s="539"/>
      <c r="M61" s="539"/>
      <c r="N61" s="539"/>
      <c r="O61" s="539"/>
      <c r="P61" s="539"/>
      <c r="Q61" s="539"/>
      <c r="R61" s="539"/>
      <c r="S61" s="539"/>
      <c r="T61" s="539"/>
      <c r="U61" s="539"/>
      <c r="V61" s="539"/>
      <c r="W61" s="539"/>
      <c r="X61" s="539"/>
      <c r="Y61" s="539"/>
      <c r="Z61" s="539"/>
    </row>
    <row r="62" spans="1:26">
      <c r="A62" s="566"/>
      <c r="B62" s="566"/>
      <c r="C62" s="566"/>
      <c r="D62" s="566"/>
      <c r="E62" s="566"/>
      <c r="F62" s="539"/>
      <c r="G62" s="539"/>
      <c r="H62" s="539"/>
      <c r="I62" s="539"/>
      <c r="J62" s="539"/>
      <c r="K62" s="539"/>
      <c r="L62" s="539"/>
      <c r="M62" s="539"/>
      <c r="N62" s="539"/>
      <c r="O62" s="539"/>
      <c r="P62" s="539"/>
      <c r="Q62" s="539"/>
      <c r="R62" s="539"/>
      <c r="S62" s="539"/>
      <c r="T62" s="539"/>
      <c r="U62" s="539"/>
      <c r="V62" s="539"/>
      <c r="W62" s="539"/>
      <c r="X62" s="539"/>
      <c r="Y62" s="539"/>
      <c r="Z62" s="539"/>
    </row>
    <row r="63" spans="1:26">
      <c r="A63" s="566"/>
      <c r="B63" s="566"/>
      <c r="C63" s="566"/>
      <c r="D63" s="566"/>
      <c r="E63" s="566"/>
      <c r="F63" s="539"/>
      <c r="G63" s="539"/>
      <c r="H63" s="539"/>
      <c r="I63" s="539"/>
      <c r="J63" s="539"/>
      <c r="K63" s="539"/>
      <c r="L63" s="539"/>
      <c r="M63" s="539"/>
      <c r="N63" s="539"/>
      <c r="O63" s="539"/>
      <c r="P63" s="539"/>
      <c r="Q63" s="539"/>
      <c r="R63" s="539"/>
      <c r="S63" s="539"/>
      <c r="T63" s="539"/>
      <c r="U63" s="539"/>
      <c r="V63" s="539"/>
      <c r="W63" s="539"/>
      <c r="X63" s="539"/>
      <c r="Y63" s="539"/>
      <c r="Z63" s="539"/>
    </row>
    <row r="64" spans="1:26">
      <c r="A64" s="566"/>
      <c r="B64" s="566"/>
      <c r="C64" s="566"/>
      <c r="D64" s="566"/>
      <c r="E64" s="566"/>
      <c r="F64" s="539"/>
      <c r="G64" s="539"/>
      <c r="H64" s="539"/>
      <c r="I64" s="539"/>
      <c r="J64" s="539"/>
      <c r="K64" s="539"/>
      <c r="L64" s="539"/>
      <c r="M64" s="539"/>
      <c r="N64" s="539"/>
      <c r="O64" s="539"/>
      <c r="P64" s="539"/>
      <c r="Q64" s="539"/>
      <c r="R64" s="539"/>
      <c r="S64" s="539"/>
      <c r="T64" s="539"/>
      <c r="U64" s="539"/>
      <c r="V64" s="539"/>
      <c r="W64" s="539"/>
      <c r="X64" s="539"/>
      <c r="Y64" s="539"/>
      <c r="Z64" s="539"/>
    </row>
    <row r="65" spans="1:26">
      <c r="A65" s="566"/>
      <c r="B65" s="566"/>
      <c r="C65" s="566"/>
      <c r="D65" s="566"/>
      <c r="E65" s="566"/>
      <c r="F65" s="539"/>
      <c r="G65" s="539"/>
      <c r="H65" s="539"/>
      <c r="I65" s="539"/>
      <c r="J65" s="539"/>
      <c r="K65" s="539"/>
      <c r="L65" s="539"/>
      <c r="M65" s="539"/>
      <c r="N65" s="539"/>
      <c r="O65" s="539"/>
      <c r="P65" s="539"/>
      <c r="Q65" s="539"/>
      <c r="R65" s="539"/>
      <c r="S65" s="539"/>
      <c r="T65" s="539"/>
      <c r="U65" s="539"/>
      <c r="V65" s="539"/>
      <c r="W65" s="539"/>
      <c r="X65" s="539"/>
      <c r="Y65" s="539"/>
      <c r="Z65" s="539"/>
    </row>
    <row r="66" spans="1:26">
      <c r="A66" s="566"/>
      <c r="B66" s="566"/>
      <c r="C66" s="566"/>
      <c r="D66" s="566"/>
      <c r="E66" s="566"/>
      <c r="F66" s="539"/>
      <c r="G66" s="539"/>
      <c r="H66" s="539"/>
      <c r="I66" s="539"/>
      <c r="J66" s="539"/>
      <c r="K66" s="539"/>
      <c r="L66" s="539"/>
      <c r="M66" s="539"/>
      <c r="N66" s="539"/>
      <c r="O66" s="539"/>
      <c r="P66" s="539"/>
      <c r="Q66" s="539"/>
      <c r="R66" s="539"/>
      <c r="S66" s="539"/>
      <c r="T66" s="539"/>
      <c r="U66" s="539"/>
      <c r="V66" s="539"/>
      <c r="W66" s="539"/>
      <c r="X66" s="539"/>
      <c r="Y66" s="539"/>
      <c r="Z66" s="539"/>
    </row>
    <row r="67" spans="1:26">
      <c r="A67" s="566"/>
      <c r="B67" s="566"/>
      <c r="C67" s="566"/>
      <c r="D67" s="566"/>
      <c r="E67" s="566"/>
      <c r="F67" s="539"/>
      <c r="G67" s="539"/>
      <c r="H67" s="539"/>
      <c r="I67" s="539"/>
      <c r="J67" s="539"/>
      <c r="K67" s="539"/>
      <c r="L67" s="539"/>
      <c r="M67" s="539"/>
      <c r="N67" s="539"/>
      <c r="O67" s="539"/>
      <c r="P67" s="539"/>
      <c r="Q67" s="539"/>
      <c r="R67" s="539"/>
      <c r="S67" s="539"/>
      <c r="T67" s="539"/>
      <c r="U67" s="539"/>
      <c r="V67" s="539"/>
      <c r="W67" s="539"/>
      <c r="X67" s="539"/>
      <c r="Y67" s="539"/>
      <c r="Z67" s="539"/>
    </row>
    <row r="68" spans="1:26">
      <c r="A68" s="566"/>
      <c r="B68" s="566"/>
      <c r="C68" s="566"/>
      <c r="D68" s="566"/>
      <c r="E68" s="566"/>
      <c r="F68" s="539"/>
      <c r="G68" s="539"/>
      <c r="H68" s="539"/>
      <c r="I68" s="539"/>
      <c r="J68" s="539"/>
      <c r="K68" s="539"/>
      <c r="L68" s="539"/>
      <c r="M68" s="539"/>
      <c r="N68" s="539"/>
      <c r="O68" s="539"/>
      <c r="P68" s="539"/>
      <c r="Q68" s="539"/>
      <c r="R68" s="539"/>
      <c r="S68" s="539"/>
      <c r="T68" s="539"/>
      <c r="U68" s="539"/>
      <c r="V68" s="539"/>
      <c r="W68" s="539"/>
      <c r="X68" s="539"/>
      <c r="Y68" s="539"/>
      <c r="Z68" s="539"/>
    </row>
    <row r="69" spans="1:26">
      <c r="A69" s="566"/>
      <c r="B69" s="566"/>
      <c r="C69" s="566"/>
      <c r="D69" s="566"/>
      <c r="E69" s="566"/>
      <c r="F69" s="539"/>
      <c r="G69" s="539"/>
      <c r="H69" s="539"/>
      <c r="I69" s="539"/>
      <c r="J69" s="539"/>
      <c r="K69" s="539"/>
      <c r="L69" s="539"/>
      <c r="M69" s="539"/>
      <c r="N69" s="539"/>
      <c r="O69" s="539"/>
      <c r="P69" s="539"/>
      <c r="Q69" s="539"/>
      <c r="R69" s="539"/>
      <c r="S69" s="539"/>
      <c r="T69" s="539"/>
      <c r="U69" s="539"/>
      <c r="V69" s="539"/>
      <c r="W69" s="539"/>
      <c r="X69" s="539"/>
      <c r="Y69" s="539"/>
      <c r="Z69" s="539"/>
    </row>
    <row r="70" spans="1:26">
      <c r="A70" s="566"/>
      <c r="B70" s="566"/>
      <c r="C70" s="566"/>
      <c r="D70" s="566"/>
      <c r="E70" s="566"/>
      <c r="F70" s="539"/>
      <c r="G70" s="539"/>
      <c r="H70" s="539"/>
      <c r="I70" s="539"/>
      <c r="J70" s="539"/>
      <c r="K70" s="539"/>
      <c r="L70" s="539"/>
      <c r="M70" s="539"/>
      <c r="N70" s="539"/>
      <c r="O70" s="539"/>
      <c r="P70" s="539"/>
      <c r="Q70" s="539"/>
      <c r="R70" s="539"/>
      <c r="S70" s="539"/>
      <c r="T70" s="539"/>
      <c r="U70" s="539"/>
      <c r="V70" s="539"/>
      <c r="W70" s="539"/>
      <c r="X70" s="539"/>
      <c r="Y70" s="539"/>
      <c r="Z70" s="539"/>
    </row>
    <row r="71" spans="1:26">
      <c r="A71" s="566"/>
      <c r="B71" s="566"/>
      <c r="C71" s="566"/>
      <c r="D71" s="566"/>
      <c r="E71" s="566"/>
      <c r="F71" s="539"/>
      <c r="G71" s="539"/>
      <c r="H71" s="539"/>
      <c r="I71" s="539"/>
      <c r="J71" s="539"/>
      <c r="K71" s="539"/>
      <c r="L71" s="539"/>
      <c r="M71" s="539"/>
      <c r="N71" s="539"/>
      <c r="O71" s="539"/>
      <c r="P71" s="539"/>
      <c r="Q71" s="539"/>
      <c r="R71" s="539"/>
      <c r="S71" s="539"/>
      <c r="T71" s="539"/>
      <c r="U71" s="539"/>
      <c r="V71" s="539"/>
      <c r="W71" s="539"/>
      <c r="X71" s="539"/>
      <c r="Y71" s="539"/>
      <c r="Z71" s="539"/>
    </row>
    <row r="72" spans="1:26">
      <c r="A72" s="566"/>
      <c r="B72" s="566"/>
      <c r="C72" s="566"/>
      <c r="D72" s="566"/>
      <c r="E72" s="566"/>
      <c r="F72" s="539"/>
      <c r="G72" s="539"/>
      <c r="H72" s="539"/>
      <c r="I72" s="539"/>
      <c r="J72" s="539"/>
      <c r="K72" s="539"/>
      <c r="L72" s="539"/>
      <c r="M72" s="539"/>
      <c r="N72" s="539"/>
      <c r="O72" s="539"/>
      <c r="P72" s="539"/>
      <c r="Q72" s="539"/>
      <c r="R72" s="539"/>
      <c r="S72" s="539"/>
      <c r="T72" s="539"/>
      <c r="U72" s="539"/>
      <c r="V72" s="539"/>
      <c r="W72" s="539"/>
      <c r="X72" s="539"/>
      <c r="Y72" s="539"/>
      <c r="Z72" s="539"/>
    </row>
    <row r="73" spans="1:26">
      <c r="A73" s="566"/>
      <c r="B73" s="566"/>
      <c r="C73" s="566"/>
      <c r="D73" s="566"/>
      <c r="E73" s="566"/>
      <c r="F73" s="539"/>
      <c r="G73" s="539"/>
      <c r="H73" s="539"/>
      <c r="I73" s="539"/>
      <c r="J73" s="539"/>
      <c r="K73" s="539"/>
      <c r="L73" s="539"/>
      <c r="M73" s="539"/>
      <c r="N73" s="539"/>
      <c r="O73" s="539"/>
      <c r="P73" s="539"/>
      <c r="Q73" s="539"/>
      <c r="R73" s="539"/>
      <c r="S73" s="539"/>
      <c r="T73" s="539"/>
      <c r="U73" s="539"/>
      <c r="V73" s="539"/>
      <c r="W73" s="539"/>
      <c r="X73" s="539"/>
      <c r="Y73" s="539"/>
      <c r="Z73" s="539"/>
    </row>
    <row r="74" spans="1:26">
      <c r="A74" s="566"/>
      <c r="B74" s="566"/>
      <c r="C74" s="566"/>
      <c r="D74" s="566"/>
      <c r="E74" s="566"/>
      <c r="F74" s="539"/>
      <c r="G74" s="539"/>
      <c r="H74" s="539"/>
      <c r="I74" s="539"/>
      <c r="J74" s="539"/>
      <c r="K74" s="539"/>
      <c r="L74" s="539"/>
      <c r="M74" s="539"/>
      <c r="N74" s="539"/>
      <c r="O74" s="539"/>
      <c r="P74" s="539"/>
      <c r="Q74" s="539"/>
      <c r="R74" s="539"/>
      <c r="S74" s="539"/>
      <c r="T74" s="539"/>
      <c r="U74" s="539"/>
      <c r="V74" s="539"/>
      <c r="W74" s="539"/>
      <c r="X74" s="539"/>
      <c r="Y74" s="539"/>
      <c r="Z74" s="539"/>
    </row>
    <row r="75" spans="1:26">
      <c r="A75" s="566"/>
      <c r="B75" s="566"/>
      <c r="C75" s="566"/>
      <c r="D75" s="566"/>
      <c r="E75" s="566"/>
      <c r="F75" s="539"/>
      <c r="G75" s="539"/>
      <c r="H75" s="539"/>
      <c r="I75" s="539"/>
      <c r="J75" s="539"/>
      <c r="K75" s="539"/>
      <c r="L75" s="539"/>
      <c r="M75" s="539"/>
      <c r="N75" s="539"/>
      <c r="O75" s="539"/>
      <c r="P75" s="539"/>
      <c r="Q75" s="539"/>
      <c r="R75" s="539"/>
      <c r="S75" s="539"/>
      <c r="T75" s="539"/>
      <c r="U75" s="539"/>
      <c r="V75" s="539"/>
      <c r="W75" s="539"/>
      <c r="X75" s="539"/>
      <c r="Y75" s="539"/>
      <c r="Z75" s="539"/>
    </row>
    <row r="76" spans="1:26">
      <c r="A76" s="566"/>
      <c r="B76" s="566"/>
      <c r="C76" s="566"/>
      <c r="D76" s="566"/>
      <c r="E76" s="566"/>
      <c r="F76" s="539"/>
      <c r="G76" s="539"/>
      <c r="H76" s="539"/>
      <c r="I76" s="539"/>
      <c r="J76" s="539"/>
      <c r="K76" s="539"/>
      <c r="L76" s="539"/>
      <c r="M76" s="539"/>
      <c r="N76" s="539"/>
      <c r="O76" s="539"/>
      <c r="P76" s="539"/>
      <c r="Q76" s="539"/>
      <c r="R76" s="539"/>
      <c r="S76" s="539"/>
      <c r="T76" s="539"/>
      <c r="U76" s="539"/>
      <c r="V76" s="539"/>
      <c r="W76" s="539"/>
      <c r="X76" s="539"/>
      <c r="Y76" s="539"/>
      <c r="Z76" s="539"/>
    </row>
    <row r="77" spans="1:26">
      <c r="A77" s="566"/>
      <c r="B77" s="566"/>
      <c r="C77" s="566"/>
      <c r="D77" s="566"/>
      <c r="E77" s="566"/>
      <c r="F77" s="539"/>
      <c r="G77" s="539"/>
      <c r="H77" s="539"/>
      <c r="I77" s="539"/>
      <c r="J77" s="539"/>
      <c r="K77" s="539"/>
      <c r="L77" s="539"/>
      <c r="M77" s="539"/>
      <c r="N77" s="539"/>
      <c r="O77" s="539"/>
      <c r="P77" s="539"/>
      <c r="Q77" s="539"/>
      <c r="R77" s="539"/>
      <c r="S77" s="539"/>
      <c r="T77" s="539"/>
      <c r="U77" s="539"/>
      <c r="V77" s="539"/>
      <c r="W77" s="539"/>
      <c r="X77" s="539"/>
      <c r="Y77" s="539"/>
      <c r="Z77" s="539"/>
    </row>
    <row r="78" spans="1:26">
      <c r="A78" s="566"/>
      <c r="B78" s="566"/>
      <c r="C78" s="566"/>
      <c r="D78" s="566"/>
      <c r="E78" s="566"/>
      <c r="F78" s="539"/>
      <c r="G78" s="539"/>
      <c r="H78" s="539"/>
      <c r="I78" s="539"/>
      <c r="J78" s="539"/>
      <c r="K78" s="539"/>
      <c r="L78" s="539"/>
      <c r="M78" s="539"/>
      <c r="N78" s="539"/>
      <c r="O78" s="539"/>
      <c r="P78" s="539"/>
      <c r="Q78" s="539"/>
      <c r="R78" s="539"/>
      <c r="S78" s="539"/>
      <c r="T78" s="539"/>
      <c r="U78" s="539"/>
      <c r="V78" s="539"/>
      <c r="W78" s="539"/>
      <c r="X78" s="539"/>
      <c r="Y78" s="539"/>
      <c r="Z78" s="539"/>
    </row>
    <row r="79" spans="1:26">
      <c r="A79" s="566"/>
      <c r="B79" s="566"/>
      <c r="C79" s="566"/>
      <c r="D79" s="566"/>
      <c r="E79" s="566"/>
      <c r="F79" s="539"/>
      <c r="G79" s="539"/>
      <c r="H79" s="539"/>
      <c r="I79" s="539"/>
      <c r="J79" s="539"/>
      <c r="K79" s="539"/>
      <c r="L79" s="539"/>
      <c r="M79" s="539"/>
      <c r="N79" s="539"/>
      <c r="O79" s="539"/>
      <c r="P79" s="539"/>
      <c r="Q79" s="539"/>
      <c r="R79" s="539"/>
      <c r="S79" s="539"/>
      <c r="T79" s="539"/>
      <c r="U79" s="539"/>
      <c r="V79" s="539"/>
      <c r="W79" s="539"/>
      <c r="X79" s="539"/>
      <c r="Y79" s="539"/>
      <c r="Z79" s="539"/>
    </row>
    <row r="80" spans="1:26">
      <c r="A80" s="566"/>
      <c r="B80" s="566"/>
      <c r="C80" s="566"/>
      <c r="D80" s="566"/>
      <c r="E80" s="566"/>
      <c r="F80" s="539"/>
      <c r="G80" s="539"/>
      <c r="H80" s="539"/>
      <c r="I80" s="539"/>
      <c r="J80" s="539"/>
      <c r="K80" s="539"/>
      <c r="L80" s="539"/>
      <c r="M80" s="539"/>
      <c r="N80" s="539"/>
      <c r="O80" s="539"/>
      <c r="P80" s="539"/>
      <c r="Q80" s="539"/>
      <c r="R80" s="539"/>
      <c r="S80" s="539"/>
      <c r="T80" s="539"/>
      <c r="U80" s="539"/>
      <c r="V80" s="539"/>
      <c r="W80" s="539"/>
      <c r="X80" s="539"/>
      <c r="Y80" s="539"/>
      <c r="Z80" s="539"/>
    </row>
    <row r="81" spans="1:26">
      <c r="A81" s="566"/>
      <c r="B81" s="566"/>
      <c r="C81" s="566"/>
      <c r="D81" s="566"/>
      <c r="E81" s="566"/>
      <c r="F81" s="539"/>
      <c r="G81" s="539"/>
      <c r="H81" s="539"/>
      <c r="I81" s="539"/>
      <c r="J81" s="539"/>
      <c r="K81" s="539"/>
      <c r="L81" s="539"/>
      <c r="M81" s="539"/>
      <c r="N81" s="539"/>
      <c r="O81" s="539"/>
      <c r="P81" s="539"/>
      <c r="Q81" s="539"/>
      <c r="R81" s="539"/>
      <c r="S81" s="539"/>
      <c r="T81" s="539"/>
      <c r="U81" s="539"/>
      <c r="V81" s="539"/>
      <c r="W81" s="539"/>
      <c r="X81" s="539"/>
      <c r="Y81" s="539"/>
      <c r="Z81" s="539"/>
    </row>
    <row r="82" spans="1:26">
      <c r="A82" s="566"/>
      <c r="B82" s="566"/>
      <c r="C82" s="566"/>
      <c r="D82" s="566"/>
      <c r="E82" s="566"/>
      <c r="F82" s="539"/>
      <c r="G82" s="539"/>
      <c r="H82" s="539"/>
      <c r="I82" s="539"/>
      <c r="J82" s="539"/>
      <c r="K82" s="539"/>
      <c r="L82" s="539"/>
      <c r="M82" s="539"/>
      <c r="N82" s="539"/>
      <c r="O82" s="539"/>
      <c r="P82" s="539"/>
      <c r="Q82" s="539"/>
      <c r="R82" s="539"/>
      <c r="S82" s="539"/>
      <c r="T82" s="539"/>
      <c r="U82" s="539"/>
      <c r="V82" s="539"/>
      <c r="W82" s="539"/>
      <c r="X82" s="539"/>
      <c r="Y82" s="539"/>
      <c r="Z82" s="539"/>
    </row>
    <row r="83" spans="1:26">
      <c r="A83" s="566"/>
      <c r="B83" s="566"/>
      <c r="C83" s="566"/>
      <c r="D83" s="566"/>
      <c r="E83" s="566"/>
      <c r="F83" s="539"/>
      <c r="G83" s="539"/>
      <c r="H83" s="539"/>
      <c r="I83" s="539"/>
      <c r="J83" s="539"/>
      <c r="K83" s="539"/>
      <c r="L83" s="539"/>
      <c r="M83" s="539"/>
      <c r="N83" s="539"/>
      <c r="O83" s="539"/>
      <c r="P83" s="539"/>
      <c r="Q83" s="539"/>
      <c r="R83" s="539"/>
      <c r="S83" s="539"/>
      <c r="T83" s="539"/>
      <c r="U83" s="539"/>
      <c r="V83" s="539"/>
      <c r="W83" s="539"/>
      <c r="X83" s="539"/>
      <c r="Y83" s="539"/>
      <c r="Z83" s="539"/>
    </row>
    <row r="84" spans="1:26">
      <c r="A84" s="566"/>
      <c r="B84" s="566"/>
      <c r="C84" s="566"/>
      <c r="D84" s="566"/>
      <c r="E84" s="566"/>
      <c r="F84" s="539"/>
      <c r="G84" s="539"/>
      <c r="H84" s="539"/>
      <c r="I84" s="539"/>
      <c r="J84" s="539"/>
      <c r="K84" s="539"/>
      <c r="L84" s="539"/>
      <c r="M84" s="539"/>
      <c r="N84" s="539"/>
      <c r="O84" s="539"/>
      <c r="P84" s="539"/>
      <c r="Q84" s="539"/>
      <c r="R84" s="539"/>
      <c r="S84" s="539"/>
      <c r="T84" s="539"/>
      <c r="U84" s="539"/>
      <c r="V84" s="539"/>
      <c r="W84" s="539"/>
      <c r="X84" s="539"/>
      <c r="Y84" s="539"/>
      <c r="Z84" s="539"/>
    </row>
    <row r="85" spans="1:26">
      <c r="A85" s="566"/>
      <c r="B85" s="566"/>
      <c r="C85" s="566"/>
      <c r="D85" s="566"/>
      <c r="E85" s="566"/>
      <c r="F85" s="539"/>
      <c r="G85" s="539"/>
      <c r="H85" s="539"/>
      <c r="I85" s="539"/>
      <c r="J85" s="539"/>
      <c r="K85" s="539"/>
      <c r="L85" s="539"/>
      <c r="M85" s="539"/>
      <c r="N85" s="539"/>
      <c r="O85" s="539"/>
      <c r="P85" s="539"/>
      <c r="Q85" s="539"/>
      <c r="R85" s="539"/>
      <c r="S85" s="539"/>
      <c r="T85" s="539"/>
      <c r="U85" s="539"/>
      <c r="V85" s="539"/>
      <c r="W85" s="539"/>
      <c r="X85" s="539"/>
      <c r="Y85" s="539"/>
      <c r="Z85" s="539"/>
    </row>
    <row r="86" spans="1:26">
      <c r="A86" s="566"/>
      <c r="B86" s="566"/>
      <c r="C86" s="566"/>
      <c r="D86" s="566"/>
      <c r="E86" s="566"/>
      <c r="F86" s="539"/>
      <c r="G86" s="539"/>
      <c r="H86" s="539"/>
      <c r="I86" s="539"/>
      <c r="J86" s="539"/>
      <c r="K86" s="539"/>
      <c r="L86" s="539"/>
      <c r="M86" s="539"/>
      <c r="N86" s="539"/>
      <c r="O86" s="539"/>
      <c r="P86" s="539"/>
      <c r="Q86" s="539"/>
      <c r="R86" s="539"/>
      <c r="S86" s="539"/>
      <c r="T86" s="539"/>
      <c r="U86" s="539"/>
      <c r="V86" s="539"/>
      <c r="W86" s="539"/>
      <c r="X86" s="539"/>
      <c r="Y86" s="539"/>
      <c r="Z86" s="539"/>
    </row>
    <row r="87" spans="1:26">
      <c r="A87" s="566"/>
      <c r="B87" s="566"/>
      <c r="C87" s="566"/>
      <c r="D87" s="566"/>
      <c r="E87" s="566"/>
      <c r="F87" s="539"/>
      <c r="G87" s="539"/>
      <c r="H87" s="539"/>
      <c r="I87" s="539"/>
      <c r="J87" s="539"/>
      <c r="K87" s="539"/>
      <c r="L87" s="539"/>
      <c r="M87" s="539"/>
      <c r="N87" s="539"/>
      <c r="O87" s="539"/>
      <c r="P87" s="539"/>
      <c r="Q87" s="539"/>
      <c r="R87" s="539"/>
      <c r="S87" s="539"/>
      <c r="T87" s="539"/>
      <c r="U87" s="539"/>
      <c r="V87" s="539"/>
      <c r="W87" s="539"/>
      <c r="X87" s="539"/>
      <c r="Y87" s="539"/>
      <c r="Z87" s="539"/>
    </row>
    <row r="88" spans="1:26">
      <c r="A88" s="566"/>
      <c r="B88" s="566"/>
      <c r="C88" s="566"/>
      <c r="D88" s="566"/>
      <c r="E88" s="566"/>
      <c r="F88" s="539"/>
      <c r="G88" s="539"/>
      <c r="H88" s="539"/>
      <c r="I88" s="539"/>
      <c r="J88" s="539"/>
      <c r="K88" s="539"/>
      <c r="L88" s="539"/>
      <c r="M88" s="539"/>
      <c r="N88" s="539"/>
      <c r="O88" s="539"/>
      <c r="P88" s="539"/>
      <c r="Q88" s="539"/>
      <c r="R88" s="539"/>
      <c r="S88" s="539"/>
      <c r="T88" s="539"/>
      <c r="U88" s="539"/>
      <c r="V88" s="539"/>
      <c r="W88" s="539"/>
      <c r="X88" s="539"/>
      <c r="Y88" s="539"/>
      <c r="Z88" s="539"/>
    </row>
    <row r="89" spans="1:26">
      <c r="A89" s="566"/>
      <c r="B89" s="566"/>
      <c r="C89" s="566"/>
      <c r="D89" s="566"/>
      <c r="E89" s="566"/>
      <c r="F89" s="539"/>
      <c r="G89" s="539"/>
      <c r="H89" s="539"/>
      <c r="I89" s="539"/>
      <c r="J89" s="539"/>
      <c r="K89" s="539"/>
      <c r="L89" s="539"/>
      <c r="M89" s="539"/>
      <c r="N89" s="539"/>
      <c r="O89" s="539"/>
      <c r="P89" s="539"/>
      <c r="Q89" s="539"/>
      <c r="R89" s="539"/>
      <c r="S89" s="539"/>
      <c r="T89" s="539"/>
      <c r="U89" s="539"/>
      <c r="V89" s="539"/>
      <c r="W89" s="539"/>
      <c r="X89" s="539"/>
      <c r="Y89" s="539"/>
      <c r="Z89" s="539"/>
    </row>
    <row r="90" spans="1:26">
      <c r="A90" s="566"/>
      <c r="B90" s="566"/>
      <c r="C90" s="566"/>
      <c r="D90" s="566"/>
      <c r="E90" s="566"/>
      <c r="F90" s="539"/>
      <c r="G90" s="539"/>
      <c r="H90" s="539"/>
      <c r="I90" s="539"/>
      <c r="J90" s="539"/>
      <c r="K90" s="539"/>
      <c r="L90" s="539"/>
      <c r="M90" s="539"/>
      <c r="N90" s="539"/>
      <c r="O90" s="539"/>
      <c r="P90" s="539"/>
      <c r="Q90" s="539"/>
      <c r="R90" s="539"/>
      <c r="S90" s="539"/>
      <c r="T90" s="539"/>
      <c r="U90" s="539"/>
      <c r="V90" s="539"/>
      <c r="W90" s="539"/>
      <c r="X90" s="539"/>
      <c r="Y90" s="539"/>
      <c r="Z90" s="539"/>
    </row>
    <row r="91" spans="1:26">
      <c r="A91" s="566"/>
      <c r="B91" s="566"/>
      <c r="C91" s="566"/>
      <c r="D91" s="566"/>
      <c r="E91" s="566"/>
      <c r="F91" s="539"/>
      <c r="G91" s="539"/>
      <c r="H91" s="539"/>
      <c r="I91" s="539"/>
      <c r="J91" s="539"/>
      <c r="K91" s="539"/>
      <c r="L91" s="539"/>
      <c r="M91" s="539"/>
      <c r="N91" s="539"/>
      <c r="O91" s="539"/>
      <c r="P91" s="539"/>
      <c r="Q91" s="539"/>
      <c r="R91" s="539"/>
      <c r="S91" s="539"/>
      <c r="T91" s="539"/>
      <c r="U91" s="539"/>
      <c r="V91" s="539"/>
      <c r="W91" s="539"/>
      <c r="X91" s="539"/>
      <c r="Y91" s="539"/>
      <c r="Z91" s="539"/>
    </row>
    <row r="92" spans="1:26">
      <c r="A92" s="566"/>
      <c r="B92" s="566"/>
      <c r="C92" s="566"/>
      <c r="D92" s="566"/>
      <c r="E92" s="566"/>
      <c r="F92" s="539"/>
      <c r="G92" s="539"/>
      <c r="H92" s="539"/>
      <c r="I92" s="539"/>
      <c r="J92" s="539"/>
      <c r="K92" s="539"/>
      <c r="L92" s="539"/>
      <c r="M92" s="539"/>
      <c r="N92" s="539"/>
      <c r="O92" s="539"/>
      <c r="P92" s="539"/>
      <c r="Q92" s="539"/>
      <c r="R92" s="539"/>
      <c r="S92" s="539"/>
      <c r="T92" s="539"/>
      <c r="U92" s="539"/>
      <c r="V92" s="539"/>
      <c r="W92" s="539"/>
      <c r="X92" s="539"/>
      <c r="Y92" s="539"/>
      <c r="Z92" s="539"/>
    </row>
  </sheetData>
  <sheetProtection algorithmName="SHA-512" hashValue="obEwvBn5sZoTthxgbjNn98zbYEjlE9ZLYAwGeIOYikFLWmZ8pSeMWjakGkdPsMDkJySkaifEi0dUyvnLFxgYAg==" saltValue="Q0qVVppbojJGOBdFBHx3cQ==" spinCount="100000" sheet="1" objects="1" scenarios="1"/>
  <hyperlinks>
    <hyperlink ref="B7" r:id="rId1" display="http://www.europadonna.org/research/ " xr:uid="{00000000-0004-0000-0D00-000000000000}"/>
    <hyperlink ref="B11" r:id="rId2" xr:uid="{00000000-0004-0000-0D00-000001000000}"/>
    <hyperlink ref="B14" r:id="rId3" xr:uid="{00000000-0004-0000-0D00-000002000000}"/>
    <hyperlink ref="B22" r:id="rId4" xr:uid="{00000000-0004-0000-0D00-000003000000}"/>
    <hyperlink ref="B18" r:id="rId5" xr:uid="{00000000-0004-0000-0D00-000004000000}"/>
  </hyperlinks>
  <pageMargins left="0.7" right="0.7" top="0.75" bottom="0.75" header="0.3" footer="0.3"/>
  <pageSetup paperSize="9"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Z85"/>
  <sheetViews>
    <sheetView zoomScalePageLayoutView="90" workbookViewId="0">
      <selection activeCell="A40" sqref="A40"/>
    </sheetView>
  </sheetViews>
  <sheetFormatPr baseColWidth="10" defaultColWidth="11.5" defaultRowHeight="15"/>
  <cols>
    <col min="1" max="1" width="46" customWidth="1"/>
    <col min="2" max="2" width="52" style="34" bestFit="1" customWidth="1"/>
    <col min="3" max="3" width="45.6640625" style="34" customWidth="1"/>
    <col min="4" max="4" width="33.33203125" customWidth="1"/>
    <col min="5" max="5" width="37.83203125" customWidth="1"/>
    <col min="6" max="6" width="30.5" customWidth="1"/>
  </cols>
  <sheetData>
    <row r="1" spans="1:26">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48" customHeight="1">
      <c r="A2" s="383" t="s">
        <v>4667</v>
      </c>
      <c r="B2" s="384" t="s">
        <v>4668</v>
      </c>
      <c r="C2" s="384" t="s">
        <v>4669</v>
      </c>
      <c r="D2" s="383" t="s">
        <v>4670</v>
      </c>
      <c r="E2" s="384" t="s">
        <v>4671</v>
      </c>
      <c r="F2" s="383" t="s">
        <v>4672</v>
      </c>
      <c r="G2" s="2"/>
      <c r="H2" s="2"/>
      <c r="I2" s="2"/>
      <c r="J2" s="2"/>
      <c r="K2" s="2"/>
      <c r="L2" s="2"/>
      <c r="M2" s="2"/>
      <c r="N2" s="2"/>
      <c r="O2" s="2"/>
      <c r="P2" s="2"/>
      <c r="Q2" s="2"/>
      <c r="R2" s="2"/>
      <c r="S2" s="2"/>
      <c r="T2" s="2"/>
      <c r="U2" s="2"/>
      <c r="V2" s="2"/>
      <c r="W2" s="2"/>
      <c r="X2" s="2"/>
      <c r="Y2" s="2"/>
      <c r="Z2" s="2"/>
    </row>
    <row r="3" spans="1:26" s="33" customFormat="1" ht="16">
      <c r="A3" s="225" t="s">
        <v>4673</v>
      </c>
      <c r="B3" s="385" t="s">
        <v>4674</v>
      </c>
      <c r="C3" s="386" t="s">
        <v>4675</v>
      </c>
      <c r="D3" s="387">
        <v>42705</v>
      </c>
      <c r="E3" s="388" t="s">
        <v>4676</v>
      </c>
      <c r="F3" s="388" t="s">
        <v>4676</v>
      </c>
      <c r="G3" s="32"/>
      <c r="H3" s="32"/>
      <c r="I3" s="32"/>
      <c r="J3" s="32"/>
      <c r="K3" s="32"/>
      <c r="L3" s="32"/>
      <c r="M3" s="32"/>
      <c r="N3" s="32"/>
      <c r="O3" s="32"/>
      <c r="P3" s="32"/>
      <c r="Q3" s="32"/>
      <c r="R3" s="32"/>
      <c r="S3" s="32"/>
      <c r="T3" s="32"/>
      <c r="U3" s="32"/>
      <c r="V3" s="32"/>
      <c r="W3" s="32"/>
      <c r="X3" s="32"/>
      <c r="Y3" s="32"/>
      <c r="Z3" s="32"/>
    </row>
    <row r="4" spans="1:26" s="33" customFormat="1" ht="30">
      <c r="A4" s="225" t="s">
        <v>4677</v>
      </c>
      <c r="B4" s="385" t="s">
        <v>4678</v>
      </c>
      <c r="C4" s="386" t="s">
        <v>4679</v>
      </c>
      <c r="D4" s="387">
        <v>42705</v>
      </c>
      <c r="E4" s="388" t="s">
        <v>4676</v>
      </c>
      <c r="F4" s="388" t="s">
        <v>4680</v>
      </c>
      <c r="G4" s="32"/>
      <c r="H4" s="32"/>
      <c r="I4" s="32"/>
      <c r="J4" s="32"/>
      <c r="K4" s="32"/>
      <c r="L4" s="32"/>
      <c r="M4" s="32"/>
      <c r="N4" s="32"/>
      <c r="O4" s="32"/>
      <c r="P4" s="32"/>
      <c r="Q4" s="32"/>
      <c r="R4" s="32"/>
      <c r="S4" s="32"/>
      <c r="T4" s="32"/>
      <c r="U4" s="32"/>
      <c r="V4" s="32"/>
      <c r="W4" s="32"/>
      <c r="X4" s="32"/>
      <c r="Y4" s="32"/>
      <c r="Z4" s="32"/>
    </row>
    <row r="5" spans="1:26" s="33" customFormat="1" ht="32">
      <c r="A5" s="225" t="s">
        <v>4681</v>
      </c>
      <c r="B5" s="385" t="s">
        <v>4682</v>
      </c>
      <c r="C5" s="386" t="s">
        <v>4683</v>
      </c>
      <c r="D5" s="387">
        <v>42705</v>
      </c>
      <c r="E5" s="388" t="s">
        <v>4676</v>
      </c>
      <c r="F5" s="388" t="s">
        <v>4676</v>
      </c>
      <c r="G5" s="32"/>
      <c r="H5" s="32"/>
      <c r="I5" s="32"/>
      <c r="J5" s="32"/>
      <c r="K5" s="32"/>
      <c r="L5" s="32"/>
      <c r="M5" s="32"/>
      <c r="N5" s="32"/>
      <c r="O5" s="32"/>
      <c r="P5" s="32"/>
      <c r="Q5" s="32"/>
      <c r="R5" s="32"/>
      <c r="S5" s="32"/>
      <c r="T5" s="32"/>
      <c r="U5" s="32"/>
      <c r="V5" s="32"/>
      <c r="W5" s="32"/>
      <c r="X5" s="32"/>
      <c r="Y5" s="32"/>
      <c r="Z5" s="32"/>
    </row>
    <row r="6" spans="1:26" s="33" customFormat="1" ht="16">
      <c r="A6" s="225" t="s">
        <v>4684</v>
      </c>
      <c r="B6" s="385" t="s">
        <v>4685</v>
      </c>
      <c r="C6" s="386" t="s">
        <v>4686</v>
      </c>
      <c r="D6" s="387">
        <v>42705</v>
      </c>
      <c r="E6" s="388" t="s">
        <v>4676</v>
      </c>
      <c r="F6" s="388" t="s">
        <v>4680</v>
      </c>
      <c r="G6" s="32"/>
      <c r="H6" s="32"/>
      <c r="I6" s="32"/>
      <c r="J6" s="32"/>
      <c r="K6" s="32"/>
      <c r="L6" s="32"/>
      <c r="M6" s="32"/>
      <c r="N6" s="32"/>
      <c r="O6" s="32"/>
      <c r="P6" s="32"/>
      <c r="Q6" s="32"/>
      <c r="R6" s="32"/>
      <c r="S6" s="32"/>
      <c r="T6" s="32"/>
      <c r="U6" s="32"/>
      <c r="V6" s="32"/>
      <c r="W6" s="32"/>
      <c r="X6" s="32"/>
      <c r="Y6" s="32"/>
      <c r="Z6" s="32"/>
    </row>
    <row r="7" spans="1:26" s="33" customFormat="1" ht="30">
      <c r="A7" s="225" t="s">
        <v>4687</v>
      </c>
      <c r="B7" s="385" t="s">
        <v>4688</v>
      </c>
      <c r="C7" s="386" t="s">
        <v>4689</v>
      </c>
      <c r="D7" s="387">
        <v>42705</v>
      </c>
      <c r="E7" s="388" t="s">
        <v>4676</v>
      </c>
      <c r="F7" s="388" t="s">
        <v>4676</v>
      </c>
      <c r="G7" s="32"/>
      <c r="H7" s="32"/>
      <c r="I7" s="32"/>
      <c r="J7" s="32"/>
      <c r="K7" s="32"/>
      <c r="L7" s="32"/>
      <c r="M7" s="32"/>
      <c r="N7" s="32"/>
      <c r="O7" s="32"/>
      <c r="P7" s="32"/>
      <c r="Q7" s="32"/>
      <c r="R7" s="32"/>
      <c r="S7" s="32"/>
      <c r="T7" s="32"/>
      <c r="U7" s="32"/>
      <c r="V7" s="32"/>
      <c r="W7" s="32"/>
      <c r="X7" s="32"/>
      <c r="Y7" s="32"/>
      <c r="Z7" s="32"/>
    </row>
    <row r="8" spans="1:26" s="33" customFormat="1" ht="45">
      <c r="A8" s="225" t="s">
        <v>4690</v>
      </c>
      <c r="B8" s="385" t="s">
        <v>4691</v>
      </c>
      <c r="C8" s="386" t="s">
        <v>4692</v>
      </c>
      <c r="D8" s="387">
        <v>42705</v>
      </c>
      <c r="E8" s="388" t="s">
        <v>4676</v>
      </c>
      <c r="F8" s="388" t="s">
        <v>4680</v>
      </c>
      <c r="G8" s="32"/>
      <c r="H8" s="32"/>
      <c r="I8" s="32"/>
      <c r="J8" s="32"/>
      <c r="K8" s="32"/>
      <c r="L8" s="32"/>
      <c r="M8" s="32"/>
      <c r="N8" s="32"/>
      <c r="O8" s="32"/>
      <c r="P8" s="32"/>
      <c r="Q8" s="32"/>
      <c r="R8" s="32"/>
      <c r="S8" s="32"/>
      <c r="T8" s="32"/>
      <c r="U8" s="32"/>
      <c r="V8" s="32"/>
      <c r="W8" s="32"/>
      <c r="X8" s="32"/>
      <c r="Y8" s="32"/>
      <c r="Z8" s="32"/>
    </row>
    <row r="9" spans="1:26" s="33" customFormat="1" ht="30">
      <c r="A9" s="225" t="s">
        <v>4693</v>
      </c>
      <c r="B9" s="385" t="s">
        <v>4694</v>
      </c>
      <c r="C9" s="386" t="s">
        <v>4695</v>
      </c>
      <c r="D9" s="387">
        <v>42705</v>
      </c>
      <c r="E9" s="388" t="s">
        <v>4676</v>
      </c>
      <c r="F9" s="388" t="s">
        <v>4676</v>
      </c>
      <c r="G9" s="32"/>
      <c r="H9" s="32"/>
      <c r="I9" s="32"/>
      <c r="J9" s="32"/>
      <c r="K9" s="32"/>
      <c r="L9" s="32"/>
      <c r="M9" s="32"/>
      <c r="N9" s="32"/>
      <c r="O9" s="32"/>
      <c r="P9" s="32"/>
      <c r="Q9" s="32"/>
      <c r="R9" s="32"/>
      <c r="S9" s="32"/>
      <c r="T9" s="32"/>
      <c r="U9" s="32"/>
      <c r="V9" s="32"/>
      <c r="W9" s="32"/>
      <c r="X9" s="32"/>
      <c r="Y9" s="32"/>
      <c r="Z9" s="32"/>
    </row>
    <row r="10" spans="1:26" s="33" customFormat="1" ht="32">
      <c r="A10" s="225" t="s">
        <v>4696</v>
      </c>
      <c r="B10" s="385" t="s">
        <v>4697</v>
      </c>
      <c r="C10" s="386" t="s">
        <v>4698</v>
      </c>
      <c r="D10" s="387">
        <v>42705</v>
      </c>
      <c r="E10" s="388" t="s">
        <v>4676</v>
      </c>
      <c r="F10" s="388" t="s">
        <v>4680</v>
      </c>
      <c r="G10" s="32"/>
      <c r="H10" s="32"/>
      <c r="I10" s="32"/>
      <c r="J10" s="32"/>
      <c r="K10" s="32"/>
      <c r="L10" s="32"/>
      <c r="M10" s="32"/>
      <c r="N10" s="32"/>
      <c r="O10" s="32"/>
      <c r="P10" s="32"/>
      <c r="Q10" s="32"/>
      <c r="R10" s="32"/>
      <c r="S10" s="32"/>
      <c r="T10" s="32"/>
      <c r="U10" s="32"/>
      <c r="V10" s="32"/>
      <c r="W10" s="32"/>
      <c r="X10" s="32"/>
      <c r="Y10" s="32"/>
      <c r="Z10" s="32"/>
    </row>
    <row r="11" spans="1:26" s="33" customFormat="1" ht="48">
      <c r="A11" s="225" t="s">
        <v>4699</v>
      </c>
      <c r="B11" s="385" t="s">
        <v>4700</v>
      </c>
      <c r="C11" s="386" t="s">
        <v>4701</v>
      </c>
      <c r="D11" s="387">
        <v>42705</v>
      </c>
      <c r="E11" s="388" t="s">
        <v>4676</v>
      </c>
      <c r="F11" s="388" t="s">
        <v>4676</v>
      </c>
      <c r="G11" s="32"/>
      <c r="H11" s="32"/>
      <c r="I11" s="32"/>
      <c r="J11" s="32"/>
      <c r="K11" s="32"/>
      <c r="L11" s="32"/>
      <c r="M11" s="32"/>
      <c r="N11" s="32"/>
      <c r="O11" s="32"/>
      <c r="P11" s="32"/>
      <c r="Q11" s="32"/>
      <c r="R11" s="32"/>
      <c r="S11" s="32"/>
      <c r="T11" s="32"/>
      <c r="U11" s="32"/>
      <c r="V11" s="32"/>
      <c r="W11" s="32"/>
      <c r="X11" s="32"/>
      <c r="Y11" s="32"/>
      <c r="Z11" s="32"/>
    </row>
    <row r="12" spans="1:26" s="33" customFormat="1" ht="16">
      <c r="A12" s="225" t="s">
        <v>4702</v>
      </c>
      <c r="B12" s="385" t="s">
        <v>4703</v>
      </c>
      <c r="C12" s="386" t="s">
        <v>4704</v>
      </c>
      <c r="D12" s="387">
        <v>42705</v>
      </c>
      <c r="E12" s="388" t="s">
        <v>4676</v>
      </c>
      <c r="F12" s="388" t="s">
        <v>4680</v>
      </c>
      <c r="G12" s="32"/>
      <c r="H12" s="32"/>
      <c r="I12" s="32"/>
      <c r="J12" s="32"/>
      <c r="K12" s="32"/>
      <c r="L12" s="32"/>
      <c r="M12" s="32"/>
      <c r="N12" s="32"/>
      <c r="O12" s="32"/>
      <c r="P12" s="32"/>
      <c r="Q12" s="32"/>
      <c r="R12" s="32"/>
      <c r="S12" s="32"/>
      <c r="T12" s="32"/>
      <c r="U12" s="32"/>
      <c r="V12" s="32"/>
      <c r="W12" s="32"/>
      <c r="X12" s="32"/>
      <c r="Y12" s="32"/>
      <c r="Z12" s="32"/>
    </row>
    <row r="13" spans="1:26" s="33" customFormat="1" ht="30">
      <c r="A13" s="225" t="s">
        <v>4705</v>
      </c>
      <c r="B13" s="66" t="s">
        <v>4706</v>
      </c>
      <c r="C13" s="386" t="s">
        <v>4707</v>
      </c>
      <c r="D13" s="387">
        <v>42705</v>
      </c>
      <c r="E13" s="388" t="s">
        <v>4676</v>
      </c>
      <c r="F13" s="388" t="s">
        <v>4676</v>
      </c>
      <c r="G13" s="32"/>
      <c r="H13" s="32"/>
      <c r="I13" s="32"/>
      <c r="J13" s="32"/>
      <c r="K13" s="32"/>
      <c r="L13" s="32"/>
      <c r="M13" s="32"/>
      <c r="N13" s="32"/>
      <c r="O13" s="32"/>
      <c r="P13" s="32"/>
      <c r="Q13" s="32"/>
      <c r="R13" s="32"/>
      <c r="S13" s="32"/>
      <c r="T13" s="32"/>
      <c r="U13" s="32"/>
      <c r="V13" s="32"/>
      <c r="W13" s="32"/>
      <c r="X13" s="32"/>
      <c r="Y13" s="32"/>
      <c r="Z13" s="32"/>
    </row>
    <row r="14" spans="1:26" s="33" customFormat="1" ht="30">
      <c r="A14" s="225" t="s">
        <v>4702</v>
      </c>
      <c r="B14" s="385" t="s">
        <v>4708</v>
      </c>
      <c r="C14" s="386" t="s">
        <v>4709</v>
      </c>
      <c r="D14" s="387">
        <v>42705</v>
      </c>
      <c r="E14" s="388" t="s">
        <v>4676</v>
      </c>
      <c r="F14" s="388" t="s">
        <v>4676</v>
      </c>
      <c r="G14" s="32"/>
      <c r="H14" s="32"/>
      <c r="I14" s="32"/>
      <c r="J14" s="32"/>
      <c r="K14" s="32"/>
      <c r="L14" s="32"/>
      <c r="M14" s="32"/>
      <c r="N14" s="32"/>
      <c r="O14" s="32"/>
      <c r="P14" s="32"/>
      <c r="Q14" s="32"/>
      <c r="R14" s="32"/>
      <c r="S14" s="32"/>
      <c r="T14" s="32"/>
      <c r="U14" s="32"/>
      <c r="V14" s="32"/>
      <c r="W14" s="32"/>
      <c r="X14" s="32"/>
      <c r="Y14" s="32"/>
      <c r="Z14" s="32"/>
    </row>
    <row r="15" spans="1:26" s="33" customFormat="1" ht="16">
      <c r="A15" s="225"/>
      <c r="B15" s="385"/>
      <c r="C15" s="386"/>
      <c r="D15" s="176"/>
      <c r="E15" s="388"/>
      <c r="F15" s="388"/>
      <c r="G15" s="32"/>
      <c r="H15" s="32"/>
      <c r="I15" s="32"/>
      <c r="J15" s="32"/>
      <c r="K15" s="32"/>
      <c r="L15" s="32"/>
      <c r="M15" s="32"/>
      <c r="N15" s="32"/>
      <c r="O15" s="32"/>
      <c r="P15" s="32"/>
      <c r="Q15" s="32"/>
      <c r="R15" s="32"/>
      <c r="S15" s="32"/>
      <c r="T15" s="32"/>
      <c r="U15" s="32"/>
      <c r="V15" s="32"/>
      <c r="W15" s="32"/>
      <c r="X15" s="32"/>
      <c r="Y15" s="32"/>
      <c r="Z15" s="32"/>
    </row>
    <row r="16" spans="1:26" ht="16">
      <c r="A16" s="61"/>
      <c r="B16" s="385"/>
      <c r="C16" s="64"/>
      <c r="D16" s="102"/>
      <c r="E16" s="67"/>
      <c r="F16" s="67"/>
      <c r="G16" s="2"/>
      <c r="H16" s="2"/>
      <c r="I16" s="2"/>
      <c r="J16" s="2"/>
      <c r="K16" s="2"/>
      <c r="L16" s="2"/>
      <c r="M16" s="2"/>
      <c r="N16" s="2"/>
      <c r="O16" s="2"/>
      <c r="P16" s="2"/>
      <c r="Q16" s="2"/>
      <c r="R16" s="2"/>
      <c r="S16" s="2"/>
      <c r="T16" s="2"/>
      <c r="U16" s="2"/>
      <c r="V16" s="2"/>
      <c r="W16" s="2"/>
      <c r="X16" s="2"/>
      <c r="Y16" s="2"/>
      <c r="Z16" s="2"/>
    </row>
    <row r="17" spans="1:26" ht="16">
      <c r="A17" s="61"/>
      <c r="B17" s="385"/>
      <c r="C17" s="64"/>
      <c r="D17" s="102"/>
      <c r="E17" s="67"/>
      <c r="F17" s="67"/>
      <c r="G17" s="2"/>
      <c r="H17" s="2"/>
      <c r="I17" s="2"/>
      <c r="J17" s="2"/>
      <c r="K17" s="2"/>
      <c r="L17" s="2"/>
      <c r="M17" s="2"/>
      <c r="N17" s="2"/>
      <c r="O17" s="2"/>
      <c r="P17" s="2"/>
      <c r="Q17" s="2"/>
      <c r="R17" s="2"/>
      <c r="S17" s="2"/>
      <c r="T17" s="2"/>
      <c r="U17" s="2"/>
      <c r="V17" s="2"/>
      <c r="W17" s="2"/>
      <c r="X17" s="2"/>
      <c r="Y17" s="2"/>
      <c r="Z17" s="2"/>
    </row>
    <row r="18" spans="1:26" ht="16">
      <c r="A18" s="61"/>
      <c r="B18" s="385"/>
      <c r="C18" s="64"/>
      <c r="D18" s="102"/>
      <c r="E18" s="102"/>
      <c r="F18" s="70"/>
      <c r="G18" s="2"/>
      <c r="H18" s="2"/>
      <c r="I18" s="2"/>
      <c r="J18" s="2"/>
      <c r="K18" s="2"/>
      <c r="L18" s="2"/>
      <c r="M18" s="2"/>
      <c r="N18" s="2"/>
      <c r="O18" s="2"/>
      <c r="P18" s="2"/>
      <c r="Q18" s="2"/>
      <c r="R18" s="2"/>
      <c r="S18" s="2"/>
      <c r="T18" s="2"/>
      <c r="U18" s="2"/>
      <c r="V18" s="2"/>
      <c r="W18" s="2"/>
      <c r="X18" s="2"/>
      <c r="Y18" s="2"/>
      <c r="Z18" s="2"/>
    </row>
    <row r="19" spans="1:26">
      <c r="A19" s="4"/>
      <c r="B19" s="5"/>
      <c r="C19" s="5"/>
      <c r="D19" s="5"/>
      <c r="E19" s="5"/>
      <c r="F19" s="6"/>
      <c r="G19" s="2"/>
      <c r="H19" s="2"/>
      <c r="I19" s="2"/>
      <c r="J19" s="2"/>
      <c r="K19" s="2"/>
      <c r="L19" s="2"/>
      <c r="M19" s="2"/>
      <c r="N19" s="2"/>
      <c r="O19" s="2"/>
      <c r="P19" s="2"/>
      <c r="Q19" s="2"/>
      <c r="R19" s="2"/>
      <c r="S19" s="2"/>
      <c r="T19" s="2"/>
      <c r="U19" s="2"/>
      <c r="V19" s="2"/>
      <c r="W19" s="2"/>
      <c r="X19" s="2"/>
      <c r="Y19" s="2"/>
      <c r="Z19" s="2"/>
    </row>
    <row r="20" spans="1:26">
      <c r="A20" s="3"/>
      <c r="B20" s="3"/>
      <c r="C20" s="3"/>
      <c r="D20" s="3"/>
      <c r="E20" s="3"/>
      <c r="F20" s="2"/>
      <c r="G20" s="2"/>
      <c r="H20" s="2"/>
      <c r="I20" s="2"/>
      <c r="J20" s="2"/>
      <c r="K20" s="2"/>
      <c r="L20" s="2"/>
      <c r="M20" s="2"/>
      <c r="N20" s="2"/>
      <c r="O20" s="2"/>
      <c r="P20" s="2"/>
      <c r="Q20" s="2"/>
      <c r="R20" s="2"/>
      <c r="S20" s="2"/>
      <c r="T20" s="2"/>
      <c r="U20" s="2"/>
      <c r="V20" s="2"/>
      <c r="W20" s="2"/>
      <c r="X20" s="2"/>
      <c r="Y20" s="2"/>
      <c r="Z20" s="2"/>
    </row>
    <row r="21" spans="1:26">
      <c r="A21" s="63" t="s">
        <v>4710</v>
      </c>
      <c r="B21" s="63" t="s">
        <v>4711</v>
      </c>
      <c r="C21" s="3"/>
      <c r="D21" s="3"/>
      <c r="E21" s="3"/>
      <c r="F21" s="2"/>
      <c r="G21" s="2"/>
      <c r="H21" s="2"/>
      <c r="I21" s="2"/>
      <c r="J21" s="2"/>
      <c r="K21" s="2"/>
      <c r="L21" s="2"/>
      <c r="M21" s="2"/>
      <c r="N21" s="2"/>
      <c r="O21" s="2"/>
      <c r="P21" s="2"/>
      <c r="Q21" s="2"/>
      <c r="R21" s="2"/>
      <c r="S21" s="2"/>
      <c r="T21" s="2"/>
      <c r="U21" s="2"/>
      <c r="V21" s="2"/>
      <c r="W21" s="2"/>
      <c r="X21" s="2"/>
      <c r="Y21" s="2"/>
      <c r="Z21" s="2"/>
    </row>
    <row r="22" spans="1:26" ht="28" customHeight="1">
      <c r="A22" s="62" t="s">
        <v>4712</v>
      </c>
      <c r="B22" s="61"/>
      <c r="C22" s="4"/>
      <c r="D22" s="3"/>
      <c r="E22" s="3"/>
      <c r="F22" s="2"/>
      <c r="G22" s="2"/>
      <c r="H22" s="2"/>
      <c r="I22" s="2"/>
      <c r="J22" s="2"/>
      <c r="K22" s="2"/>
      <c r="L22" s="2"/>
      <c r="M22" s="2"/>
      <c r="N22" s="2"/>
      <c r="O22" s="2"/>
      <c r="P22" s="2"/>
      <c r="Q22" s="2"/>
      <c r="R22" s="2"/>
      <c r="S22" s="2"/>
      <c r="T22" s="2"/>
      <c r="U22" s="2"/>
      <c r="V22" s="2"/>
      <c r="W22" s="2"/>
      <c r="X22" s="2"/>
      <c r="Y22" s="2"/>
      <c r="Z22" s="2"/>
    </row>
    <row r="23" spans="1:26">
      <c r="A23" s="61" t="s">
        <v>4713</v>
      </c>
      <c r="B23" s="163">
        <v>42718</v>
      </c>
      <c r="C23" s="4"/>
      <c r="D23" s="3"/>
      <c r="E23" s="3"/>
      <c r="F23" s="2"/>
      <c r="G23" s="2"/>
      <c r="H23" s="2"/>
      <c r="I23" s="2"/>
      <c r="J23" s="2"/>
      <c r="K23" s="2"/>
      <c r="L23" s="2"/>
      <c r="M23" s="2"/>
      <c r="N23" s="2"/>
      <c r="O23" s="2"/>
      <c r="P23" s="2"/>
      <c r="Q23" s="2"/>
      <c r="R23" s="2"/>
      <c r="S23" s="2"/>
      <c r="T23" s="2"/>
      <c r="U23" s="2"/>
      <c r="V23" s="2"/>
      <c r="W23" s="2"/>
      <c r="X23" s="2"/>
      <c r="Y23" s="2"/>
      <c r="Z23" s="2"/>
    </row>
    <row r="24" spans="1:26">
      <c r="A24" s="61" t="s">
        <v>3577</v>
      </c>
      <c r="B24" s="163">
        <v>42718</v>
      </c>
      <c r="C24" s="4"/>
      <c r="D24" s="3"/>
      <c r="E24" s="3"/>
      <c r="F24" s="2"/>
      <c r="G24" s="2"/>
      <c r="H24" s="2"/>
      <c r="I24" s="2"/>
      <c r="J24" s="2"/>
      <c r="K24" s="2"/>
      <c r="L24" s="2"/>
      <c r="M24" s="2"/>
      <c r="N24" s="2"/>
      <c r="O24" s="2"/>
      <c r="P24" s="2"/>
      <c r="Q24" s="2"/>
      <c r="R24" s="2"/>
      <c r="S24" s="2"/>
      <c r="T24" s="2"/>
      <c r="U24" s="2"/>
      <c r="V24" s="2"/>
      <c r="W24" s="2"/>
      <c r="X24" s="2"/>
      <c r="Y24" s="2"/>
      <c r="Z24" s="2"/>
    </row>
    <row r="25" spans="1:26">
      <c r="A25" s="61" t="s">
        <v>4714</v>
      </c>
      <c r="B25" s="163">
        <v>42718</v>
      </c>
      <c r="C25" s="4"/>
      <c r="D25" s="3"/>
      <c r="E25" s="3"/>
      <c r="F25" s="2"/>
      <c r="G25" s="2"/>
      <c r="H25" s="2"/>
      <c r="I25" s="2"/>
      <c r="J25" s="2"/>
      <c r="K25" s="2"/>
      <c r="L25" s="2"/>
      <c r="M25" s="2"/>
      <c r="N25" s="2"/>
      <c r="O25" s="2"/>
      <c r="P25" s="2"/>
      <c r="Q25" s="2"/>
      <c r="R25" s="2"/>
      <c r="S25" s="2"/>
      <c r="T25" s="2"/>
      <c r="U25" s="2"/>
      <c r="V25" s="2"/>
      <c r="W25" s="2"/>
      <c r="X25" s="2"/>
      <c r="Y25" s="2"/>
      <c r="Z25" s="2"/>
    </row>
    <row r="26" spans="1:26">
      <c r="A26" s="61"/>
      <c r="B26" s="61"/>
      <c r="C26" s="4"/>
      <c r="D26" s="3"/>
      <c r="E26" s="3"/>
      <c r="F26" s="2"/>
      <c r="G26" s="2"/>
      <c r="H26" s="2"/>
      <c r="I26" s="2"/>
      <c r="J26" s="2"/>
      <c r="K26" s="2"/>
      <c r="L26" s="2"/>
      <c r="M26" s="2"/>
      <c r="N26" s="2"/>
      <c r="O26" s="2"/>
      <c r="P26" s="2"/>
      <c r="Q26" s="2"/>
      <c r="R26" s="2"/>
      <c r="S26" s="2"/>
      <c r="T26" s="2"/>
      <c r="U26" s="2"/>
      <c r="V26" s="2"/>
      <c r="W26" s="2"/>
      <c r="X26" s="2"/>
      <c r="Y26" s="2"/>
      <c r="Z26" s="2"/>
    </row>
    <row r="27" spans="1:26">
      <c r="A27" s="61"/>
      <c r="B27" s="61"/>
      <c r="C27" s="4"/>
      <c r="D27" s="3"/>
      <c r="E27" s="3"/>
      <c r="F27" s="2"/>
      <c r="G27" s="2"/>
      <c r="H27" s="2"/>
      <c r="I27" s="2"/>
      <c r="J27" s="2"/>
      <c r="K27" s="2"/>
      <c r="L27" s="2"/>
      <c r="M27" s="2"/>
      <c r="N27" s="2"/>
      <c r="O27" s="2"/>
      <c r="P27" s="2"/>
      <c r="Q27" s="2"/>
      <c r="R27" s="2"/>
      <c r="S27" s="2"/>
      <c r="T27" s="2"/>
      <c r="U27" s="2"/>
      <c r="V27" s="2"/>
      <c r="W27" s="2"/>
      <c r="X27" s="2"/>
      <c r="Y27" s="2"/>
      <c r="Z27" s="2"/>
    </row>
    <row r="28" spans="1:26">
      <c r="A28" s="61"/>
      <c r="B28" s="61"/>
      <c r="C28" s="4"/>
      <c r="D28" s="3"/>
      <c r="E28" s="3"/>
      <c r="F28" s="2"/>
      <c r="G28" s="2"/>
      <c r="H28" s="2"/>
      <c r="I28" s="2"/>
      <c r="J28" s="2"/>
      <c r="K28" s="2"/>
      <c r="L28" s="2"/>
      <c r="M28" s="2"/>
      <c r="N28" s="2"/>
      <c r="O28" s="2"/>
      <c r="P28" s="2"/>
      <c r="Q28" s="2"/>
      <c r="R28" s="2"/>
      <c r="S28" s="2"/>
      <c r="T28" s="2"/>
      <c r="U28" s="2"/>
      <c r="V28" s="2"/>
      <c r="W28" s="2"/>
      <c r="X28" s="2"/>
      <c r="Y28" s="2"/>
      <c r="Z28" s="2"/>
    </row>
    <row r="29" spans="1:26">
      <c r="A29" s="61"/>
      <c r="B29" s="61"/>
      <c r="C29" s="4"/>
      <c r="D29" s="3"/>
      <c r="E29" s="3"/>
      <c r="F29" s="2"/>
      <c r="G29" s="2"/>
      <c r="H29" s="2"/>
      <c r="I29" s="2"/>
      <c r="J29" s="2"/>
      <c r="K29" s="2"/>
      <c r="L29" s="2"/>
      <c r="M29" s="2"/>
      <c r="N29" s="2"/>
      <c r="O29" s="2"/>
      <c r="P29" s="2"/>
      <c r="Q29" s="2"/>
      <c r="R29" s="2"/>
      <c r="S29" s="2"/>
      <c r="T29" s="2"/>
      <c r="U29" s="2"/>
      <c r="V29" s="2"/>
      <c r="W29" s="2"/>
      <c r="X29" s="2"/>
      <c r="Y29" s="2"/>
      <c r="Z29" s="2"/>
    </row>
    <row r="30" spans="1:26">
      <c r="A30" s="61"/>
      <c r="B30" s="61"/>
      <c r="C30" s="4"/>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3"/>
      <c r="C85" s="3"/>
      <c r="D85" s="3"/>
      <c r="E85" s="3"/>
      <c r="F85" s="2"/>
      <c r="G85" s="2"/>
      <c r="H85" s="2"/>
      <c r="I85" s="2"/>
      <c r="J85" s="2"/>
      <c r="K85" s="2"/>
      <c r="L85" s="2"/>
      <c r="M85" s="2"/>
      <c r="N85" s="2"/>
      <c r="O85" s="2"/>
      <c r="P85" s="2"/>
      <c r="Q85" s="2"/>
      <c r="R85" s="2"/>
      <c r="S85" s="2"/>
      <c r="T85" s="2"/>
      <c r="U85" s="2"/>
      <c r="V85" s="2"/>
      <c r="W85" s="2"/>
      <c r="X85" s="2"/>
      <c r="Y85" s="2"/>
      <c r="Z85" s="2"/>
    </row>
  </sheetData>
  <sheetProtection algorithmName="SHA-512" hashValue="+nhMv0P0rZ+31HKCATdJrLeAjh+mEiqN2Hria/1oCEvdDrDp5byujD2VYrUW2//lNlVqXk1WPBVOBZxxYOwejw==" saltValue="BugUGTB+nDNomjT45CU9AQ==" spinCount="100000" sheet="1" objects="1" scenarios="1"/>
  <hyperlinks>
    <hyperlink ref="B3" r:id="rId1" xr:uid="{00000000-0004-0000-0E00-000000000000}"/>
    <hyperlink ref="B7" r:id="rId2" xr:uid="{00000000-0004-0000-0E00-000001000000}"/>
    <hyperlink ref="B13" r:id="rId3" xr:uid="{00000000-0004-0000-0E00-000002000000}"/>
  </hyperlink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Z173"/>
  <sheetViews>
    <sheetView workbookViewId="0">
      <selection activeCell="H9" sqref="H9"/>
    </sheetView>
  </sheetViews>
  <sheetFormatPr baseColWidth="10" defaultColWidth="11.5" defaultRowHeight="15"/>
  <cols>
    <col min="1" max="1" width="29" customWidth="1"/>
    <col min="2" max="2" width="41.5" customWidth="1"/>
    <col min="3" max="3" width="40.83203125" customWidth="1"/>
    <col min="4" max="4" width="23.83203125" customWidth="1"/>
    <col min="5" max="5" width="35" customWidth="1"/>
    <col min="6" max="6" width="26.33203125" customWidth="1"/>
  </cols>
  <sheetData>
    <row r="1" spans="1:26" ht="34.5" customHeight="1">
      <c r="A1" s="77" t="s">
        <v>4661</v>
      </c>
      <c r="B1" s="77" t="s">
        <v>4662</v>
      </c>
      <c r="C1" s="76"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50.25" customHeight="1" thickBot="1">
      <c r="A2" s="64" t="s">
        <v>4667</v>
      </c>
      <c r="B2" s="64" t="s">
        <v>4668</v>
      </c>
      <c r="C2" s="240" t="s">
        <v>4669</v>
      </c>
      <c r="D2" s="64" t="s">
        <v>4670</v>
      </c>
      <c r="E2" s="241" t="s">
        <v>4671</v>
      </c>
      <c r="F2" s="64" t="s">
        <v>4672</v>
      </c>
      <c r="G2" s="2"/>
      <c r="H2" s="2"/>
      <c r="I2" s="2"/>
      <c r="J2" s="2"/>
      <c r="K2" s="2"/>
      <c r="L2" s="2"/>
      <c r="M2" s="2"/>
      <c r="N2" s="2"/>
      <c r="O2" s="2"/>
      <c r="P2" s="2"/>
      <c r="Q2" s="2"/>
      <c r="R2" s="2"/>
      <c r="S2" s="2"/>
      <c r="T2" s="2"/>
      <c r="U2" s="2"/>
      <c r="V2" s="2"/>
      <c r="W2" s="2"/>
      <c r="X2" s="2"/>
      <c r="Y2" s="2"/>
      <c r="Z2" s="2"/>
    </row>
    <row r="3" spans="1:26" ht="49" thickBot="1">
      <c r="A3" s="623" t="s">
        <v>3018</v>
      </c>
      <c r="B3" s="66" t="s">
        <v>4891</v>
      </c>
      <c r="C3" s="390" t="s">
        <v>4892</v>
      </c>
      <c r="D3" s="242" t="s">
        <v>4893</v>
      </c>
      <c r="E3" s="370" t="s">
        <v>4894</v>
      </c>
      <c r="F3" s="243" t="s">
        <v>4676</v>
      </c>
      <c r="G3" s="2"/>
      <c r="H3" s="2"/>
      <c r="I3" s="2"/>
      <c r="J3" s="2"/>
      <c r="K3" s="2"/>
      <c r="L3" s="2"/>
      <c r="M3" s="2"/>
      <c r="N3" s="2"/>
      <c r="O3" s="2"/>
      <c r="P3" s="2"/>
      <c r="Q3" s="2"/>
      <c r="R3" s="2"/>
      <c r="S3" s="2"/>
      <c r="T3" s="2"/>
      <c r="U3" s="2"/>
      <c r="V3" s="2"/>
      <c r="W3" s="2"/>
      <c r="X3" s="2"/>
      <c r="Y3" s="2"/>
      <c r="Z3" s="2"/>
    </row>
    <row r="4" spans="1:26" ht="61" thickBot="1">
      <c r="A4" s="624"/>
      <c r="B4" s="169" t="s">
        <v>4895</v>
      </c>
      <c r="C4" s="244" t="s">
        <v>4896</v>
      </c>
      <c r="D4" s="242" t="s">
        <v>4893</v>
      </c>
      <c r="E4" s="370" t="s">
        <v>2945</v>
      </c>
      <c r="F4" s="245" t="s">
        <v>4676</v>
      </c>
      <c r="G4" s="2"/>
      <c r="H4" s="2"/>
      <c r="I4" s="2"/>
      <c r="J4" s="2"/>
      <c r="K4" s="2"/>
      <c r="L4" s="2"/>
      <c r="M4" s="2"/>
      <c r="N4" s="2"/>
      <c r="O4" s="2"/>
      <c r="P4" s="2"/>
      <c r="Q4" s="2"/>
      <c r="R4" s="2"/>
      <c r="S4" s="2"/>
      <c r="T4" s="2"/>
      <c r="U4" s="2"/>
      <c r="V4" s="2"/>
      <c r="W4" s="2"/>
      <c r="X4" s="2"/>
      <c r="Y4" s="2"/>
      <c r="Z4" s="2"/>
    </row>
    <row r="5" spans="1:26" ht="76" thickBot="1">
      <c r="A5" s="624"/>
      <c r="B5" s="66" t="s">
        <v>4897</v>
      </c>
      <c r="C5" s="390" t="s">
        <v>4898</v>
      </c>
      <c r="D5" s="93">
        <v>42860</v>
      </c>
      <c r="E5" s="211" t="s">
        <v>2959</v>
      </c>
      <c r="F5" s="245" t="s">
        <v>4676</v>
      </c>
      <c r="G5" s="2"/>
      <c r="H5" s="2"/>
      <c r="I5" s="2"/>
      <c r="J5" s="2"/>
      <c r="K5" s="2"/>
      <c r="L5" s="2"/>
      <c r="M5" s="2"/>
      <c r="N5" s="2"/>
      <c r="O5" s="2"/>
      <c r="P5" s="2"/>
      <c r="Q5" s="2"/>
      <c r="R5" s="2"/>
      <c r="S5" s="2"/>
      <c r="T5" s="2"/>
      <c r="U5" s="2"/>
      <c r="V5" s="2"/>
      <c r="W5" s="2"/>
      <c r="X5" s="2"/>
      <c r="Y5" s="2"/>
      <c r="Z5" s="2"/>
    </row>
    <row r="6" spans="1:26" ht="65" thickBot="1">
      <c r="A6" s="624"/>
      <c r="B6" s="31" t="s">
        <v>4899</v>
      </c>
      <c r="C6" s="390" t="s">
        <v>4900</v>
      </c>
      <c r="D6" s="93">
        <v>42860</v>
      </c>
      <c r="E6" s="370" t="s">
        <v>2966</v>
      </c>
      <c r="F6" s="245" t="s">
        <v>4676</v>
      </c>
      <c r="G6" s="2"/>
      <c r="H6" s="2"/>
      <c r="I6" s="2"/>
      <c r="J6" s="2"/>
      <c r="K6" s="2"/>
      <c r="L6" s="2"/>
      <c r="M6" s="2"/>
      <c r="N6" s="2"/>
      <c r="O6" s="2"/>
      <c r="P6" s="2"/>
      <c r="Q6" s="2"/>
      <c r="R6" s="2"/>
      <c r="S6" s="2"/>
      <c r="T6" s="2"/>
      <c r="U6" s="2"/>
      <c r="V6" s="2"/>
      <c r="W6" s="2"/>
      <c r="X6" s="2"/>
      <c r="Y6" s="2"/>
      <c r="Z6" s="2"/>
    </row>
    <row r="7" spans="1:26" ht="49" thickBot="1">
      <c r="A7" s="624"/>
      <c r="B7" s="169" t="s">
        <v>4901</v>
      </c>
      <c r="C7" s="390" t="s">
        <v>4902</v>
      </c>
      <c r="D7" s="93">
        <v>42860</v>
      </c>
      <c r="E7" s="370" t="s">
        <v>2976</v>
      </c>
      <c r="F7" s="245" t="s">
        <v>4676</v>
      </c>
      <c r="G7" s="2"/>
      <c r="H7" s="2"/>
      <c r="I7" s="2"/>
      <c r="J7" s="2"/>
      <c r="K7" s="2"/>
      <c r="L7" s="2"/>
      <c r="M7" s="2"/>
      <c r="N7" s="2"/>
      <c r="O7" s="2"/>
      <c r="P7" s="2"/>
      <c r="Q7" s="2"/>
      <c r="R7" s="2"/>
      <c r="S7" s="2"/>
      <c r="T7" s="2"/>
      <c r="U7" s="2"/>
      <c r="V7" s="2"/>
      <c r="W7" s="2"/>
      <c r="X7" s="2"/>
      <c r="Y7" s="2"/>
      <c r="Z7" s="2"/>
    </row>
    <row r="8" spans="1:26" ht="49" thickBot="1">
      <c r="A8" s="624"/>
      <c r="B8" s="169" t="s">
        <v>4903</v>
      </c>
      <c r="C8" s="390" t="s">
        <v>4904</v>
      </c>
      <c r="D8" s="93">
        <v>42860</v>
      </c>
      <c r="E8" s="370" t="s">
        <v>2983</v>
      </c>
      <c r="F8" s="245" t="s">
        <v>4676</v>
      </c>
      <c r="G8" s="2"/>
      <c r="H8" s="2"/>
      <c r="I8" s="2"/>
      <c r="J8" s="2"/>
      <c r="K8" s="2"/>
      <c r="L8" s="2"/>
      <c r="M8" s="2"/>
      <c r="N8" s="2"/>
      <c r="O8" s="2"/>
      <c r="P8" s="2"/>
      <c r="Q8" s="2"/>
      <c r="R8" s="2"/>
      <c r="S8" s="2"/>
      <c r="T8" s="2"/>
      <c r="U8" s="2"/>
      <c r="V8" s="2"/>
      <c r="W8" s="2"/>
      <c r="X8" s="2"/>
      <c r="Y8" s="2"/>
      <c r="Z8" s="2"/>
    </row>
    <row r="9" spans="1:26" ht="49" thickBot="1">
      <c r="A9" s="624"/>
      <c r="B9" s="169" t="s">
        <v>4905</v>
      </c>
      <c r="C9" s="390" t="s">
        <v>4906</v>
      </c>
      <c r="D9" s="93">
        <v>42860</v>
      </c>
      <c r="E9" s="370" t="s">
        <v>2990</v>
      </c>
      <c r="F9" s="245" t="s">
        <v>4676</v>
      </c>
      <c r="G9" s="2"/>
      <c r="H9" s="2"/>
      <c r="I9" s="2"/>
      <c r="J9" s="2"/>
      <c r="K9" s="2"/>
      <c r="L9" s="2"/>
      <c r="M9" s="2"/>
      <c r="N9" s="2"/>
      <c r="O9" s="2"/>
      <c r="P9" s="2"/>
      <c r="Q9" s="2"/>
      <c r="R9" s="2"/>
      <c r="S9" s="2"/>
      <c r="T9" s="2"/>
      <c r="U9" s="2"/>
      <c r="V9" s="2"/>
      <c r="W9" s="2"/>
      <c r="X9" s="2"/>
      <c r="Y9" s="2"/>
      <c r="Z9" s="2"/>
    </row>
    <row r="10" spans="1:26" ht="49" thickBot="1">
      <c r="A10" s="624"/>
      <c r="B10" s="169" t="s">
        <v>4907</v>
      </c>
      <c r="C10" s="390" t="s">
        <v>4908</v>
      </c>
      <c r="D10" s="93">
        <v>42860</v>
      </c>
      <c r="E10" s="370" t="s">
        <v>2997</v>
      </c>
      <c r="F10" s="245" t="s">
        <v>4676</v>
      </c>
      <c r="G10" s="2"/>
      <c r="H10" s="2"/>
      <c r="I10" s="2"/>
      <c r="J10" s="2"/>
      <c r="K10" s="2"/>
      <c r="L10" s="2"/>
      <c r="M10" s="2"/>
      <c r="N10" s="2"/>
      <c r="O10" s="2"/>
      <c r="P10" s="2"/>
      <c r="Q10" s="2"/>
      <c r="R10" s="2"/>
      <c r="S10" s="2"/>
      <c r="T10" s="2"/>
      <c r="U10" s="2"/>
      <c r="V10" s="2"/>
      <c r="W10" s="2"/>
      <c r="X10" s="2"/>
      <c r="Y10" s="2"/>
      <c r="Z10" s="2"/>
    </row>
    <row r="11" spans="1:26" ht="49" thickBot="1">
      <c r="A11" s="624"/>
      <c r="B11" s="169" t="s">
        <v>4909</v>
      </c>
      <c r="C11" s="390" t="s">
        <v>4910</v>
      </c>
      <c r="D11" s="93">
        <v>42860</v>
      </c>
      <c r="E11" s="370" t="s">
        <v>3006</v>
      </c>
      <c r="F11" s="245" t="s">
        <v>4676</v>
      </c>
      <c r="G11" s="2"/>
      <c r="H11" s="2"/>
      <c r="I11" s="2"/>
      <c r="J11" s="2"/>
      <c r="K11" s="2"/>
      <c r="L11" s="2"/>
      <c r="M11" s="2"/>
      <c r="N11" s="2"/>
      <c r="O11" s="2"/>
      <c r="P11" s="2"/>
      <c r="Q11" s="2"/>
      <c r="R11" s="2"/>
      <c r="S11" s="2"/>
      <c r="T11" s="2"/>
      <c r="U11" s="2"/>
      <c r="V11" s="2"/>
      <c r="W11" s="2"/>
      <c r="X11" s="2"/>
      <c r="Y11" s="2"/>
      <c r="Z11" s="2"/>
    </row>
    <row r="12" spans="1:26" ht="65" thickBot="1">
      <c r="A12" s="624"/>
      <c r="B12" s="169" t="s">
        <v>4911</v>
      </c>
      <c r="C12" s="390" t="s">
        <v>4912</v>
      </c>
      <c r="D12" s="93">
        <v>42860</v>
      </c>
      <c r="E12" s="370" t="s">
        <v>4913</v>
      </c>
      <c r="F12" s="245" t="s">
        <v>4676</v>
      </c>
      <c r="G12" s="2"/>
      <c r="H12" s="2"/>
      <c r="I12" s="2"/>
      <c r="J12" s="2"/>
      <c r="K12" s="2"/>
      <c r="L12" s="2"/>
      <c r="M12" s="2"/>
      <c r="N12" s="2"/>
      <c r="O12" s="2"/>
      <c r="P12" s="2"/>
      <c r="Q12" s="2"/>
      <c r="R12" s="2"/>
      <c r="S12" s="2"/>
      <c r="T12" s="2"/>
      <c r="U12" s="2"/>
      <c r="V12" s="2"/>
      <c r="W12" s="2"/>
      <c r="X12" s="2"/>
      <c r="Y12" s="2"/>
      <c r="Z12" s="2"/>
    </row>
    <row r="13" spans="1:26" ht="81" thickBot="1">
      <c r="A13" s="624"/>
      <c r="B13" s="169" t="s">
        <v>4914</v>
      </c>
      <c r="C13" s="390" t="s">
        <v>4915</v>
      </c>
      <c r="D13" s="93">
        <v>42860</v>
      </c>
      <c r="E13" s="370" t="s">
        <v>3022</v>
      </c>
      <c r="F13" s="245" t="s">
        <v>4676</v>
      </c>
      <c r="G13" s="2"/>
      <c r="H13" s="2"/>
      <c r="I13" s="2"/>
      <c r="J13" s="2"/>
      <c r="K13" s="2"/>
      <c r="L13" s="2"/>
      <c r="M13" s="2"/>
      <c r="N13" s="2"/>
      <c r="O13" s="2"/>
      <c r="P13" s="2"/>
      <c r="Q13" s="2"/>
      <c r="R13" s="2"/>
      <c r="S13" s="2"/>
      <c r="T13" s="2"/>
      <c r="U13" s="2"/>
      <c r="V13" s="2"/>
      <c r="W13" s="2"/>
      <c r="X13" s="2"/>
      <c r="Y13" s="2"/>
      <c r="Z13" s="2"/>
    </row>
    <row r="14" spans="1:26" ht="81" thickBot="1">
      <c r="A14" s="624"/>
      <c r="B14" s="169" t="s">
        <v>4916</v>
      </c>
      <c r="C14" s="390" t="s">
        <v>4917</v>
      </c>
      <c r="D14" s="93">
        <v>42860</v>
      </c>
      <c r="E14" s="370" t="s">
        <v>3025</v>
      </c>
      <c r="F14" s="245" t="s">
        <v>4676</v>
      </c>
      <c r="G14" s="2"/>
      <c r="H14" s="2"/>
      <c r="I14" s="2"/>
      <c r="J14" s="2"/>
      <c r="K14" s="2"/>
      <c r="L14" s="2"/>
      <c r="M14" s="2"/>
      <c r="N14" s="2"/>
      <c r="O14" s="2"/>
      <c r="P14" s="2"/>
      <c r="Q14" s="2"/>
      <c r="R14" s="2"/>
      <c r="S14" s="2"/>
      <c r="T14" s="2"/>
      <c r="U14" s="2"/>
      <c r="V14" s="2"/>
      <c r="W14" s="2"/>
      <c r="X14" s="2"/>
      <c r="Y14" s="2"/>
      <c r="Z14" s="2"/>
    </row>
    <row r="15" spans="1:26" ht="49" thickBot="1">
      <c r="A15" s="624"/>
      <c r="B15" s="169" t="s">
        <v>4918</v>
      </c>
      <c r="C15" s="390" t="s">
        <v>4919</v>
      </c>
      <c r="D15" s="93">
        <v>42860</v>
      </c>
      <c r="E15" s="370" t="s">
        <v>3029</v>
      </c>
      <c r="F15" s="245" t="s">
        <v>4676</v>
      </c>
      <c r="G15" s="2"/>
      <c r="H15" s="2"/>
      <c r="I15" s="2"/>
      <c r="J15" s="2"/>
      <c r="K15" s="2"/>
      <c r="L15" s="2"/>
      <c r="M15" s="2"/>
      <c r="N15" s="2"/>
      <c r="O15" s="2"/>
      <c r="P15" s="2"/>
      <c r="Q15" s="2"/>
      <c r="R15" s="2"/>
      <c r="S15" s="2"/>
      <c r="T15" s="2"/>
      <c r="U15" s="2"/>
      <c r="V15" s="2"/>
      <c r="W15" s="2"/>
      <c r="X15" s="2"/>
      <c r="Y15" s="2"/>
      <c r="Z15" s="2"/>
    </row>
    <row r="16" spans="1:26" ht="76" thickBot="1">
      <c r="A16" s="624"/>
      <c r="B16" s="169" t="s">
        <v>4920</v>
      </c>
      <c r="C16" s="390" t="s">
        <v>4921</v>
      </c>
      <c r="D16" s="93">
        <v>42860</v>
      </c>
      <c r="E16" s="370" t="s">
        <v>4922</v>
      </c>
      <c r="F16" s="245" t="s">
        <v>4676</v>
      </c>
      <c r="G16" s="2"/>
      <c r="H16" s="2"/>
      <c r="I16" s="2"/>
      <c r="J16" s="2"/>
      <c r="K16" s="2"/>
      <c r="L16" s="2"/>
      <c r="M16" s="2"/>
      <c r="N16" s="2"/>
      <c r="O16" s="2"/>
      <c r="P16" s="2"/>
      <c r="Q16" s="2"/>
      <c r="R16" s="2"/>
      <c r="S16" s="2"/>
      <c r="T16" s="2"/>
      <c r="U16" s="2"/>
      <c r="V16" s="2"/>
      <c r="W16" s="2"/>
      <c r="X16" s="2"/>
      <c r="Y16" s="2"/>
      <c r="Z16" s="2"/>
    </row>
    <row r="17" spans="1:26" ht="65" thickBot="1">
      <c r="A17" s="624"/>
      <c r="B17" s="246" t="s">
        <v>4923</v>
      </c>
      <c r="C17" s="390" t="s">
        <v>4924</v>
      </c>
      <c r="D17" s="93">
        <v>42860</v>
      </c>
      <c r="E17" s="370" t="s">
        <v>3043</v>
      </c>
      <c r="F17" s="245" t="s">
        <v>3561</v>
      </c>
      <c r="G17" s="2"/>
      <c r="H17" s="2"/>
      <c r="I17" s="2"/>
      <c r="J17" s="2"/>
      <c r="K17" s="2"/>
      <c r="L17" s="2"/>
      <c r="M17" s="2"/>
      <c r="N17" s="2"/>
      <c r="O17" s="2"/>
      <c r="P17" s="2"/>
      <c r="Q17" s="2"/>
      <c r="R17" s="2"/>
      <c r="S17" s="2"/>
      <c r="T17" s="2"/>
      <c r="U17" s="2"/>
      <c r="V17" s="2"/>
      <c r="W17" s="2"/>
      <c r="X17" s="2"/>
      <c r="Y17" s="2"/>
      <c r="Z17" s="2"/>
    </row>
    <row r="18" spans="1:26" ht="61" thickBot="1">
      <c r="A18" s="624"/>
      <c r="B18" s="169" t="s">
        <v>4925</v>
      </c>
      <c r="C18" s="390" t="s">
        <v>4926</v>
      </c>
      <c r="D18" s="93">
        <v>42860</v>
      </c>
      <c r="E18" s="370" t="s">
        <v>3046</v>
      </c>
      <c r="F18" s="245" t="s">
        <v>4676</v>
      </c>
      <c r="G18" s="2"/>
      <c r="H18" s="2"/>
      <c r="I18" s="2"/>
      <c r="J18" s="2"/>
      <c r="K18" s="2"/>
      <c r="L18" s="2"/>
      <c r="M18" s="2"/>
      <c r="N18" s="2"/>
      <c r="O18" s="2"/>
      <c r="P18" s="2"/>
      <c r="Q18" s="2"/>
      <c r="R18" s="2"/>
      <c r="S18" s="2"/>
      <c r="T18" s="2"/>
      <c r="U18" s="2"/>
      <c r="V18" s="2"/>
      <c r="W18" s="2"/>
      <c r="X18" s="2"/>
      <c r="Y18" s="2"/>
      <c r="Z18" s="2"/>
    </row>
    <row r="19" spans="1:26" ht="48">
      <c r="A19" s="624"/>
      <c r="B19" s="169" t="s">
        <v>4927</v>
      </c>
      <c r="C19" s="390" t="s">
        <v>4928</v>
      </c>
      <c r="D19" s="93">
        <v>42860</v>
      </c>
      <c r="E19" s="370" t="s">
        <v>3055</v>
      </c>
      <c r="F19" s="388" t="s">
        <v>4680</v>
      </c>
      <c r="G19" s="2"/>
      <c r="H19" s="2"/>
      <c r="I19" s="2"/>
      <c r="J19" s="2"/>
      <c r="K19" s="2"/>
      <c r="L19" s="2"/>
      <c r="M19" s="2"/>
      <c r="N19" s="2"/>
      <c r="O19" s="2"/>
      <c r="P19" s="2"/>
      <c r="Q19" s="2"/>
      <c r="R19" s="2"/>
      <c r="S19" s="2"/>
      <c r="T19" s="2"/>
      <c r="U19" s="2"/>
      <c r="V19" s="2"/>
      <c r="W19" s="2"/>
      <c r="X19" s="2"/>
      <c r="Y19" s="2"/>
      <c r="Z19" s="2"/>
    </row>
    <row r="20" spans="1:26" ht="16">
      <c r="A20" s="625"/>
      <c r="B20" s="388"/>
      <c r="C20" s="391"/>
      <c r="D20" s="175"/>
      <c r="E20" s="370"/>
      <c r="F20" s="388"/>
      <c r="G20" s="2"/>
      <c r="H20" s="2"/>
      <c r="I20" s="2"/>
      <c r="J20" s="2"/>
      <c r="K20" s="2"/>
      <c r="L20" s="2"/>
      <c r="M20" s="2"/>
      <c r="N20" s="2"/>
      <c r="O20" s="2"/>
      <c r="P20" s="2"/>
      <c r="Q20" s="2"/>
      <c r="R20" s="2"/>
      <c r="S20" s="2"/>
      <c r="T20" s="2"/>
      <c r="U20" s="2"/>
      <c r="V20" s="2"/>
      <c r="W20" s="2"/>
      <c r="X20" s="2"/>
      <c r="Y20" s="2"/>
      <c r="Z20" s="2"/>
    </row>
    <row r="21" spans="1:26" ht="48">
      <c r="A21" s="626" t="s">
        <v>4929</v>
      </c>
      <c r="B21" s="66" t="s">
        <v>4930</v>
      </c>
      <c r="C21" s="390" t="s">
        <v>4931</v>
      </c>
      <c r="D21" s="93">
        <v>42864</v>
      </c>
      <c r="E21" s="370"/>
      <c r="F21" s="388" t="s">
        <v>4680</v>
      </c>
      <c r="G21" s="2"/>
      <c r="H21" s="2"/>
      <c r="I21" s="2"/>
      <c r="J21" s="2"/>
      <c r="K21" s="2"/>
      <c r="L21" s="2"/>
      <c r="M21" s="2"/>
      <c r="N21" s="2"/>
      <c r="O21" s="2"/>
      <c r="P21" s="2"/>
      <c r="Q21" s="2"/>
      <c r="R21" s="2"/>
      <c r="S21" s="2"/>
      <c r="T21" s="2"/>
      <c r="U21" s="2"/>
      <c r="V21" s="2"/>
      <c r="W21" s="2"/>
      <c r="X21" s="2"/>
      <c r="Y21" s="2"/>
      <c r="Z21" s="2"/>
    </row>
    <row r="22" spans="1:26" ht="64">
      <c r="A22" s="627"/>
      <c r="B22" s="66" t="s">
        <v>4932</v>
      </c>
      <c r="C22" s="390" t="s">
        <v>4933</v>
      </c>
      <c r="D22" s="93">
        <v>42864</v>
      </c>
      <c r="E22" s="370" t="s">
        <v>4934</v>
      </c>
      <c r="F22" s="388" t="s">
        <v>4680</v>
      </c>
      <c r="G22" s="2"/>
      <c r="H22" s="2"/>
      <c r="I22" s="2"/>
      <c r="J22" s="2"/>
      <c r="K22" s="2"/>
      <c r="L22" s="2"/>
      <c r="M22" s="2"/>
      <c r="N22" s="2"/>
      <c r="O22" s="2"/>
      <c r="P22" s="2"/>
      <c r="Q22" s="2"/>
      <c r="R22" s="2"/>
      <c r="S22" s="2"/>
      <c r="T22" s="2"/>
      <c r="U22" s="2"/>
      <c r="V22" s="2"/>
      <c r="W22" s="2"/>
      <c r="X22" s="2"/>
      <c r="Y22" s="2"/>
      <c r="Z22" s="2"/>
    </row>
    <row r="23" spans="1:26" ht="64">
      <c r="A23" s="627"/>
      <c r="B23" s="66" t="s">
        <v>4935</v>
      </c>
      <c r="C23" s="390" t="s">
        <v>4936</v>
      </c>
      <c r="D23" s="93">
        <v>42864</v>
      </c>
      <c r="E23" s="370" t="s">
        <v>3061</v>
      </c>
      <c r="F23" s="388" t="s">
        <v>4680</v>
      </c>
      <c r="G23" s="2"/>
      <c r="H23" s="2"/>
      <c r="I23" s="2"/>
      <c r="J23" s="2"/>
      <c r="K23" s="2"/>
      <c r="L23" s="2"/>
      <c r="M23" s="2"/>
      <c r="N23" s="2"/>
      <c r="O23" s="2"/>
      <c r="P23" s="2"/>
      <c r="Q23" s="2"/>
      <c r="R23" s="2"/>
      <c r="S23" s="2"/>
      <c r="T23" s="2"/>
      <c r="U23" s="2"/>
      <c r="V23" s="2"/>
      <c r="W23" s="2"/>
      <c r="X23" s="2"/>
      <c r="Y23" s="2"/>
      <c r="Z23" s="2"/>
    </row>
    <row r="24" spans="1:26" ht="64">
      <c r="A24" s="627"/>
      <c r="B24" s="66" t="s">
        <v>4937</v>
      </c>
      <c r="C24" s="390" t="s">
        <v>4938</v>
      </c>
      <c r="D24" s="93">
        <v>42864</v>
      </c>
      <c r="E24" s="370" t="s">
        <v>4939</v>
      </c>
      <c r="F24" s="388" t="s">
        <v>4680</v>
      </c>
      <c r="G24" s="2"/>
      <c r="H24" s="2"/>
      <c r="I24" s="2"/>
      <c r="J24" s="2"/>
      <c r="K24" s="2"/>
      <c r="L24" s="2"/>
      <c r="M24" s="2"/>
      <c r="N24" s="2"/>
      <c r="O24" s="2"/>
      <c r="P24" s="2"/>
      <c r="Q24" s="2"/>
      <c r="R24" s="2"/>
      <c r="S24" s="2"/>
      <c r="T24" s="2"/>
      <c r="U24" s="2"/>
      <c r="V24" s="2"/>
      <c r="W24" s="2"/>
      <c r="X24" s="2"/>
      <c r="Y24" s="2"/>
      <c r="Z24" s="2"/>
    </row>
    <row r="25" spans="1:26" ht="48">
      <c r="A25" s="627"/>
      <c r="B25" s="66" t="s">
        <v>4940</v>
      </c>
      <c r="C25" s="390" t="s">
        <v>4941</v>
      </c>
      <c r="D25" s="93">
        <v>42864</v>
      </c>
      <c r="E25" s="370"/>
      <c r="F25" s="388" t="s">
        <v>4680</v>
      </c>
      <c r="G25" s="2"/>
      <c r="H25" s="2"/>
      <c r="I25" s="2"/>
      <c r="J25" s="2"/>
      <c r="K25" s="2"/>
      <c r="L25" s="2"/>
      <c r="M25" s="2"/>
      <c r="N25" s="2"/>
      <c r="O25" s="2"/>
      <c r="P25" s="2"/>
      <c r="Q25" s="2"/>
      <c r="R25" s="2"/>
      <c r="S25" s="2"/>
      <c r="T25" s="2"/>
      <c r="U25" s="2"/>
      <c r="V25" s="2"/>
      <c r="W25" s="2"/>
      <c r="X25" s="2"/>
      <c r="Y25" s="2"/>
      <c r="Z25" s="2"/>
    </row>
    <row r="26" spans="1:26" ht="48">
      <c r="A26" s="627"/>
      <c r="B26" s="66" t="s">
        <v>4942</v>
      </c>
      <c r="C26" s="390" t="s">
        <v>4943</v>
      </c>
      <c r="D26" s="93">
        <v>42864</v>
      </c>
      <c r="E26" s="370"/>
      <c r="F26" s="388" t="s">
        <v>4680</v>
      </c>
      <c r="G26" s="2"/>
      <c r="H26" s="2"/>
      <c r="I26" s="2"/>
      <c r="J26" s="2"/>
      <c r="K26" s="2"/>
      <c r="L26" s="2"/>
      <c r="M26" s="2"/>
      <c r="N26" s="2"/>
      <c r="O26" s="2"/>
      <c r="P26" s="2"/>
      <c r="Q26" s="2"/>
      <c r="R26" s="2"/>
      <c r="S26" s="2"/>
      <c r="T26" s="2"/>
      <c r="U26" s="2"/>
      <c r="V26" s="2"/>
      <c r="W26" s="2"/>
      <c r="X26" s="2"/>
      <c r="Y26" s="2"/>
      <c r="Z26" s="2"/>
    </row>
    <row r="27" spans="1:26" ht="48">
      <c r="A27" s="627"/>
      <c r="B27" s="247" t="s">
        <v>4944</v>
      </c>
      <c r="C27" s="390" t="s">
        <v>4945</v>
      </c>
      <c r="D27" s="93">
        <v>42864</v>
      </c>
      <c r="E27" s="370" t="s">
        <v>4946</v>
      </c>
      <c r="F27" s="388" t="s">
        <v>4680</v>
      </c>
      <c r="G27" s="2"/>
      <c r="H27" s="2"/>
      <c r="I27" s="2"/>
      <c r="J27" s="2"/>
      <c r="K27" s="2"/>
      <c r="L27" s="2"/>
      <c r="M27" s="2"/>
      <c r="N27" s="2"/>
      <c r="O27" s="2"/>
      <c r="P27" s="2"/>
      <c r="Q27" s="2"/>
      <c r="R27" s="2"/>
      <c r="S27" s="2"/>
      <c r="T27" s="2"/>
      <c r="U27" s="2"/>
      <c r="V27" s="2"/>
      <c r="W27" s="2"/>
      <c r="X27" s="2"/>
      <c r="Y27" s="2"/>
      <c r="Z27" s="2"/>
    </row>
    <row r="28" spans="1:26" ht="48">
      <c r="A28" s="627"/>
      <c r="B28" s="247" t="s">
        <v>4947</v>
      </c>
      <c r="C28" s="390" t="s">
        <v>4948</v>
      </c>
      <c r="D28" s="93">
        <v>42870</v>
      </c>
      <c r="E28" s="290" t="s">
        <v>3069</v>
      </c>
      <c r="F28" s="388" t="s">
        <v>4949</v>
      </c>
      <c r="G28" s="2"/>
      <c r="H28" s="2"/>
      <c r="I28" s="2"/>
      <c r="J28" s="2"/>
      <c r="K28" s="2"/>
      <c r="L28" s="2"/>
      <c r="M28" s="2"/>
      <c r="N28" s="2"/>
      <c r="O28" s="2"/>
      <c r="P28" s="2"/>
      <c r="Q28" s="2"/>
      <c r="R28" s="2"/>
      <c r="S28" s="2"/>
      <c r="T28" s="2"/>
      <c r="U28" s="2"/>
      <c r="V28" s="2"/>
      <c r="W28" s="2"/>
      <c r="X28" s="2"/>
      <c r="Y28" s="2"/>
      <c r="Z28" s="2"/>
    </row>
    <row r="29" spans="1:26" ht="48">
      <c r="A29" s="627"/>
      <c r="B29" s="248" t="s">
        <v>4950</v>
      </c>
      <c r="C29" s="390" t="s">
        <v>4951</v>
      </c>
      <c r="D29" s="93">
        <v>42870</v>
      </c>
      <c r="E29" s="370" t="s">
        <v>4939</v>
      </c>
      <c r="F29" s="388" t="s">
        <v>4680</v>
      </c>
      <c r="G29" s="2"/>
      <c r="H29" s="2"/>
      <c r="I29" s="2"/>
      <c r="J29" s="2"/>
      <c r="K29" s="2"/>
      <c r="L29" s="2"/>
      <c r="M29" s="2"/>
      <c r="N29" s="2"/>
      <c r="O29" s="2"/>
      <c r="P29" s="2"/>
      <c r="Q29" s="2"/>
      <c r="R29" s="2"/>
      <c r="S29" s="2"/>
      <c r="T29" s="2"/>
      <c r="U29" s="2"/>
      <c r="V29" s="2"/>
      <c r="W29" s="2"/>
      <c r="X29" s="2"/>
      <c r="Y29" s="2"/>
      <c r="Z29" s="2"/>
    </row>
    <row r="30" spans="1:26" ht="46.5" customHeight="1">
      <c r="A30" s="627"/>
      <c r="B30" s="249" t="s">
        <v>4952</v>
      </c>
      <c r="C30" s="390" t="s">
        <v>4953</v>
      </c>
      <c r="D30" s="93">
        <v>42870</v>
      </c>
      <c r="E30" s="370"/>
      <c r="F30" s="388" t="s">
        <v>4680</v>
      </c>
      <c r="G30" s="2"/>
      <c r="H30" s="2"/>
      <c r="I30" s="2"/>
      <c r="J30" s="2"/>
      <c r="K30" s="2"/>
      <c r="L30" s="2"/>
      <c r="M30" s="2"/>
      <c r="N30" s="2"/>
      <c r="O30" s="2"/>
      <c r="P30" s="2"/>
      <c r="Q30" s="2"/>
      <c r="R30" s="2"/>
      <c r="S30" s="2"/>
      <c r="T30" s="2"/>
      <c r="U30" s="2"/>
      <c r="V30" s="2"/>
      <c r="W30" s="2"/>
      <c r="X30" s="2"/>
      <c r="Y30" s="2"/>
      <c r="Z30" s="2"/>
    </row>
    <row r="31" spans="1:26" ht="48">
      <c r="A31" s="627"/>
      <c r="B31" s="249" t="s">
        <v>4954</v>
      </c>
      <c r="C31" s="390" t="s">
        <v>4955</v>
      </c>
      <c r="D31" s="93">
        <v>42871</v>
      </c>
      <c r="E31" s="370"/>
      <c r="F31" s="388" t="s">
        <v>4680</v>
      </c>
      <c r="G31" s="2"/>
      <c r="H31" s="2"/>
      <c r="I31" s="2"/>
      <c r="J31" s="2"/>
      <c r="K31" s="2"/>
      <c r="L31" s="2"/>
      <c r="M31" s="2"/>
      <c r="N31" s="2"/>
      <c r="O31" s="2"/>
      <c r="P31" s="2"/>
      <c r="Q31" s="2"/>
      <c r="R31" s="2"/>
      <c r="S31" s="2"/>
      <c r="T31" s="2"/>
      <c r="U31" s="2"/>
      <c r="V31" s="2"/>
      <c r="W31" s="2"/>
      <c r="X31" s="2"/>
      <c r="Y31" s="2"/>
      <c r="Z31" s="2"/>
    </row>
    <row r="32" spans="1:26" ht="48">
      <c r="A32" s="627"/>
      <c r="B32" s="249" t="s">
        <v>4956</v>
      </c>
      <c r="C32" s="390" t="s">
        <v>4957</v>
      </c>
      <c r="D32" s="93">
        <v>42871</v>
      </c>
      <c r="E32" s="370" t="s">
        <v>4939</v>
      </c>
      <c r="F32" s="388" t="s">
        <v>4680</v>
      </c>
      <c r="G32" s="2"/>
      <c r="H32" s="2"/>
      <c r="I32" s="2"/>
      <c r="J32" s="2"/>
      <c r="K32" s="2"/>
      <c r="L32" s="2"/>
      <c r="M32" s="2"/>
      <c r="N32" s="2"/>
      <c r="O32" s="2"/>
      <c r="P32" s="2"/>
      <c r="Q32" s="2"/>
      <c r="R32" s="2"/>
      <c r="S32" s="2"/>
      <c r="T32" s="2"/>
      <c r="U32" s="2"/>
      <c r="V32" s="2"/>
      <c r="W32" s="2"/>
      <c r="X32" s="2"/>
      <c r="Y32" s="2"/>
      <c r="Z32" s="2"/>
    </row>
    <row r="33" spans="1:26" ht="64">
      <c r="A33" s="626" t="s">
        <v>4958</v>
      </c>
      <c r="B33" s="66" t="s">
        <v>4959</v>
      </c>
      <c r="C33" s="390" t="s">
        <v>4960</v>
      </c>
      <c r="D33" s="93">
        <v>42864</v>
      </c>
      <c r="E33" s="370" t="s">
        <v>3078</v>
      </c>
      <c r="F33" s="388" t="s">
        <v>4680</v>
      </c>
      <c r="G33" s="2"/>
      <c r="H33" s="2"/>
      <c r="I33" s="2"/>
      <c r="J33" s="2"/>
      <c r="K33" s="2"/>
      <c r="L33" s="2"/>
      <c r="M33" s="2"/>
      <c r="N33" s="2"/>
      <c r="O33" s="2"/>
      <c r="P33" s="2"/>
      <c r="Q33" s="2"/>
      <c r="R33" s="2"/>
      <c r="S33" s="2"/>
      <c r="T33" s="2"/>
      <c r="U33" s="2"/>
      <c r="V33" s="2"/>
      <c r="W33" s="2"/>
      <c r="X33" s="2"/>
      <c r="Y33" s="2"/>
      <c r="Z33" s="2"/>
    </row>
    <row r="34" spans="1:26" ht="80">
      <c r="A34" s="627"/>
      <c r="B34" s="66" t="s">
        <v>4961</v>
      </c>
      <c r="C34" s="390" t="s">
        <v>4962</v>
      </c>
      <c r="D34" s="93">
        <v>42864</v>
      </c>
      <c r="E34" s="370" t="s">
        <v>3085</v>
      </c>
      <c r="F34" s="388" t="s">
        <v>4680</v>
      </c>
      <c r="G34" s="2"/>
      <c r="H34" s="2"/>
      <c r="I34" s="2"/>
      <c r="J34" s="2"/>
      <c r="K34" s="2"/>
      <c r="L34" s="2"/>
      <c r="M34" s="2"/>
      <c r="N34" s="2"/>
      <c r="O34" s="2"/>
      <c r="P34" s="2"/>
      <c r="Q34" s="2"/>
      <c r="R34" s="2"/>
      <c r="S34" s="2"/>
      <c r="T34" s="2"/>
      <c r="U34" s="2"/>
      <c r="V34" s="2"/>
      <c r="W34" s="2"/>
      <c r="X34" s="2"/>
      <c r="Y34" s="2"/>
      <c r="Z34" s="2"/>
    </row>
    <row r="35" spans="1:26" ht="64">
      <c r="A35" s="627"/>
      <c r="B35" s="66" t="s">
        <v>4963</v>
      </c>
      <c r="C35" s="390" t="s">
        <v>4964</v>
      </c>
      <c r="D35" s="93">
        <v>42864</v>
      </c>
      <c r="E35" s="370" t="s">
        <v>3097</v>
      </c>
      <c r="F35" s="388" t="s">
        <v>4680</v>
      </c>
      <c r="G35" s="2"/>
      <c r="H35" s="2"/>
      <c r="I35" s="2"/>
      <c r="J35" s="2"/>
      <c r="K35" s="2"/>
      <c r="L35" s="2"/>
      <c r="M35" s="2"/>
      <c r="N35" s="2"/>
      <c r="O35" s="2"/>
      <c r="P35" s="2"/>
      <c r="Q35" s="2"/>
      <c r="R35" s="2"/>
      <c r="S35" s="2"/>
      <c r="T35" s="2"/>
      <c r="U35" s="2"/>
      <c r="V35" s="2"/>
      <c r="W35" s="2"/>
      <c r="X35" s="2"/>
      <c r="Y35" s="2"/>
      <c r="Z35" s="2"/>
    </row>
    <row r="36" spans="1:26" ht="16">
      <c r="A36" s="250"/>
      <c r="B36" s="388"/>
      <c r="C36" s="391"/>
      <c r="D36" s="93"/>
      <c r="E36" s="370"/>
      <c r="F36" s="388"/>
      <c r="G36" s="2"/>
      <c r="H36" s="2"/>
      <c r="I36" s="2"/>
      <c r="J36" s="2"/>
      <c r="K36" s="2"/>
      <c r="L36" s="2"/>
      <c r="M36" s="2"/>
      <c r="N36" s="2"/>
      <c r="O36" s="2"/>
      <c r="P36" s="2"/>
      <c r="Q36" s="2"/>
      <c r="R36" s="2"/>
      <c r="S36" s="2"/>
      <c r="T36" s="2"/>
      <c r="U36" s="2"/>
      <c r="V36" s="2"/>
      <c r="W36" s="2"/>
      <c r="X36" s="2"/>
      <c r="Y36" s="2"/>
      <c r="Z36" s="2"/>
    </row>
    <row r="37" spans="1:26" ht="48">
      <c r="A37" s="174" t="s">
        <v>4965</v>
      </c>
      <c r="B37" s="66" t="s">
        <v>4966</v>
      </c>
      <c r="C37" s="390" t="s">
        <v>4967</v>
      </c>
      <c r="D37" s="93">
        <v>42864</v>
      </c>
      <c r="E37" s="370" t="s">
        <v>4968</v>
      </c>
      <c r="F37" s="388" t="s">
        <v>2724</v>
      </c>
      <c r="G37" s="2"/>
      <c r="H37" s="2"/>
      <c r="I37" s="2"/>
      <c r="J37" s="2"/>
      <c r="K37" s="2"/>
      <c r="L37" s="2"/>
      <c r="M37" s="2"/>
      <c r="N37" s="2"/>
      <c r="O37" s="2"/>
      <c r="P37" s="2"/>
      <c r="Q37" s="2"/>
      <c r="R37" s="2"/>
      <c r="S37" s="2"/>
      <c r="T37" s="2"/>
      <c r="U37" s="2"/>
      <c r="V37" s="2"/>
      <c r="W37" s="2"/>
      <c r="X37" s="2"/>
      <c r="Y37" s="2"/>
      <c r="Z37" s="2"/>
    </row>
    <row r="38" spans="1:26" ht="16">
      <c r="A38" s="174"/>
      <c r="B38" s="388"/>
      <c r="C38" s="391"/>
      <c r="D38" s="93"/>
      <c r="E38" s="370"/>
      <c r="F38" s="388"/>
      <c r="G38" s="2"/>
      <c r="H38" s="2"/>
      <c r="I38" s="2"/>
      <c r="J38" s="2"/>
      <c r="K38" s="2"/>
      <c r="L38" s="2"/>
      <c r="M38" s="2"/>
      <c r="N38" s="2"/>
      <c r="O38" s="2"/>
      <c r="P38" s="2"/>
      <c r="Q38" s="2"/>
      <c r="R38" s="2"/>
      <c r="S38" s="2"/>
      <c r="T38" s="2"/>
      <c r="U38" s="2"/>
      <c r="V38" s="2"/>
      <c r="W38" s="2"/>
      <c r="X38" s="2"/>
      <c r="Y38" s="2"/>
      <c r="Z38" s="2"/>
    </row>
    <row r="39" spans="1:26" ht="16">
      <c r="A39" s="174" t="s">
        <v>4969</v>
      </c>
      <c r="B39" s="388" t="s">
        <v>4970</v>
      </c>
      <c r="C39" s="391"/>
      <c r="D39" s="93"/>
      <c r="E39" s="370"/>
      <c r="F39" s="388"/>
      <c r="G39" s="2"/>
      <c r="H39" s="2"/>
      <c r="I39" s="2"/>
      <c r="J39" s="2"/>
      <c r="K39" s="2"/>
      <c r="L39" s="2"/>
      <c r="M39" s="2"/>
      <c r="N39" s="2"/>
      <c r="O39" s="2"/>
      <c r="P39" s="2"/>
      <c r="Q39" s="2"/>
      <c r="R39" s="2"/>
      <c r="S39" s="2"/>
      <c r="T39" s="2"/>
      <c r="U39" s="2"/>
      <c r="V39" s="2"/>
      <c r="W39" s="2"/>
      <c r="X39" s="2"/>
      <c r="Y39" s="2"/>
      <c r="Z39" s="2"/>
    </row>
    <row r="40" spans="1:26" ht="16">
      <c r="A40" s="174"/>
      <c r="B40" s="388"/>
      <c r="C40" s="391"/>
      <c r="D40" s="93"/>
      <c r="E40" s="370"/>
      <c r="F40" s="388"/>
      <c r="G40" s="2"/>
      <c r="H40" s="2"/>
      <c r="I40" s="2"/>
      <c r="J40" s="2"/>
      <c r="K40" s="2"/>
      <c r="L40" s="2"/>
      <c r="M40" s="2"/>
      <c r="N40" s="2"/>
      <c r="O40" s="2"/>
      <c r="P40" s="2"/>
      <c r="Q40" s="2"/>
      <c r="R40" s="2"/>
      <c r="S40" s="2"/>
      <c r="T40" s="2"/>
      <c r="U40" s="2"/>
      <c r="V40" s="2"/>
      <c r="W40" s="2"/>
      <c r="X40" s="2"/>
      <c r="Y40" s="2"/>
      <c r="Z40" s="2"/>
    </row>
    <row r="41" spans="1:26" ht="64">
      <c r="A41" s="174"/>
      <c r="B41" s="66" t="s">
        <v>4971</v>
      </c>
      <c r="C41" s="390" t="s">
        <v>4972</v>
      </c>
      <c r="D41" s="93">
        <v>42870</v>
      </c>
      <c r="E41" s="370"/>
      <c r="F41" s="388" t="s">
        <v>4973</v>
      </c>
      <c r="G41" s="2"/>
      <c r="H41" s="2"/>
      <c r="I41" s="2"/>
      <c r="J41" s="2"/>
      <c r="K41" s="2"/>
      <c r="L41" s="2"/>
      <c r="M41" s="2"/>
      <c r="N41" s="2"/>
      <c r="O41" s="2"/>
      <c r="P41" s="2"/>
      <c r="Q41" s="2"/>
      <c r="R41" s="2"/>
      <c r="S41" s="2"/>
      <c r="T41" s="2"/>
      <c r="U41" s="2"/>
      <c r="V41" s="2"/>
      <c r="W41" s="2"/>
      <c r="X41" s="2"/>
      <c r="Y41" s="2"/>
      <c r="Z41" s="2"/>
    </row>
    <row r="42" spans="1:26" ht="60">
      <c r="A42" s="628" t="s">
        <v>4974</v>
      </c>
      <c r="B42" s="66" t="s">
        <v>4975</v>
      </c>
      <c r="C42" s="390" t="s">
        <v>4976</v>
      </c>
      <c r="D42" s="93">
        <v>42870</v>
      </c>
      <c r="E42" s="370"/>
      <c r="F42" s="388" t="s">
        <v>4973</v>
      </c>
      <c r="G42" s="2"/>
      <c r="H42" s="2"/>
      <c r="I42" s="2"/>
      <c r="J42" s="2"/>
      <c r="K42" s="2"/>
      <c r="L42" s="2"/>
      <c r="M42" s="2"/>
      <c r="N42" s="2"/>
      <c r="O42" s="2"/>
      <c r="P42" s="2"/>
      <c r="Q42" s="2"/>
      <c r="R42" s="2"/>
      <c r="S42" s="2"/>
      <c r="T42" s="2"/>
      <c r="U42" s="2"/>
      <c r="V42" s="2"/>
      <c r="W42" s="2"/>
      <c r="X42" s="2"/>
      <c r="Y42" s="2"/>
      <c r="Z42" s="2"/>
    </row>
    <row r="43" spans="1:26" ht="80">
      <c r="A43" s="629"/>
      <c r="B43" s="66" t="s">
        <v>4977</v>
      </c>
      <c r="C43" s="390" t="s">
        <v>4978</v>
      </c>
      <c r="D43" s="93">
        <v>42870</v>
      </c>
      <c r="E43" s="370"/>
      <c r="F43" s="388" t="s">
        <v>4973</v>
      </c>
      <c r="G43" s="2"/>
      <c r="H43" s="2"/>
      <c r="I43" s="2"/>
      <c r="J43" s="2"/>
      <c r="K43" s="2"/>
      <c r="L43" s="2"/>
      <c r="M43" s="2"/>
      <c r="N43" s="2"/>
      <c r="O43" s="2"/>
      <c r="P43" s="2"/>
      <c r="Q43" s="2"/>
      <c r="R43" s="2"/>
      <c r="S43" s="2"/>
      <c r="T43" s="2"/>
      <c r="U43" s="2"/>
      <c r="V43" s="2"/>
      <c r="W43" s="2"/>
      <c r="X43" s="2"/>
      <c r="Y43" s="2"/>
      <c r="Z43" s="2"/>
    </row>
    <row r="44" spans="1:26" ht="64">
      <c r="A44" s="629"/>
      <c r="B44" s="66" t="s">
        <v>4979</v>
      </c>
      <c r="C44" s="390" t="s">
        <v>4980</v>
      </c>
      <c r="D44" s="93">
        <v>42870</v>
      </c>
      <c r="E44" s="370"/>
      <c r="F44" s="388" t="s">
        <v>4973</v>
      </c>
      <c r="G44" s="2"/>
      <c r="H44" s="2"/>
      <c r="I44" s="2"/>
      <c r="J44" s="2"/>
      <c r="K44" s="2"/>
      <c r="L44" s="2"/>
      <c r="M44" s="2"/>
      <c r="N44" s="2"/>
      <c r="O44" s="2"/>
      <c r="P44" s="2"/>
      <c r="Q44" s="2"/>
      <c r="R44" s="2"/>
      <c r="S44" s="2"/>
      <c r="T44" s="2"/>
      <c r="U44" s="2"/>
      <c r="V44" s="2"/>
      <c r="W44" s="2"/>
      <c r="X44" s="2"/>
      <c r="Y44" s="2"/>
      <c r="Z44" s="2"/>
    </row>
    <row r="45" spans="1:26" ht="64">
      <c r="A45" s="629"/>
      <c r="B45" s="66" t="s">
        <v>4981</v>
      </c>
      <c r="C45" s="390" t="s">
        <v>4982</v>
      </c>
      <c r="D45" s="93">
        <v>42870</v>
      </c>
      <c r="E45" s="370"/>
      <c r="F45" s="388" t="s">
        <v>4973</v>
      </c>
      <c r="G45" s="2"/>
      <c r="H45" s="2"/>
      <c r="I45" s="2"/>
      <c r="J45" s="2"/>
      <c r="K45" s="2"/>
      <c r="L45" s="2"/>
      <c r="M45" s="2"/>
      <c r="N45" s="2"/>
      <c r="O45" s="2"/>
      <c r="P45" s="2"/>
      <c r="Q45" s="2"/>
      <c r="R45" s="2"/>
      <c r="S45" s="2"/>
      <c r="T45" s="2"/>
      <c r="U45" s="2"/>
      <c r="V45" s="2"/>
      <c r="W45" s="2"/>
      <c r="X45" s="2"/>
      <c r="Y45" s="2"/>
      <c r="Z45" s="2"/>
    </row>
    <row r="46" spans="1:26" ht="64">
      <c r="A46" s="629"/>
      <c r="B46" s="66" t="s">
        <v>4983</v>
      </c>
      <c r="C46" s="390" t="s">
        <v>4984</v>
      </c>
      <c r="D46" s="93">
        <v>42870</v>
      </c>
      <c r="E46" s="370"/>
      <c r="F46" s="388" t="s">
        <v>4973</v>
      </c>
      <c r="G46" s="2"/>
      <c r="H46" s="2"/>
      <c r="I46" s="2"/>
      <c r="J46" s="2"/>
      <c r="K46" s="2"/>
      <c r="L46" s="2"/>
      <c r="M46" s="2"/>
      <c r="N46" s="2"/>
      <c r="O46" s="2"/>
      <c r="P46" s="2"/>
      <c r="Q46" s="2"/>
      <c r="R46" s="2"/>
      <c r="S46" s="2"/>
      <c r="T46" s="2"/>
      <c r="U46" s="2"/>
      <c r="V46" s="2"/>
      <c r="W46" s="2"/>
      <c r="X46" s="2"/>
      <c r="Y46" s="2"/>
      <c r="Z46" s="2"/>
    </row>
    <row r="47" spans="1:26" ht="64">
      <c r="A47" s="629"/>
      <c r="B47" s="66" t="s">
        <v>4985</v>
      </c>
      <c r="C47" s="390" t="s">
        <v>4986</v>
      </c>
      <c r="D47" s="93">
        <v>42870</v>
      </c>
      <c r="E47" s="370" t="s">
        <v>4987</v>
      </c>
      <c r="F47" s="388" t="s">
        <v>4973</v>
      </c>
      <c r="G47" s="2"/>
      <c r="H47" s="2"/>
      <c r="I47" s="2"/>
      <c r="J47" s="2"/>
      <c r="K47" s="2"/>
      <c r="L47" s="2"/>
      <c r="M47" s="2"/>
      <c r="N47" s="2"/>
      <c r="O47" s="2"/>
      <c r="P47" s="2"/>
      <c r="Q47" s="2"/>
      <c r="R47" s="2"/>
      <c r="S47" s="2"/>
      <c r="T47" s="2"/>
      <c r="U47" s="2"/>
      <c r="V47" s="2"/>
      <c r="W47" s="2"/>
      <c r="X47" s="2"/>
      <c r="Y47" s="2"/>
      <c r="Z47" s="2"/>
    </row>
    <row r="48" spans="1:26" ht="80">
      <c r="A48" s="630"/>
      <c r="B48" s="66" t="s">
        <v>4988</v>
      </c>
      <c r="C48" s="390" t="s">
        <v>4989</v>
      </c>
      <c r="D48" s="93">
        <v>42871</v>
      </c>
      <c r="E48" s="370" t="s">
        <v>4987</v>
      </c>
      <c r="F48" s="388" t="s">
        <v>4973</v>
      </c>
      <c r="G48" s="2"/>
      <c r="H48" s="2"/>
      <c r="I48" s="2"/>
      <c r="J48" s="2"/>
      <c r="K48" s="2"/>
      <c r="L48" s="2"/>
      <c r="M48" s="2"/>
      <c r="N48" s="2"/>
      <c r="O48" s="2"/>
      <c r="P48" s="2"/>
      <c r="Q48" s="2"/>
      <c r="R48" s="2"/>
      <c r="S48" s="2"/>
      <c r="T48" s="2"/>
      <c r="U48" s="2"/>
      <c r="V48" s="2"/>
      <c r="W48" s="2"/>
      <c r="X48" s="2"/>
      <c r="Y48" s="2"/>
      <c r="Z48" s="2"/>
    </row>
    <row r="49" spans="1:26" ht="16">
      <c r="A49" s="366"/>
      <c r="B49" s="388"/>
      <c r="C49" s="391"/>
      <c r="D49" s="93"/>
      <c r="E49" s="370"/>
      <c r="F49" s="388"/>
      <c r="G49" s="2"/>
      <c r="H49" s="2"/>
      <c r="I49" s="2"/>
      <c r="J49" s="2"/>
      <c r="K49" s="2"/>
      <c r="L49" s="2"/>
      <c r="M49" s="2"/>
      <c r="N49" s="2"/>
      <c r="O49" s="2"/>
      <c r="P49" s="2"/>
      <c r="Q49" s="2"/>
      <c r="R49" s="2"/>
      <c r="S49" s="2"/>
      <c r="T49" s="2"/>
      <c r="U49" s="2"/>
      <c r="V49" s="2"/>
      <c r="W49" s="2"/>
      <c r="X49" s="2"/>
      <c r="Y49" s="2"/>
      <c r="Z49" s="2"/>
    </row>
    <row r="50" spans="1:26" ht="64">
      <c r="A50" s="174"/>
      <c r="B50" s="66" t="s">
        <v>4990</v>
      </c>
      <c r="C50" s="390" t="s">
        <v>4991</v>
      </c>
      <c r="D50" s="93">
        <v>42871</v>
      </c>
      <c r="E50" s="370" t="s">
        <v>4987</v>
      </c>
      <c r="F50" s="388" t="s">
        <v>4973</v>
      </c>
      <c r="G50" s="2"/>
      <c r="H50" s="2"/>
      <c r="I50" s="2"/>
      <c r="J50" s="2"/>
      <c r="K50" s="2"/>
      <c r="L50" s="2"/>
      <c r="M50" s="2"/>
      <c r="N50" s="2"/>
      <c r="O50" s="2"/>
      <c r="P50" s="2"/>
      <c r="Q50" s="2"/>
      <c r="R50" s="2"/>
      <c r="S50" s="2"/>
      <c r="T50" s="2"/>
      <c r="U50" s="2"/>
      <c r="V50" s="2"/>
      <c r="W50" s="2"/>
      <c r="X50" s="2"/>
      <c r="Y50" s="2"/>
      <c r="Z50" s="2"/>
    </row>
    <row r="51" spans="1:26" ht="48">
      <c r="A51" s="174" t="s">
        <v>4992</v>
      </c>
      <c r="B51" s="386" t="s">
        <v>4993</v>
      </c>
      <c r="C51" s="390" t="s">
        <v>4994</v>
      </c>
      <c r="D51" s="93">
        <v>42871</v>
      </c>
      <c r="E51" s="370" t="s">
        <v>4995</v>
      </c>
      <c r="F51" s="388" t="s">
        <v>4680</v>
      </c>
      <c r="G51" s="2"/>
      <c r="H51" s="2"/>
      <c r="I51" s="2"/>
      <c r="J51" s="2"/>
      <c r="K51" s="2"/>
      <c r="L51" s="2"/>
      <c r="M51" s="2"/>
      <c r="N51" s="2"/>
      <c r="O51" s="2"/>
      <c r="P51" s="2"/>
      <c r="Q51" s="2"/>
      <c r="R51" s="2"/>
      <c r="S51" s="2"/>
      <c r="T51" s="2"/>
      <c r="U51" s="2"/>
      <c r="V51" s="2"/>
      <c r="W51" s="2"/>
      <c r="X51" s="2"/>
      <c r="Y51" s="2"/>
      <c r="Z51" s="2"/>
    </row>
    <row r="52" spans="1:26" ht="64">
      <c r="A52" s="174" t="s">
        <v>4996</v>
      </c>
      <c r="B52" s="66" t="s">
        <v>4997</v>
      </c>
      <c r="C52" s="390" t="s">
        <v>4998</v>
      </c>
      <c r="D52" s="93">
        <v>42871</v>
      </c>
      <c r="E52" s="370" t="s">
        <v>4995</v>
      </c>
      <c r="F52" s="388" t="s">
        <v>4973</v>
      </c>
      <c r="G52" s="2"/>
      <c r="H52" s="2"/>
      <c r="I52" s="2"/>
      <c r="J52" s="2"/>
      <c r="K52" s="2"/>
      <c r="L52" s="2"/>
      <c r="M52" s="2"/>
      <c r="N52" s="2"/>
      <c r="O52" s="2"/>
      <c r="P52" s="2"/>
      <c r="Q52" s="2"/>
      <c r="R52" s="2"/>
      <c r="S52" s="2"/>
      <c r="T52" s="2"/>
      <c r="U52" s="2"/>
      <c r="V52" s="2"/>
      <c r="W52" s="2"/>
      <c r="X52" s="2"/>
      <c r="Y52" s="2"/>
      <c r="Z52" s="2"/>
    </row>
    <row r="53" spans="1:26" ht="16">
      <c r="A53" s="174"/>
      <c r="B53" s="388"/>
      <c r="C53" s="391"/>
      <c r="D53" s="93"/>
      <c r="E53" s="370"/>
      <c r="F53" s="388"/>
      <c r="G53" s="2"/>
      <c r="H53" s="2"/>
      <c r="I53" s="2"/>
      <c r="J53" s="2"/>
      <c r="K53" s="2"/>
      <c r="L53" s="2"/>
      <c r="M53" s="2"/>
      <c r="N53" s="2"/>
      <c r="O53" s="2"/>
      <c r="P53" s="2"/>
      <c r="Q53" s="2"/>
      <c r="R53" s="2"/>
      <c r="S53" s="2"/>
      <c r="T53" s="2"/>
      <c r="U53" s="2"/>
      <c r="V53" s="2"/>
      <c r="W53" s="2"/>
      <c r="X53" s="2"/>
      <c r="Y53" s="2"/>
      <c r="Z53" s="2"/>
    </row>
    <row r="54" spans="1:26" ht="80">
      <c r="A54" s="631" t="s">
        <v>4999</v>
      </c>
      <c r="B54" s="66" t="s">
        <v>5000</v>
      </c>
      <c r="C54" s="390" t="s">
        <v>5001</v>
      </c>
      <c r="D54" s="93">
        <v>42871</v>
      </c>
      <c r="E54" s="370" t="s">
        <v>5002</v>
      </c>
      <c r="F54" s="388" t="s">
        <v>4680</v>
      </c>
      <c r="G54" s="2"/>
      <c r="H54" s="2"/>
      <c r="I54" s="2"/>
      <c r="J54" s="2"/>
      <c r="K54" s="2"/>
      <c r="L54" s="2"/>
      <c r="M54" s="2"/>
      <c r="N54" s="2"/>
      <c r="O54" s="2"/>
      <c r="P54" s="2"/>
      <c r="Q54" s="2"/>
      <c r="R54" s="2"/>
      <c r="S54" s="2"/>
      <c r="T54" s="2"/>
      <c r="U54" s="2"/>
      <c r="V54" s="2"/>
      <c r="W54" s="2"/>
      <c r="X54" s="2"/>
      <c r="Y54" s="2"/>
      <c r="Z54" s="2"/>
    </row>
    <row r="55" spans="1:26" ht="48">
      <c r="A55" s="632"/>
      <c r="B55" s="66" t="s">
        <v>5003</v>
      </c>
      <c r="C55" s="390" t="s">
        <v>5004</v>
      </c>
      <c r="D55" s="93">
        <v>42871</v>
      </c>
      <c r="E55" s="370" t="s">
        <v>4987</v>
      </c>
      <c r="F55" s="388" t="s">
        <v>4973</v>
      </c>
      <c r="G55" s="2"/>
      <c r="H55" s="2"/>
      <c r="I55" s="2"/>
      <c r="J55" s="2"/>
      <c r="K55" s="2"/>
      <c r="L55" s="2"/>
      <c r="M55" s="2"/>
      <c r="N55" s="2"/>
      <c r="O55" s="2"/>
      <c r="P55" s="2"/>
      <c r="Q55" s="2"/>
      <c r="R55" s="2"/>
      <c r="S55" s="2"/>
      <c r="T55" s="2"/>
      <c r="U55" s="2"/>
      <c r="V55" s="2"/>
      <c r="W55" s="2"/>
      <c r="X55" s="2"/>
      <c r="Y55" s="2"/>
      <c r="Z55" s="2"/>
    </row>
    <row r="56" spans="1:26" ht="75">
      <c r="A56" s="633"/>
      <c r="B56" s="66" t="s">
        <v>5005</v>
      </c>
      <c r="C56" s="390" t="s">
        <v>5006</v>
      </c>
      <c r="D56" s="93">
        <v>42871</v>
      </c>
      <c r="E56" s="370" t="s">
        <v>5007</v>
      </c>
      <c r="F56" s="388" t="s">
        <v>4680</v>
      </c>
      <c r="G56" s="2"/>
      <c r="H56" s="2"/>
      <c r="I56" s="2"/>
      <c r="J56" s="2"/>
      <c r="K56" s="2"/>
      <c r="L56" s="2"/>
      <c r="M56" s="2"/>
      <c r="N56" s="2"/>
      <c r="O56" s="2"/>
      <c r="P56" s="2"/>
      <c r="Q56" s="2"/>
      <c r="R56" s="2"/>
      <c r="S56" s="2"/>
      <c r="T56" s="2"/>
      <c r="U56" s="2"/>
      <c r="V56" s="2"/>
      <c r="W56" s="2"/>
      <c r="X56" s="2"/>
      <c r="Y56" s="2"/>
      <c r="Z56" s="2"/>
    </row>
    <row r="57" spans="1:26" ht="16">
      <c r="A57" s="174"/>
      <c r="B57" s="388"/>
      <c r="C57" s="391"/>
      <c r="D57" s="93"/>
      <c r="E57" s="370"/>
      <c r="F57" s="388"/>
      <c r="G57" s="2"/>
      <c r="H57" s="2"/>
      <c r="I57" s="2"/>
      <c r="J57" s="2"/>
      <c r="K57" s="2"/>
      <c r="L57" s="2"/>
      <c r="M57" s="2"/>
      <c r="N57" s="2"/>
      <c r="O57" s="2"/>
      <c r="P57" s="2"/>
      <c r="Q57" s="2"/>
      <c r="R57" s="2"/>
      <c r="S57" s="2"/>
      <c r="T57" s="2"/>
      <c r="U57" s="2"/>
      <c r="V57" s="2"/>
      <c r="W57" s="2"/>
      <c r="X57" s="2"/>
      <c r="Y57" s="2"/>
      <c r="Z57" s="2"/>
    </row>
    <row r="58" spans="1:26" ht="16">
      <c r="A58" s="174"/>
      <c r="B58" s="388"/>
      <c r="C58" s="391"/>
      <c r="D58" s="93"/>
      <c r="E58" s="370"/>
      <c r="F58" s="388"/>
      <c r="G58" s="2"/>
      <c r="H58" s="2"/>
      <c r="I58" s="2"/>
      <c r="J58" s="2"/>
      <c r="K58" s="2"/>
      <c r="L58" s="2"/>
      <c r="M58" s="2"/>
      <c r="N58" s="2"/>
      <c r="O58" s="2"/>
      <c r="P58" s="2"/>
      <c r="Q58" s="2"/>
      <c r="R58" s="2"/>
      <c r="S58" s="2"/>
      <c r="T58" s="2"/>
      <c r="U58" s="2"/>
      <c r="V58" s="2"/>
      <c r="W58" s="2"/>
      <c r="X58" s="2"/>
      <c r="Y58" s="2"/>
      <c r="Z58" s="2"/>
    </row>
    <row r="59" spans="1:26" ht="16">
      <c r="A59" s="174"/>
      <c r="B59" s="388"/>
      <c r="C59" s="391"/>
      <c r="D59" s="93"/>
      <c r="E59" s="370"/>
      <c r="F59" s="388"/>
      <c r="G59" s="2"/>
      <c r="H59" s="2"/>
      <c r="I59" s="2"/>
      <c r="J59" s="2"/>
      <c r="K59" s="2"/>
      <c r="L59" s="2"/>
      <c r="M59" s="2"/>
      <c r="N59" s="2"/>
      <c r="O59" s="2"/>
      <c r="P59" s="2"/>
      <c r="Q59" s="2"/>
      <c r="R59" s="2"/>
      <c r="S59" s="2"/>
      <c r="T59" s="2"/>
      <c r="U59" s="2"/>
      <c r="V59" s="2"/>
      <c r="W59" s="2"/>
      <c r="X59" s="2"/>
      <c r="Y59" s="2"/>
      <c r="Z59" s="2"/>
    </row>
    <row r="60" spans="1:26" ht="16">
      <c r="A60" s="174"/>
      <c r="B60" s="388"/>
      <c r="C60" s="391"/>
      <c r="D60" s="93"/>
      <c r="E60" s="370"/>
      <c r="F60" s="388"/>
      <c r="G60" s="2"/>
      <c r="H60" s="2"/>
      <c r="I60" s="2"/>
      <c r="J60" s="2"/>
      <c r="K60" s="2"/>
      <c r="L60" s="2"/>
      <c r="M60" s="2"/>
      <c r="N60" s="2"/>
      <c r="O60" s="2"/>
      <c r="P60" s="2"/>
      <c r="Q60" s="2"/>
      <c r="R60" s="2"/>
      <c r="S60" s="2"/>
      <c r="T60" s="2"/>
      <c r="U60" s="2"/>
      <c r="V60" s="2"/>
      <c r="W60" s="2"/>
      <c r="X60" s="2"/>
      <c r="Y60" s="2"/>
      <c r="Z60" s="2"/>
    </row>
    <row r="61" spans="1:26" ht="16">
      <c r="A61" s="174"/>
      <c r="B61" s="388"/>
      <c r="C61" s="391"/>
      <c r="D61" s="93"/>
      <c r="E61" s="370"/>
      <c r="F61" s="388"/>
      <c r="G61" s="2"/>
      <c r="H61" s="2"/>
      <c r="I61" s="2"/>
      <c r="J61" s="2"/>
      <c r="K61" s="2"/>
      <c r="L61" s="2"/>
      <c r="M61" s="2"/>
      <c r="N61" s="2"/>
      <c r="O61" s="2"/>
      <c r="P61" s="2"/>
      <c r="Q61" s="2"/>
      <c r="R61" s="2"/>
      <c r="S61" s="2"/>
      <c r="T61" s="2"/>
      <c r="U61" s="2"/>
      <c r="V61" s="2"/>
      <c r="W61" s="2"/>
      <c r="X61" s="2"/>
      <c r="Y61" s="2"/>
      <c r="Z61" s="2"/>
    </row>
    <row r="62" spans="1:26" ht="16">
      <c r="A62" s="174"/>
      <c r="B62" s="388"/>
      <c r="C62" s="391"/>
      <c r="D62" s="93"/>
      <c r="E62" s="370"/>
      <c r="F62" s="388"/>
      <c r="G62" s="2"/>
      <c r="H62" s="2"/>
      <c r="I62" s="2"/>
      <c r="J62" s="2"/>
      <c r="K62" s="2"/>
      <c r="L62" s="2"/>
      <c r="M62" s="2"/>
      <c r="N62" s="2"/>
      <c r="O62" s="2"/>
      <c r="P62" s="2"/>
      <c r="Q62" s="2"/>
      <c r="R62" s="2"/>
      <c r="S62" s="2"/>
      <c r="T62" s="2"/>
      <c r="U62" s="2"/>
      <c r="V62" s="2"/>
      <c r="W62" s="2"/>
      <c r="X62" s="2"/>
      <c r="Y62" s="2"/>
      <c r="Z62" s="2"/>
    </row>
    <row r="63" spans="1:26" ht="16">
      <c r="A63" s="174"/>
      <c r="B63" s="388"/>
      <c r="C63" s="391"/>
      <c r="D63" s="93"/>
      <c r="E63" s="370"/>
      <c r="F63" s="388"/>
      <c r="G63" s="2"/>
      <c r="H63" s="2"/>
      <c r="I63" s="2"/>
      <c r="J63" s="2"/>
      <c r="K63" s="2"/>
      <c r="L63" s="2"/>
      <c r="M63" s="2"/>
      <c r="N63" s="2"/>
      <c r="O63" s="2"/>
      <c r="P63" s="2"/>
      <c r="Q63" s="2"/>
      <c r="R63" s="2"/>
      <c r="S63" s="2"/>
      <c r="T63" s="2"/>
      <c r="U63" s="2"/>
      <c r="V63" s="2"/>
      <c r="W63" s="2"/>
      <c r="X63" s="2"/>
      <c r="Y63" s="2"/>
      <c r="Z63" s="2"/>
    </row>
    <row r="64" spans="1:26" ht="16">
      <c r="A64" s="174"/>
      <c r="B64" s="388"/>
      <c r="C64" s="391"/>
      <c r="D64" s="93"/>
      <c r="E64" s="370"/>
      <c r="F64" s="388"/>
      <c r="G64" s="2"/>
      <c r="H64" s="2"/>
      <c r="I64" s="2"/>
      <c r="J64" s="2"/>
      <c r="K64" s="2"/>
      <c r="L64" s="2"/>
      <c r="M64" s="2"/>
      <c r="N64" s="2"/>
      <c r="O64" s="2"/>
      <c r="P64" s="2"/>
      <c r="Q64" s="2"/>
      <c r="R64" s="2"/>
      <c r="S64" s="2"/>
      <c r="T64" s="2"/>
      <c r="U64" s="2"/>
      <c r="V64" s="2"/>
      <c r="W64" s="2"/>
      <c r="X64" s="2"/>
      <c r="Y64" s="2"/>
      <c r="Z64" s="2"/>
    </row>
    <row r="65" spans="1:26" ht="16">
      <c r="A65" s="174"/>
      <c r="B65" s="388"/>
      <c r="C65" s="391"/>
      <c r="D65" s="93"/>
      <c r="E65" s="370"/>
      <c r="F65" s="388"/>
      <c r="G65" s="2"/>
      <c r="H65" s="2"/>
      <c r="I65" s="2"/>
      <c r="J65" s="2"/>
      <c r="K65" s="2"/>
      <c r="L65" s="2"/>
      <c r="M65" s="2"/>
      <c r="N65" s="2"/>
      <c r="O65" s="2"/>
      <c r="P65" s="2"/>
      <c r="Q65" s="2"/>
      <c r="R65" s="2"/>
      <c r="S65" s="2"/>
      <c r="T65" s="2"/>
      <c r="U65" s="2"/>
      <c r="V65" s="2"/>
      <c r="W65" s="2"/>
      <c r="X65" s="2"/>
      <c r="Y65" s="2"/>
      <c r="Z65" s="2"/>
    </row>
    <row r="66" spans="1:26" ht="16">
      <c r="A66" s="174"/>
      <c r="B66" s="388"/>
      <c r="C66" s="391"/>
      <c r="D66" s="93"/>
      <c r="E66" s="370"/>
      <c r="F66" s="388"/>
      <c r="G66" s="2"/>
      <c r="H66" s="2"/>
      <c r="I66" s="2"/>
      <c r="J66" s="2"/>
      <c r="K66" s="2"/>
      <c r="L66" s="2"/>
      <c r="M66" s="2"/>
      <c r="N66" s="2"/>
      <c r="O66" s="2"/>
      <c r="P66" s="2"/>
      <c r="Q66" s="2"/>
      <c r="R66" s="2"/>
      <c r="S66" s="2"/>
      <c r="T66" s="2"/>
      <c r="U66" s="2"/>
      <c r="V66" s="2"/>
      <c r="W66" s="2"/>
      <c r="X66" s="2"/>
      <c r="Y66" s="2"/>
      <c r="Z66" s="2"/>
    </row>
    <row r="67" spans="1:26" ht="16">
      <c r="A67" s="174"/>
      <c r="B67" s="388"/>
      <c r="C67" s="391"/>
      <c r="D67" s="93"/>
      <c r="E67" s="370"/>
      <c r="F67" s="177"/>
      <c r="G67" s="2"/>
      <c r="H67" s="2"/>
      <c r="I67" s="2"/>
      <c r="J67" s="2"/>
      <c r="K67" s="2"/>
      <c r="L67" s="2"/>
      <c r="M67" s="2"/>
      <c r="N67" s="2"/>
      <c r="O67" s="2"/>
      <c r="P67" s="2"/>
      <c r="Q67" s="2"/>
      <c r="R67" s="2"/>
      <c r="S67" s="2"/>
      <c r="T67" s="2"/>
      <c r="U67" s="2"/>
      <c r="V67" s="2"/>
      <c r="W67" s="2"/>
      <c r="X67" s="2"/>
      <c r="Y67" s="2"/>
      <c r="Z67" s="2"/>
    </row>
    <row r="68" spans="1:26">
      <c r="A68" s="174"/>
      <c r="B68" s="5"/>
      <c r="C68" s="5"/>
      <c r="D68" s="251"/>
      <c r="E68" s="5"/>
      <c r="F68" s="6"/>
      <c r="G68" s="2"/>
      <c r="H68" s="2"/>
      <c r="I68" s="2"/>
      <c r="J68" s="2"/>
      <c r="K68" s="2"/>
      <c r="L68" s="2"/>
      <c r="M68" s="2"/>
      <c r="N68" s="2"/>
      <c r="O68" s="2"/>
      <c r="P68" s="2"/>
      <c r="Q68" s="2"/>
      <c r="R68" s="2"/>
      <c r="S68" s="2"/>
      <c r="T68" s="2"/>
      <c r="U68" s="2"/>
      <c r="V68" s="2"/>
      <c r="W68" s="2"/>
      <c r="X68" s="2"/>
      <c r="Y68" s="2"/>
      <c r="Z68" s="2"/>
    </row>
    <row r="69" spans="1:26">
      <c r="A69" s="4"/>
      <c r="B69" s="3"/>
      <c r="C69" s="3"/>
      <c r="D69" s="252"/>
      <c r="E69" s="3"/>
      <c r="F69" s="2"/>
      <c r="G69" s="2"/>
      <c r="H69" s="2"/>
      <c r="I69" s="2"/>
      <c r="J69" s="2"/>
      <c r="K69" s="2"/>
      <c r="L69" s="2"/>
      <c r="M69" s="2"/>
      <c r="N69" s="2"/>
      <c r="O69" s="2"/>
      <c r="P69" s="2"/>
      <c r="Q69" s="2"/>
      <c r="R69" s="2"/>
      <c r="S69" s="2"/>
      <c r="T69" s="2"/>
      <c r="U69" s="2"/>
      <c r="V69" s="2"/>
      <c r="W69" s="2"/>
      <c r="X69" s="2"/>
      <c r="Y69" s="2"/>
      <c r="Z69" s="2"/>
    </row>
    <row r="70" spans="1:26">
      <c r="A70" s="3"/>
      <c r="B70" s="63" t="s">
        <v>4711</v>
      </c>
      <c r="C70" s="3"/>
      <c r="D70" s="252"/>
      <c r="E70" s="3"/>
      <c r="F70" s="2"/>
      <c r="G70" s="2"/>
      <c r="H70" s="2"/>
      <c r="I70" s="2"/>
      <c r="J70" s="2"/>
      <c r="K70" s="2"/>
      <c r="L70" s="2"/>
      <c r="M70" s="2"/>
      <c r="N70" s="2"/>
      <c r="O70" s="2"/>
      <c r="P70" s="2"/>
      <c r="Q70" s="2"/>
      <c r="R70" s="2"/>
      <c r="S70" s="2"/>
      <c r="T70" s="2"/>
      <c r="U70" s="2"/>
      <c r="V70" s="2"/>
      <c r="W70" s="2"/>
      <c r="X70" s="2"/>
      <c r="Y70" s="2"/>
      <c r="Z70" s="2"/>
    </row>
    <row r="71" spans="1:26">
      <c r="A71" s="63" t="s">
        <v>4710</v>
      </c>
      <c r="B71" s="61"/>
      <c r="C71" s="4"/>
      <c r="D71" s="3"/>
      <c r="E71" s="3"/>
      <c r="F71" s="2"/>
      <c r="G71" s="2"/>
      <c r="H71" s="2"/>
      <c r="I71" s="2"/>
      <c r="J71" s="2"/>
      <c r="K71" s="2"/>
      <c r="L71" s="2"/>
      <c r="M71" s="2"/>
      <c r="N71" s="2"/>
      <c r="O71" s="2"/>
      <c r="P71" s="2"/>
      <c r="Q71" s="2"/>
      <c r="R71" s="2"/>
      <c r="S71" s="2"/>
      <c r="T71" s="2"/>
      <c r="U71" s="2"/>
      <c r="V71" s="2"/>
      <c r="W71" s="2"/>
      <c r="X71" s="2"/>
      <c r="Y71" s="2"/>
      <c r="Z71" s="2"/>
    </row>
    <row r="72" spans="1:26">
      <c r="A72" s="62" t="s">
        <v>4712</v>
      </c>
      <c r="B72" s="163">
        <v>42860</v>
      </c>
      <c r="C72" s="4"/>
      <c r="D72" s="3"/>
      <c r="E72" s="3"/>
      <c r="F72" s="2"/>
      <c r="G72" s="2"/>
      <c r="H72" s="2"/>
      <c r="I72" s="2"/>
      <c r="J72" s="2"/>
      <c r="K72" s="2"/>
      <c r="L72" s="2"/>
      <c r="M72" s="2"/>
      <c r="N72" s="2"/>
      <c r="O72" s="2"/>
      <c r="P72" s="2"/>
      <c r="Q72" s="2"/>
      <c r="R72" s="2"/>
      <c r="S72" s="2"/>
      <c r="T72" s="2"/>
      <c r="U72" s="2"/>
      <c r="V72" s="2"/>
      <c r="W72" s="2"/>
      <c r="X72" s="2"/>
      <c r="Y72" s="2"/>
      <c r="Z72" s="2"/>
    </row>
    <row r="73" spans="1:26">
      <c r="A73" s="225" t="s">
        <v>5008</v>
      </c>
      <c r="B73" s="163">
        <v>42860</v>
      </c>
      <c r="C73" s="4"/>
      <c r="D73" s="3"/>
      <c r="E73" s="3"/>
      <c r="F73" s="2"/>
      <c r="G73" s="2"/>
      <c r="H73" s="2"/>
      <c r="I73" s="2"/>
      <c r="J73" s="2"/>
      <c r="K73" s="2"/>
      <c r="L73" s="2"/>
      <c r="M73" s="2"/>
      <c r="N73" s="2"/>
      <c r="O73" s="2"/>
      <c r="P73" s="2"/>
      <c r="Q73" s="2"/>
      <c r="R73" s="2"/>
      <c r="S73" s="2"/>
      <c r="T73" s="2"/>
      <c r="U73" s="2"/>
      <c r="V73" s="2"/>
      <c r="W73" s="2"/>
      <c r="X73" s="2"/>
      <c r="Y73" s="2"/>
      <c r="Z73" s="2"/>
    </row>
    <row r="74" spans="1:26">
      <c r="A74" s="225" t="s">
        <v>5009</v>
      </c>
      <c r="B74" s="163">
        <v>42860</v>
      </c>
      <c r="C74" s="4"/>
      <c r="D74" s="3"/>
      <c r="E74" s="3"/>
      <c r="F74" s="2"/>
      <c r="G74" s="2"/>
      <c r="H74" s="2"/>
      <c r="I74" s="2"/>
      <c r="J74" s="2"/>
      <c r="K74" s="2"/>
      <c r="L74" s="2"/>
      <c r="M74" s="2"/>
      <c r="N74" s="2"/>
      <c r="O74" s="2"/>
      <c r="P74" s="2"/>
      <c r="Q74" s="2"/>
      <c r="R74" s="2"/>
      <c r="S74" s="2"/>
      <c r="T74" s="2"/>
      <c r="U74" s="2"/>
      <c r="V74" s="2"/>
      <c r="W74" s="2"/>
      <c r="X74" s="2"/>
      <c r="Y74" s="2"/>
      <c r="Z74" s="2"/>
    </row>
    <row r="75" spans="1:26">
      <c r="A75" s="225" t="s">
        <v>5010</v>
      </c>
      <c r="B75" s="163">
        <v>42860</v>
      </c>
      <c r="C75" s="4"/>
      <c r="D75" s="3"/>
      <c r="E75" s="3"/>
      <c r="F75" s="2"/>
      <c r="G75" s="2"/>
      <c r="H75" s="2"/>
      <c r="I75" s="2"/>
      <c r="J75" s="2"/>
      <c r="K75" s="2"/>
      <c r="L75" s="2"/>
      <c r="M75" s="2"/>
      <c r="N75" s="2"/>
      <c r="O75" s="2"/>
      <c r="P75" s="2"/>
      <c r="Q75" s="2"/>
      <c r="R75" s="2"/>
      <c r="S75" s="2"/>
      <c r="T75" s="2"/>
      <c r="U75" s="2"/>
      <c r="V75" s="2"/>
      <c r="W75" s="2"/>
      <c r="X75" s="2"/>
      <c r="Y75" s="2"/>
      <c r="Z75" s="2"/>
    </row>
    <row r="76" spans="1:26">
      <c r="A76" s="225" t="s">
        <v>5011</v>
      </c>
      <c r="B76" s="163">
        <v>42860</v>
      </c>
      <c r="C76" s="4"/>
      <c r="D76" s="3"/>
      <c r="E76" s="3"/>
      <c r="F76" s="2"/>
      <c r="G76" s="2"/>
      <c r="H76" s="2"/>
      <c r="I76" s="2"/>
      <c r="J76" s="2"/>
      <c r="K76" s="2"/>
      <c r="L76" s="2"/>
      <c r="M76" s="2"/>
      <c r="N76" s="2"/>
      <c r="O76" s="2"/>
      <c r="P76" s="2"/>
      <c r="Q76" s="2"/>
      <c r="R76" s="2"/>
      <c r="S76" s="2"/>
      <c r="T76" s="2"/>
      <c r="U76" s="2"/>
      <c r="V76" s="2"/>
      <c r="W76" s="2"/>
      <c r="X76" s="2"/>
      <c r="Y76" s="2"/>
      <c r="Z76" s="2"/>
    </row>
    <row r="77" spans="1:26">
      <c r="A77" s="225" t="s">
        <v>5012</v>
      </c>
      <c r="B77" s="163">
        <v>42860</v>
      </c>
      <c r="C77" s="4"/>
      <c r="D77" s="3"/>
      <c r="E77" s="3"/>
      <c r="F77" s="2"/>
      <c r="G77" s="2"/>
      <c r="H77" s="2"/>
      <c r="I77" s="2"/>
      <c r="J77" s="2"/>
      <c r="K77" s="2"/>
      <c r="L77" s="2"/>
      <c r="M77" s="2"/>
      <c r="N77" s="2"/>
      <c r="O77" s="2"/>
      <c r="P77" s="2"/>
      <c r="Q77" s="2"/>
      <c r="R77" s="2"/>
      <c r="S77" s="2"/>
      <c r="T77" s="2"/>
      <c r="U77" s="2"/>
      <c r="V77" s="2"/>
      <c r="W77" s="2"/>
      <c r="X77" s="2"/>
      <c r="Y77" s="2"/>
      <c r="Z77" s="2"/>
    </row>
    <row r="78" spans="1:26">
      <c r="A78" s="225" t="s">
        <v>5013</v>
      </c>
      <c r="B78" s="163">
        <v>42860</v>
      </c>
      <c r="C78" s="4"/>
      <c r="D78" s="3"/>
      <c r="E78" s="3"/>
      <c r="F78" s="2"/>
      <c r="G78" s="2"/>
      <c r="H78" s="2"/>
      <c r="I78" s="2"/>
      <c r="J78" s="2"/>
      <c r="K78" s="2"/>
      <c r="L78" s="2"/>
      <c r="M78" s="2"/>
      <c r="N78" s="2"/>
      <c r="O78" s="2"/>
      <c r="P78" s="2"/>
      <c r="Q78" s="2"/>
      <c r="R78" s="2"/>
      <c r="S78" s="2"/>
      <c r="T78" s="2"/>
      <c r="U78" s="2"/>
      <c r="V78" s="2"/>
      <c r="W78" s="2"/>
      <c r="X78" s="2"/>
      <c r="Y78" s="2"/>
      <c r="Z78" s="2"/>
    </row>
    <row r="79" spans="1:26">
      <c r="A79" s="225" t="s">
        <v>5014</v>
      </c>
      <c r="B79" s="163">
        <v>42860</v>
      </c>
      <c r="C79" s="4"/>
      <c r="D79" s="3"/>
      <c r="E79" s="3"/>
      <c r="F79" s="2"/>
      <c r="G79" s="2"/>
      <c r="H79" s="2"/>
      <c r="I79" s="2"/>
      <c r="J79" s="2"/>
      <c r="K79" s="2"/>
      <c r="L79" s="2"/>
      <c r="M79" s="2"/>
      <c r="N79" s="2"/>
      <c r="O79" s="2"/>
      <c r="P79" s="2"/>
      <c r="Q79" s="2"/>
      <c r="R79" s="2"/>
      <c r="S79" s="2"/>
      <c r="T79" s="2"/>
      <c r="U79" s="2"/>
      <c r="V79" s="2"/>
      <c r="W79" s="2"/>
      <c r="X79" s="2"/>
      <c r="Y79" s="2"/>
      <c r="Z79" s="2"/>
    </row>
    <row r="80" spans="1:26">
      <c r="A80" s="225" t="s">
        <v>5015</v>
      </c>
      <c r="B80" s="163">
        <v>42860</v>
      </c>
      <c r="C80" s="4"/>
      <c r="D80" s="3"/>
      <c r="E80" s="3"/>
      <c r="F80" s="2"/>
      <c r="G80" s="2"/>
      <c r="H80" s="2"/>
      <c r="I80" s="2"/>
      <c r="J80" s="2"/>
      <c r="K80" s="2"/>
      <c r="L80" s="2"/>
      <c r="M80" s="2"/>
      <c r="N80" s="2"/>
      <c r="O80" s="2"/>
      <c r="P80" s="2"/>
      <c r="Q80" s="2"/>
      <c r="R80" s="2"/>
      <c r="S80" s="2"/>
      <c r="T80" s="2"/>
      <c r="U80" s="2"/>
      <c r="V80" s="2"/>
      <c r="W80" s="2"/>
      <c r="X80" s="2"/>
      <c r="Y80" s="2"/>
      <c r="Z80" s="2"/>
    </row>
    <row r="81" spans="1:26">
      <c r="A81" s="225" t="s">
        <v>5016</v>
      </c>
      <c r="B81" s="163">
        <v>42860</v>
      </c>
      <c r="C81" s="4"/>
      <c r="D81" s="3"/>
      <c r="E81" s="3"/>
      <c r="F81" s="2"/>
      <c r="G81" s="2"/>
      <c r="H81" s="2"/>
      <c r="I81" s="2"/>
      <c r="J81" s="2"/>
      <c r="K81" s="2"/>
      <c r="L81" s="2"/>
      <c r="M81" s="2"/>
      <c r="N81" s="2"/>
      <c r="O81" s="2"/>
      <c r="P81" s="2"/>
      <c r="Q81" s="2"/>
      <c r="R81" s="2"/>
      <c r="S81" s="2"/>
      <c r="T81" s="2"/>
      <c r="U81" s="2"/>
      <c r="V81" s="2"/>
      <c r="W81" s="2"/>
      <c r="X81" s="2"/>
      <c r="Y81" s="2"/>
      <c r="Z81" s="2"/>
    </row>
    <row r="82" spans="1:26">
      <c r="A82" s="225" t="s">
        <v>5017</v>
      </c>
      <c r="B82" s="163">
        <v>42860</v>
      </c>
      <c r="C82" s="4"/>
      <c r="D82" s="3"/>
      <c r="E82" s="3"/>
      <c r="F82" s="2"/>
      <c r="G82" s="2"/>
      <c r="H82" s="2"/>
      <c r="I82" s="2"/>
      <c r="J82" s="2"/>
      <c r="K82" s="2"/>
      <c r="L82" s="2"/>
      <c r="M82" s="2"/>
      <c r="N82" s="2"/>
      <c r="O82" s="2"/>
      <c r="P82" s="2"/>
      <c r="Q82" s="2"/>
      <c r="R82" s="2"/>
      <c r="S82" s="2"/>
      <c r="T82" s="2"/>
      <c r="U82" s="2"/>
      <c r="V82" s="2"/>
      <c r="W82" s="2"/>
      <c r="X82" s="2"/>
      <c r="Y82" s="2"/>
      <c r="Z82" s="2"/>
    </row>
    <row r="83" spans="1:26">
      <c r="A83" s="225" t="s">
        <v>5018</v>
      </c>
      <c r="B83" s="163">
        <v>42860</v>
      </c>
      <c r="C83" s="4"/>
      <c r="D83" s="3"/>
      <c r="E83" s="3"/>
      <c r="F83" s="2"/>
      <c r="G83" s="2"/>
      <c r="H83" s="2"/>
      <c r="I83" s="2"/>
      <c r="J83" s="2"/>
      <c r="K83" s="2"/>
      <c r="L83" s="2"/>
      <c r="M83" s="2"/>
      <c r="N83" s="2"/>
      <c r="O83" s="2"/>
      <c r="P83" s="2"/>
      <c r="Q83" s="2"/>
      <c r="R83" s="2"/>
      <c r="S83" s="2"/>
      <c r="T83" s="2"/>
      <c r="U83" s="2"/>
      <c r="V83" s="2"/>
      <c r="W83" s="2"/>
      <c r="X83" s="2"/>
      <c r="Y83" s="2"/>
      <c r="Z83" s="2"/>
    </row>
    <row r="84" spans="1:26">
      <c r="A84" s="225" t="s">
        <v>5019</v>
      </c>
      <c r="B84" s="163">
        <v>42860</v>
      </c>
      <c r="C84" s="4"/>
      <c r="D84" s="3"/>
      <c r="E84" s="3"/>
      <c r="F84" s="2"/>
      <c r="G84" s="2"/>
      <c r="H84" s="2"/>
      <c r="I84" s="2"/>
      <c r="J84" s="2"/>
      <c r="K84" s="2"/>
      <c r="L84" s="2"/>
      <c r="M84" s="2"/>
      <c r="N84" s="2"/>
      <c r="O84" s="2"/>
      <c r="P84" s="2"/>
      <c r="Q84" s="2"/>
      <c r="R84" s="2"/>
      <c r="S84" s="2"/>
      <c r="T84" s="2"/>
      <c r="U84" s="2"/>
      <c r="V84" s="2"/>
      <c r="W84" s="2"/>
      <c r="X84" s="2"/>
      <c r="Y84" s="2"/>
      <c r="Z84" s="2"/>
    </row>
    <row r="85" spans="1:26">
      <c r="A85" s="225" t="s">
        <v>5020</v>
      </c>
      <c r="B85" s="163">
        <v>42860</v>
      </c>
      <c r="C85" s="4"/>
      <c r="D85" s="3"/>
      <c r="E85" s="3"/>
      <c r="F85" s="2"/>
      <c r="G85" s="2"/>
      <c r="H85" s="2"/>
      <c r="I85" s="2"/>
      <c r="J85" s="2"/>
      <c r="K85" s="2"/>
      <c r="L85" s="2"/>
      <c r="M85" s="2"/>
      <c r="N85" s="2"/>
      <c r="O85" s="2"/>
      <c r="P85" s="2"/>
      <c r="Q85" s="2"/>
      <c r="R85" s="2"/>
      <c r="S85" s="2"/>
      <c r="T85" s="2"/>
      <c r="U85" s="2"/>
      <c r="V85" s="2"/>
      <c r="W85" s="2"/>
      <c r="X85" s="2"/>
      <c r="Y85" s="2"/>
      <c r="Z85" s="2"/>
    </row>
    <row r="86" spans="1:26">
      <c r="A86" s="225" t="s">
        <v>5021</v>
      </c>
      <c r="B86" s="163">
        <v>42860</v>
      </c>
      <c r="C86" s="4"/>
      <c r="D86" s="3"/>
      <c r="E86" s="3"/>
      <c r="F86" s="2"/>
      <c r="G86" s="2"/>
      <c r="H86" s="2"/>
      <c r="I86" s="2"/>
      <c r="J86" s="2"/>
      <c r="K86" s="2"/>
      <c r="L86" s="2"/>
      <c r="M86" s="2"/>
      <c r="N86" s="2"/>
      <c r="O86" s="2"/>
      <c r="P86" s="2"/>
      <c r="Q86" s="2"/>
      <c r="R86" s="2"/>
      <c r="S86" s="2"/>
      <c r="T86" s="2"/>
      <c r="U86" s="2"/>
      <c r="V86" s="2"/>
      <c r="W86" s="2"/>
      <c r="X86" s="2"/>
      <c r="Y86" s="2"/>
      <c r="Z86" s="2"/>
    </row>
    <row r="87" spans="1:26">
      <c r="A87" s="225" t="s">
        <v>5022</v>
      </c>
      <c r="B87" s="163">
        <v>42860</v>
      </c>
      <c r="C87" s="4"/>
      <c r="D87" s="3"/>
      <c r="E87" s="3"/>
      <c r="F87" s="2"/>
      <c r="G87" s="2"/>
      <c r="H87" s="2"/>
      <c r="I87" s="2"/>
      <c r="J87" s="2"/>
      <c r="K87" s="2"/>
      <c r="L87" s="2"/>
      <c r="M87" s="2"/>
      <c r="N87" s="2"/>
      <c r="O87" s="2"/>
      <c r="P87" s="2"/>
      <c r="Q87" s="2"/>
      <c r="R87" s="2"/>
      <c r="S87" s="2"/>
      <c r="T87" s="2"/>
      <c r="U87" s="2"/>
      <c r="V87" s="2"/>
      <c r="W87" s="2"/>
      <c r="X87" s="2"/>
      <c r="Y87" s="2"/>
      <c r="Z87" s="2"/>
    </row>
    <row r="88" spans="1:26">
      <c r="A88" s="225" t="s">
        <v>5023</v>
      </c>
      <c r="B88" s="163">
        <v>42860</v>
      </c>
      <c r="C88" s="4"/>
      <c r="D88" s="3"/>
      <c r="E88" s="3"/>
      <c r="F88" s="2"/>
      <c r="G88" s="2"/>
      <c r="H88" s="2"/>
      <c r="I88" s="2"/>
      <c r="J88" s="2"/>
      <c r="K88" s="2"/>
      <c r="L88" s="2"/>
      <c r="M88" s="2"/>
      <c r="N88" s="2"/>
      <c r="O88" s="2"/>
      <c r="P88" s="2"/>
      <c r="Q88" s="2"/>
      <c r="R88" s="2"/>
      <c r="S88" s="2"/>
      <c r="T88" s="2"/>
      <c r="U88" s="2"/>
      <c r="V88" s="2"/>
      <c r="W88" s="2"/>
      <c r="X88" s="2"/>
      <c r="Y88" s="2"/>
      <c r="Z88" s="2"/>
    </row>
    <row r="89" spans="1:26">
      <c r="A89" s="225" t="s">
        <v>5024</v>
      </c>
      <c r="B89" s="163">
        <v>42860</v>
      </c>
      <c r="C89" s="4"/>
      <c r="D89" s="3"/>
      <c r="E89" s="3"/>
      <c r="F89" s="2"/>
      <c r="G89" s="2"/>
      <c r="H89" s="2"/>
      <c r="I89" s="2"/>
      <c r="J89" s="2"/>
      <c r="K89" s="2"/>
      <c r="L89" s="2"/>
      <c r="M89" s="2"/>
      <c r="N89" s="2"/>
      <c r="O89" s="2"/>
      <c r="P89" s="2"/>
      <c r="Q89" s="2"/>
      <c r="R89" s="2"/>
      <c r="S89" s="2"/>
      <c r="T89" s="2"/>
      <c r="U89" s="2"/>
      <c r="V89" s="2"/>
      <c r="W89" s="2"/>
      <c r="X89" s="2"/>
      <c r="Y89" s="2"/>
      <c r="Z89" s="2"/>
    </row>
    <row r="90" spans="1:26">
      <c r="A90" s="225" t="s">
        <v>5025</v>
      </c>
      <c r="B90" s="163">
        <v>42860</v>
      </c>
      <c r="C90" s="4"/>
      <c r="D90" s="3"/>
      <c r="E90" s="3"/>
      <c r="F90" s="2"/>
      <c r="G90" s="2"/>
      <c r="H90" s="2"/>
      <c r="I90" s="2"/>
      <c r="J90" s="2"/>
      <c r="K90" s="2"/>
      <c r="L90" s="2"/>
      <c r="M90" s="2"/>
      <c r="N90" s="2"/>
      <c r="O90" s="2"/>
      <c r="P90" s="2"/>
      <c r="Q90" s="2"/>
      <c r="R90" s="2"/>
      <c r="S90" s="2"/>
      <c r="T90" s="2"/>
      <c r="U90" s="2"/>
      <c r="V90" s="2"/>
      <c r="W90" s="2"/>
      <c r="X90" s="2"/>
      <c r="Y90" s="2"/>
      <c r="Z90" s="2"/>
    </row>
    <row r="91" spans="1:26">
      <c r="A91" s="225" t="s">
        <v>5026</v>
      </c>
      <c r="B91" s="163">
        <v>42860</v>
      </c>
      <c r="C91" s="4"/>
      <c r="D91" s="3"/>
      <c r="E91" s="3"/>
      <c r="F91" s="2"/>
      <c r="G91" s="2"/>
      <c r="H91" s="2"/>
      <c r="I91" s="2"/>
      <c r="J91" s="2"/>
      <c r="K91" s="2"/>
      <c r="L91" s="2"/>
      <c r="M91" s="2"/>
      <c r="N91" s="2"/>
      <c r="O91" s="2"/>
      <c r="P91" s="2"/>
      <c r="Q91" s="2"/>
      <c r="R91" s="2"/>
      <c r="S91" s="2"/>
      <c r="T91" s="2"/>
      <c r="U91" s="2"/>
      <c r="V91" s="2"/>
      <c r="W91" s="2"/>
      <c r="X91" s="2"/>
      <c r="Y91" s="2"/>
      <c r="Z91" s="2"/>
    </row>
    <row r="92" spans="1:26">
      <c r="A92" s="225" t="s">
        <v>5027</v>
      </c>
      <c r="B92" s="61"/>
      <c r="C92" s="4"/>
      <c r="D92" s="3"/>
      <c r="E92" s="3"/>
      <c r="F92" s="2"/>
      <c r="G92" s="2"/>
      <c r="H92" s="2"/>
      <c r="I92" s="2"/>
      <c r="J92" s="2"/>
      <c r="K92" s="2"/>
      <c r="L92" s="2"/>
      <c r="M92" s="2"/>
      <c r="N92" s="2"/>
      <c r="O92" s="2"/>
      <c r="P92" s="2"/>
      <c r="Q92" s="2"/>
      <c r="R92" s="2"/>
      <c r="S92" s="2"/>
      <c r="T92" s="2"/>
      <c r="U92" s="2"/>
      <c r="V92" s="2"/>
      <c r="W92" s="2"/>
      <c r="X92" s="2"/>
      <c r="Y92" s="2"/>
      <c r="Z92" s="2"/>
    </row>
    <row r="93" spans="1:26">
      <c r="A93" s="225"/>
      <c r="B93" s="163">
        <v>42864</v>
      </c>
      <c r="C93" s="4"/>
      <c r="D93" s="40"/>
      <c r="E93" s="3"/>
      <c r="F93" s="2"/>
      <c r="G93" s="2"/>
      <c r="H93" s="2"/>
      <c r="I93" s="2"/>
      <c r="J93" s="2"/>
      <c r="K93" s="2"/>
      <c r="L93" s="2"/>
      <c r="M93" s="2"/>
      <c r="N93" s="2"/>
      <c r="O93" s="2"/>
      <c r="P93" s="2"/>
      <c r="Q93" s="2"/>
      <c r="R93" s="2"/>
      <c r="S93" s="2"/>
      <c r="T93" s="2"/>
      <c r="U93" s="2"/>
      <c r="V93" s="2"/>
      <c r="W93" s="2"/>
      <c r="X93" s="2"/>
      <c r="Y93" s="2"/>
      <c r="Z93" s="2"/>
    </row>
    <row r="94" spans="1:26">
      <c r="A94" s="61" t="s">
        <v>5028</v>
      </c>
      <c r="B94" s="163">
        <v>42864</v>
      </c>
      <c r="C94" s="4"/>
      <c r="D94" s="40"/>
      <c r="E94" s="3"/>
      <c r="F94" s="2"/>
      <c r="G94" s="2"/>
      <c r="H94" s="2"/>
      <c r="I94" s="2"/>
      <c r="J94" s="2"/>
      <c r="K94" s="2"/>
      <c r="L94" s="2"/>
      <c r="M94" s="2"/>
      <c r="N94" s="2"/>
      <c r="O94" s="2"/>
      <c r="P94" s="2"/>
      <c r="Q94" s="2"/>
      <c r="R94" s="2"/>
      <c r="S94" s="2"/>
      <c r="T94" s="2"/>
      <c r="U94" s="2"/>
      <c r="V94" s="2"/>
      <c r="W94" s="2"/>
      <c r="X94" s="2"/>
      <c r="Y94" s="2"/>
      <c r="Z94" s="2"/>
    </row>
    <row r="95" spans="1:26">
      <c r="A95" s="61" t="s">
        <v>5029</v>
      </c>
      <c r="B95" s="163">
        <v>42864</v>
      </c>
      <c r="C95" s="4"/>
      <c r="D95" s="40"/>
      <c r="E95" s="3"/>
      <c r="F95" s="2"/>
      <c r="G95" s="2"/>
      <c r="H95" s="2"/>
      <c r="I95" s="2"/>
      <c r="J95" s="2"/>
      <c r="K95" s="2"/>
      <c r="L95" s="2"/>
      <c r="M95" s="2"/>
      <c r="N95" s="2"/>
      <c r="O95" s="2"/>
      <c r="P95" s="2"/>
      <c r="Q95" s="2"/>
      <c r="R95" s="2"/>
      <c r="S95" s="2"/>
      <c r="T95" s="2"/>
      <c r="U95" s="2"/>
      <c r="V95" s="2"/>
      <c r="W95" s="2"/>
      <c r="X95" s="2"/>
      <c r="Y95" s="2"/>
      <c r="Z95" s="2"/>
    </row>
    <row r="96" spans="1:26">
      <c r="A96" s="61" t="s">
        <v>5030</v>
      </c>
      <c r="B96" s="163">
        <v>42864</v>
      </c>
      <c r="C96" s="4"/>
      <c r="D96" s="40"/>
      <c r="E96" s="3"/>
      <c r="F96" s="2"/>
      <c r="G96" s="2"/>
      <c r="H96" s="2"/>
      <c r="I96" s="2"/>
      <c r="J96" s="2"/>
      <c r="K96" s="2"/>
      <c r="L96" s="2"/>
      <c r="M96" s="2"/>
      <c r="N96" s="2"/>
      <c r="O96" s="2"/>
      <c r="P96" s="2"/>
      <c r="Q96" s="2"/>
      <c r="R96" s="2"/>
      <c r="S96" s="2"/>
      <c r="T96" s="2"/>
      <c r="U96" s="2"/>
      <c r="V96" s="2"/>
      <c r="W96" s="2"/>
      <c r="X96" s="2"/>
      <c r="Y96" s="2"/>
      <c r="Z96" s="2"/>
    </row>
    <row r="97" spans="1:26">
      <c r="A97" s="61" t="s">
        <v>5031</v>
      </c>
      <c r="B97" s="163">
        <v>42864</v>
      </c>
      <c r="C97" s="4"/>
      <c r="D97" s="40"/>
      <c r="E97" s="3"/>
      <c r="F97" s="2"/>
      <c r="G97" s="2"/>
      <c r="H97" s="2"/>
      <c r="I97" s="2"/>
      <c r="J97" s="2"/>
      <c r="K97" s="2"/>
      <c r="L97" s="2"/>
      <c r="M97" s="2"/>
      <c r="N97" s="2"/>
      <c r="O97" s="2"/>
      <c r="P97" s="2"/>
      <c r="Q97" s="2"/>
      <c r="R97" s="2"/>
      <c r="S97" s="2"/>
      <c r="T97" s="2"/>
      <c r="U97" s="2"/>
      <c r="V97" s="2"/>
      <c r="W97" s="2"/>
      <c r="X97" s="2"/>
      <c r="Y97" s="2"/>
      <c r="Z97" s="2"/>
    </row>
    <row r="98" spans="1:26">
      <c r="A98" s="61" t="s">
        <v>5032</v>
      </c>
      <c r="B98" s="163">
        <v>42864</v>
      </c>
      <c r="C98" s="4"/>
      <c r="D98" s="40"/>
      <c r="E98" s="3"/>
      <c r="F98" s="2"/>
      <c r="G98" s="2"/>
      <c r="H98" s="2"/>
      <c r="I98" s="2"/>
      <c r="J98" s="2"/>
      <c r="K98" s="2"/>
      <c r="L98" s="2"/>
      <c r="M98" s="2"/>
      <c r="N98" s="2"/>
      <c r="O98" s="2"/>
      <c r="P98" s="2"/>
      <c r="Q98" s="2"/>
      <c r="R98" s="2"/>
      <c r="S98" s="2"/>
      <c r="T98" s="2"/>
      <c r="U98" s="2"/>
      <c r="V98" s="2"/>
      <c r="W98" s="2"/>
      <c r="X98" s="2"/>
      <c r="Y98" s="2"/>
      <c r="Z98" s="2"/>
    </row>
    <row r="99" spans="1:26">
      <c r="A99" s="61" t="s">
        <v>5009</v>
      </c>
      <c r="B99" s="163">
        <v>42864</v>
      </c>
      <c r="C99" s="4"/>
      <c r="D99" s="40"/>
      <c r="E99" s="3"/>
      <c r="F99" s="2"/>
      <c r="G99" s="2"/>
      <c r="H99" s="2"/>
      <c r="I99" s="2"/>
      <c r="J99" s="2"/>
      <c r="K99" s="2"/>
      <c r="L99" s="2"/>
      <c r="M99" s="2"/>
      <c r="N99" s="2"/>
      <c r="O99" s="2"/>
      <c r="P99" s="2"/>
      <c r="Q99" s="2"/>
      <c r="R99" s="2"/>
      <c r="S99" s="2"/>
      <c r="T99" s="2"/>
      <c r="U99" s="2"/>
      <c r="V99" s="2"/>
      <c r="W99" s="2"/>
      <c r="X99" s="2"/>
      <c r="Y99" s="2"/>
      <c r="Z99" s="2"/>
    </row>
    <row r="100" spans="1:26">
      <c r="A100" s="61" t="s">
        <v>5033</v>
      </c>
      <c r="B100" s="163">
        <v>42864</v>
      </c>
      <c r="C100" s="4"/>
      <c r="D100" s="40"/>
      <c r="E100" s="3"/>
      <c r="F100" s="2"/>
      <c r="G100" s="2"/>
      <c r="H100" s="2"/>
      <c r="I100" s="2"/>
      <c r="J100" s="2"/>
      <c r="K100" s="2"/>
      <c r="L100" s="2"/>
      <c r="M100" s="2"/>
      <c r="N100" s="2"/>
      <c r="O100" s="2"/>
      <c r="P100" s="2"/>
      <c r="Q100" s="2"/>
      <c r="R100" s="2"/>
      <c r="S100" s="2"/>
      <c r="T100" s="2"/>
      <c r="U100" s="2"/>
      <c r="V100" s="2"/>
      <c r="W100" s="2"/>
      <c r="X100" s="2"/>
      <c r="Y100" s="2"/>
      <c r="Z100" s="2"/>
    </row>
    <row r="101" spans="1:26">
      <c r="A101" s="61" t="s">
        <v>5034</v>
      </c>
      <c r="B101" s="163">
        <v>42864</v>
      </c>
      <c r="C101" s="4"/>
      <c r="D101" s="40"/>
      <c r="E101" s="3"/>
      <c r="F101" s="2"/>
      <c r="G101" s="2"/>
      <c r="H101" s="2"/>
      <c r="I101" s="2"/>
      <c r="J101" s="2"/>
      <c r="K101" s="2"/>
      <c r="L101" s="2"/>
      <c r="M101" s="2"/>
      <c r="N101" s="2"/>
      <c r="O101" s="2"/>
      <c r="P101" s="2"/>
      <c r="Q101" s="2"/>
      <c r="R101" s="2"/>
      <c r="S101" s="2"/>
      <c r="T101" s="2"/>
      <c r="U101" s="2"/>
      <c r="V101" s="2"/>
      <c r="W101" s="2"/>
      <c r="X101" s="2"/>
      <c r="Y101" s="2"/>
      <c r="Z101" s="2"/>
    </row>
    <row r="102" spans="1:26">
      <c r="A102" s="61" t="s">
        <v>5035</v>
      </c>
      <c r="B102" s="163">
        <v>42864</v>
      </c>
      <c r="C102" s="4"/>
      <c r="D102" s="40"/>
      <c r="E102" s="3"/>
      <c r="F102" s="2"/>
      <c r="G102" s="2"/>
      <c r="H102" s="2"/>
      <c r="I102" s="2"/>
      <c r="J102" s="2"/>
      <c r="K102" s="2"/>
      <c r="L102" s="2"/>
      <c r="M102" s="2"/>
      <c r="N102" s="2"/>
      <c r="O102" s="2"/>
      <c r="P102" s="2"/>
      <c r="Q102" s="2"/>
      <c r="R102" s="2"/>
      <c r="S102" s="2"/>
      <c r="T102" s="2"/>
      <c r="U102" s="2"/>
      <c r="V102" s="2"/>
      <c r="W102" s="2"/>
      <c r="X102" s="2"/>
      <c r="Y102" s="2"/>
      <c r="Z102" s="2"/>
    </row>
    <row r="103" spans="1:26">
      <c r="A103" s="61" t="s">
        <v>5017</v>
      </c>
      <c r="B103" s="163"/>
      <c r="C103" s="4"/>
      <c r="D103" s="40"/>
      <c r="E103" s="3"/>
      <c r="F103" s="2"/>
      <c r="G103" s="2"/>
      <c r="H103" s="2"/>
      <c r="I103" s="2"/>
      <c r="J103" s="2"/>
      <c r="K103" s="2"/>
      <c r="L103" s="2"/>
      <c r="M103" s="2"/>
      <c r="N103" s="2"/>
      <c r="O103" s="2"/>
      <c r="P103" s="2"/>
      <c r="Q103" s="2"/>
      <c r="R103" s="2"/>
      <c r="S103" s="2"/>
      <c r="T103" s="2"/>
      <c r="U103" s="2"/>
      <c r="V103" s="2"/>
      <c r="W103" s="2"/>
      <c r="X103" s="2"/>
      <c r="Y103" s="2"/>
      <c r="Z103" s="2"/>
    </row>
    <row r="104" spans="1:26">
      <c r="A104" s="61"/>
      <c r="B104" s="163">
        <v>42870</v>
      </c>
      <c r="C104" s="4"/>
      <c r="D104" s="40"/>
      <c r="E104" s="3"/>
      <c r="F104" s="2"/>
      <c r="G104" s="2"/>
      <c r="H104" s="2"/>
      <c r="I104" s="2"/>
      <c r="J104" s="2"/>
      <c r="K104" s="2"/>
      <c r="L104" s="2"/>
      <c r="M104" s="2"/>
      <c r="N104" s="2"/>
      <c r="O104" s="2"/>
      <c r="P104" s="2"/>
      <c r="Q104" s="2"/>
      <c r="R104" s="2"/>
      <c r="S104" s="2"/>
      <c r="T104" s="2"/>
      <c r="U104" s="2"/>
      <c r="V104" s="2"/>
      <c r="W104" s="2"/>
      <c r="X104" s="2"/>
      <c r="Y104" s="2"/>
      <c r="Z104" s="2"/>
    </row>
    <row r="105" spans="1:26">
      <c r="A105" s="225" t="s">
        <v>5009</v>
      </c>
      <c r="B105" s="163">
        <v>42870</v>
      </c>
      <c r="C105" s="4"/>
      <c r="D105" s="40"/>
      <c r="E105" s="3"/>
      <c r="F105" s="2"/>
      <c r="G105" s="2"/>
      <c r="H105" s="2"/>
      <c r="I105" s="2"/>
      <c r="J105" s="2"/>
      <c r="K105" s="2"/>
      <c r="L105" s="2"/>
      <c r="M105" s="2"/>
      <c r="N105" s="2"/>
      <c r="O105" s="2"/>
      <c r="P105" s="2"/>
      <c r="Q105" s="2"/>
      <c r="R105" s="2"/>
      <c r="S105" s="2"/>
      <c r="T105" s="2"/>
      <c r="U105" s="2"/>
      <c r="V105" s="2"/>
      <c r="W105" s="2"/>
      <c r="X105" s="2"/>
      <c r="Y105" s="2"/>
      <c r="Z105" s="2"/>
    </row>
    <row r="106" spans="1:26">
      <c r="A106" s="225" t="s">
        <v>5010</v>
      </c>
      <c r="B106" s="163">
        <v>42870</v>
      </c>
      <c r="C106" s="4"/>
      <c r="D106" s="3"/>
      <c r="E106" s="3"/>
      <c r="F106" s="2"/>
      <c r="G106" s="2"/>
      <c r="H106" s="2"/>
      <c r="I106" s="2"/>
      <c r="J106" s="2"/>
      <c r="K106" s="2"/>
      <c r="L106" s="2"/>
      <c r="M106" s="2"/>
      <c r="N106" s="2"/>
      <c r="O106" s="2"/>
      <c r="P106" s="2"/>
      <c r="Q106" s="2"/>
      <c r="R106" s="2"/>
      <c r="S106" s="2"/>
      <c r="T106" s="2"/>
      <c r="U106" s="2"/>
      <c r="V106" s="2"/>
      <c r="W106" s="2"/>
      <c r="X106" s="2"/>
      <c r="Y106" s="2"/>
      <c r="Z106" s="2"/>
    </row>
    <row r="107" spans="1:26">
      <c r="A107" s="61" t="s">
        <v>5028</v>
      </c>
      <c r="B107" s="163">
        <v>42870</v>
      </c>
      <c r="C107" s="4"/>
      <c r="D107" s="3"/>
      <c r="E107" s="3"/>
      <c r="F107" s="2"/>
      <c r="G107" s="2"/>
      <c r="H107" s="2"/>
      <c r="I107" s="2"/>
      <c r="J107" s="2"/>
      <c r="K107" s="2"/>
      <c r="L107" s="2"/>
      <c r="M107" s="2"/>
      <c r="N107" s="2"/>
      <c r="O107" s="2"/>
      <c r="P107" s="2"/>
      <c r="Q107" s="2"/>
      <c r="R107" s="2"/>
      <c r="S107" s="2"/>
      <c r="T107" s="2"/>
      <c r="U107" s="2"/>
      <c r="V107" s="2"/>
      <c r="W107" s="2"/>
      <c r="X107" s="2"/>
      <c r="Y107" s="2"/>
      <c r="Z107" s="2"/>
    </row>
    <row r="108" spans="1:26">
      <c r="A108" s="225" t="s">
        <v>5023</v>
      </c>
      <c r="B108" s="163">
        <v>42870</v>
      </c>
      <c r="C108" s="4"/>
      <c r="D108" s="3"/>
      <c r="E108" s="3"/>
      <c r="F108" s="2"/>
      <c r="G108" s="2"/>
      <c r="H108" s="2"/>
      <c r="I108" s="2"/>
      <c r="J108" s="2"/>
      <c r="K108" s="2"/>
      <c r="L108" s="2"/>
      <c r="M108" s="2"/>
      <c r="N108" s="2"/>
      <c r="O108" s="2"/>
      <c r="P108" s="2"/>
      <c r="Q108" s="2"/>
      <c r="R108" s="2"/>
      <c r="S108" s="2"/>
      <c r="T108" s="2"/>
      <c r="U108" s="2"/>
      <c r="V108" s="2"/>
      <c r="W108" s="2"/>
      <c r="X108" s="2"/>
      <c r="Y108" s="2"/>
      <c r="Z108" s="2"/>
    </row>
    <row r="109" spans="1:26">
      <c r="A109" s="61" t="s">
        <v>5035</v>
      </c>
      <c r="B109" s="163">
        <v>42870</v>
      </c>
      <c r="C109" s="4"/>
      <c r="D109" s="3"/>
      <c r="E109" s="3"/>
      <c r="F109" s="2"/>
      <c r="G109" s="2"/>
      <c r="H109" s="2"/>
      <c r="I109" s="2"/>
      <c r="J109" s="2"/>
      <c r="K109" s="2"/>
      <c r="L109" s="2"/>
      <c r="M109" s="2"/>
      <c r="N109" s="2"/>
      <c r="O109" s="2"/>
      <c r="P109" s="2"/>
      <c r="Q109" s="2"/>
      <c r="R109" s="2"/>
      <c r="S109" s="2"/>
      <c r="T109" s="2"/>
      <c r="U109" s="2"/>
      <c r="V109" s="2"/>
      <c r="W109" s="2"/>
      <c r="X109" s="2"/>
      <c r="Y109" s="2"/>
      <c r="Z109" s="2"/>
    </row>
    <row r="110" spans="1:26">
      <c r="A110" s="61" t="s">
        <v>5017</v>
      </c>
      <c r="B110" s="163">
        <v>42870</v>
      </c>
      <c r="C110" s="4"/>
      <c r="D110" s="3"/>
      <c r="E110" s="3"/>
      <c r="F110" s="2"/>
      <c r="G110" s="2"/>
      <c r="H110" s="2"/>
      <c r="I110" s="2"/>
      <c r="J110" s="2"/>
      <c r="K110" s="2"/>
      <c r="L110" s="2"/>
      <c r="M110" s="2"/>
      <c r="N110" s="2"/>
      <c r="O110" s="2"/>
      <c r="P110" s="2"/>
      <c r="Q110" s="2"/>
      <c r="R110" s="2"/>
      <c r="S110" s="2"/>
      <c r="T110" s="2"/>
      <c r="U110" s="2"/>
      <c r="V110" s="2"/>
      <c r="W110" s="2"/>
      <c r="X110" s="2"/>
      <c r="Y110" s="2"/>
      <c r="Z110" s="2"/>
    </row>
    <row r="111" spans="1:26">
      <c r="A111" s="61" t="s">
        <v>5036</v>
      </c>
      <c r="B111" s="163">
        <v>42871</v>
      </c>
      <c r="C111" s="4"/>
      <c r="D111" s="3"/>
      <c r="E111" s="3"/>
      <c r="F111" s="2"/>
      <c r="G111" s="2"/>
      <c r="H111" s="2"/>
      <c r="I111" s="2"/>
      <c r="J111" s="2"/>
      <c r="K111" s="2"/>
      <c r="L111" s="2"/>
      <c r="M111" s="2"/>
      <c r="N111" s="2"/>
      <c r="O111" s="2"/>
      <c r="P111" s="2"/>
      <c r="Q111" s="2"/>
      <c r="R111" s="2"/>
      <c r="S111" s="2"/>
      <c r="T111" s="2"/>
      <c r="U111" s="2"/>
      <c r="V111" s="2"/>
      <c r="W111" s="2"/>
      <c r="X111" s="2"/>
      <c r="Y111" s="2"/>
      <c r="Z111" s="2"/>
    </row>
    <row r="112" spans="1:26">
      <c r="A112" s="61" t="s">
        <v>5037</v>
      </c>
      <c r="B112" s="163">
        <v>42871</v>
      </c>
      <c r="C112" s="4"/>
      <c r="D112" s="3"/>
      <c r="E112" s="3"/>
      <c r="F112" s="2"/>
      <c r="G112" s="2"/>
      <c r="H112" s="2"/>
      <c r="I112" s="2"/>
      <c r="J112" s="2"/>
      <c r="K112" s="2"/>
      <c r="L112" s="2"/>
      <c r="M112" s="2"/>
      <c r="N112" s="2"/>
      <c r="O112" s="2"/>
      <c r="P112" s="2"/>
      <c r="Q112" s="2"/>
      <c r="R112" s="2"/>
      <c r="S112" s="2"/>
      <c r="T112" s="2"/>
      <c r="U112" s="2"/>
      <c r="V112" s="2"/>
      <c r="W112" s="2"/>
      <c r="X112" s="2"/>
      <c r="Y112" s="2"/>
      <c r="Z112" s="2"/>
    </row>
    <row r="113" spans="1:26" ht="30">
      <c r="A113" s="61" t="s">
        <v>5038</v>
      </c>
      <c r="B113" s="163">
        <v>42871</v>
      </c>
      <c r="C113" s="4"/>
      <c r="D113" s="3"/>
      <c r="E113" s="3"/>
      <c r="F113" s="2"/>
      <c r="G113" s="2"/>
      <c r="H113" s="2"/>
      <c r="I113" s="2"/>
      <c r="J113" s="2"/>
      <c r="K113" s="2"/>
      <c r="L113" s="2"/>
      <c r="M113" s="2"/>
      <c r="N113" s="2"/>
      <c r="O113" s="2"/>
      <c r="P113" s="2"/>
      <c r="Q113" s="2"/>
      <c r="R113" s="2"/>
      <c r="S113" s="2"/>
      <c r="T113" s="2"/>
      <c r="U113" s="2"/>
      <c r="V113" s="2"/>
      <c r="W113" s="2"/>
      <c r="X113" s="2"/>
      <c r="Y113" s="2"/>
      <c r="Z113" s="2"/>
    </row>
    <row r="114" spans="1:26">
      <c r="A114" s="61"/>
      <c r="B114" s="61"/>
      <c r="C114" s="4"/>
      <c r="D114" s="3"/>
      <c r="E114" s="3"/>
      <c r="F114" s="2"/>
      <c r="G114" s="2"/>
      <c r="H114" s="2"/>
      <c r="I114" s="2"/>
      <c r="J114" s="2"/>
      <c r="K114" s="2"/>
      <c r="L114" s="2"/>
      <c r="M114" s="2"/>
      <c r="N114" s="2"/>
      <c r="O114" s="2"/>
      <c r="P114" s="2"/>
      <c r="Q114" s="2"/>
      <c r="R114" s="2"/>
      <c r="S114" s="2"/>
      <c r="T114" s="2"/>
      <c r="U114" s="2"/>
      <c r="V114" s="2"/>
      <c r="W114" s="2"/>
      <c r="X114" s="2"/>
      <c r="Y114" s="2"/>
      <c r="Z114" s="2"/>
    </row>
    <row r="115" spans="1:26">
      <c r="A115" s="61"/>
      <c r="B115" s="61"/>
      <c r="C115" s="4"/>
      <c r="D115" s="3"/>
      <c r="E115" s="3"/>
      <c r="F115" s="2"/>
      <c r="G115" s="2"/>
      <c r="H115" s="2"/>
      <c r="I115" s="2"/>
      <c r="J115" s="2"/>
      <c r="K115" s="2"/>
      <c r="L115" s="2"/>
      <c r="M115" s="2"/>
      <c r="N115" s="2"/>
      <c r="O115" s="2"/>
      <c r="P115" s="2"/>
      <c r="Q115" s="2"/>
      <c r="R115" s="2"/>
      <c r="S115" s="2"/>
      <c r="T115" s="2"/>
      <c r="U115" s="2"/>
      <c r="V115" s="2"/>
      <c r="W115" s="2"/>
      <c r="X115" s="2"/>
      <c r="Y115" s="2"/>
      <c r="Z115" s="2"/>
    </row>
    <row r="116" spans="1:26">
      <c r="A116" s="61"/>
      <c r="B116" s="61"/>
      <c r="C116" s="4"/>
      <c r="D116" s="3"/>
      <c r="E116" s="3"/>
      <c r="F116" s="2"/>
      <c r="G116" s="2"/>
      <c r="H116" s="2"/>
      <c r="I116" s="2"/>
      <c r="J116" s="2"/>
      <c r="K116" s="2"/>
      <c r="L116" s="2"/>
      <c r="M116" s="2"/>
      <c r="N116" s="2"/>
      <c r="O116" s="2"/>
      <c r="P116" s="2"/>
      <c r="Q116" s="2"/>
      <c r="R116" s="2"/>
      <c r="S116" s="2"/>
      <c r="T116" s="2"/>
      <c r="U116" s="2"/>
      <c r="V116" s="2"/>
      <c r="W116" s="2"/>
      <c r="X116" s="2"/>
      <c r="Y116" s="2"/>
      <c r="Z116" s="2"/>
    </row>
    <row r="117" spans="1:26">
      <c r="A117" s="253"/>
      <c r="B117" s="61"/>
      <c r="C117" s="4"/>
      <c r="D117" s="3"/>
      <c r="E117" s="3"/>
      <c r="F117" s="2"/>
      <c r="G117" s="2"/>
      <c r="H117" s="2"/>
      <c r="I117" s="2"/>
      <c r="J117" s="2"/>
      <c r="K117" s="2"/>
      <c r="L117" s="2"/>
      <c r="M117" s="2"/>
      <c r="N117" s="2"/>
      <c r="O117" s="2"/>
      <c r="P117" s="2"/>
      <c r="Q117" s="2"/>
      <c r="R117" s="2"/>
      <c r="S117" s="2"/>
      <c r="T117" s="2"/>
      <c r="U117" s="2"/>
      <c r="V117" s="2"/>
      <c r="W117" s="2"/>
      <c r="X117" s="2"/>
      <c r="Y117" s="2"/>
      <c r="Z117" s="2"/>
    </row>
    <row r="118" spans="1:26">
      <c r="A118" s="219"/>
      <c r="B118" s="61"/>
      <c r="C118" s="3"/>
      <c r="D118" s="3"/>
      <c r="E118" s="3"/>
      <c r="F118" s="2"/>
      <c r="G118" s="2"/>
      <c r="H118" s="2"/>
      <c r="I118" s="2"/>
      <c r="J118" s="2"/>
      <c r="K118" s="2"/>
      <c r="L118" s="2"/>
      <c r="M118" s="2"/>
      <c r="N118" s="2"/>
      <c r="O118" s="2"/>
      <c r="P118" s="2"/>
      <c r="Q118" s="2"/>
      <c r="R118" s="2"/>
      <c r="S118" s="2"/>
      <c r="T118" s="2"/>
      <c r="U118" s="2"/>
      <c r="V118" s="2"/>
      <c r="W118" s="2"/>
      <c r="X118" s="2"/>
      <c r="Y118" s="2"/>
      <c r="Z118" s="2"/>
    </row>
    <row r="119" spans="1:26">
      <c r="A119" s="219"/>
      <c r="B119" s="61"/>
      <c r="C119" s="3"/>
      <c r="D119" s="3"/>
      <c r="E119" s="3"/>
      <c r="F119" s="2"/>
      <c r="G119" s="2"/>
      <c r="H119" s="2"/>
      <c r="I119" s="2"/>
      <c r="J119" s="2"/>
      <c r="K119" s="2"/>
      <c r="L119" s="2"/>
      <c r="M119" s="2"/>
      <c r="N119" s="2"/>
      <c r="O119" s="2"/>
      <c r="P119" s="2"/>
      <c r="Q119" s="2"/>
      <c r="R119" s="2"/>
      <c r="S119" s="2"/>
      <c r="T119" s="2"/>
      <c r="U119" s="2"/>
      <c r="V119" s="2"/>
      <c r="W119" s="2"/>
      <c r="X119" s="2"/>
      <c r="Y119" s="2"/>
      <c r="Z119" s="2"/>
    </row>
    <row r="120" spans="1:26">
      <c r="A120" s="61"/>
      <c r="B120" s="61"/>
      <c r="C120" s="3"/>
      <c r="D120" s="3"/>
      <c r="E120" s="3"/>
      <c r="F120" s="2"/>
      <c r="G120" s="2"/>
      <c r="H120" s="2"/>
      <c r="I120" s="2"/>
      <c r="J120" s="2"/>
      <c r="K120" s="2"/>
      <c r="L120" s="2"/>
      <c r="M120" s="2"/>
      <c r="N120" s="2"/>
      <c r="O120" s="2"/>
      <c r="P120" s="2"/>
      <c r="Q120" s="2"/>
      <c r="R120" s="2"/>
      <c r="S120" s="2"/>
      <c r="T120" s="2"/>
      <c r="U120" s="2"/>
      <c r="V120" s="2"/>
      <c r="W120" s="2"/>
      <c r="X120" s="2"/>
      <c r="Y120" s="2"/>
      <c r="Z120" s="2"/>
    </row>
    <row r="121" spans="1:26">
      <c r="A121" s="61"/>
      <c r="B121" s="61"/>
      <c r="C121" s="3"/>
      <c r="D121" s="3"/>
      <c r="E121" s="3"/>
      <c r="F121" s="2"/>
      <c r="G121" s="2"/>
      <c r="H121" s="2"/>
      <c r="I121" s="2"/>
      <c r="J121" s="2"/>
      <c r="K121" s="2"/>
      <c r="L121" s="2"/>
      <c r="M121" s="2"/>
      <c r="N121" s="2"/>
      <c r="O121" s="2"/>
      <c r="P121" s="2"/>
      <c r="Q121" s="2"/>
      <c r="R121" s="2"/>
      <c r="S121" s="2"/>
      <c r="T121" s="2"/>
      <c r="U121" s="2"/>
      <c r="V121" s="2"/>
      <c r="W121" s="2"/>
      <c r="X121" s="2"/>
      <c r="Y121" s="2"/>
      <c r="Z121" s="2"/>
    </row>
    <row r="122" spans="1:26">
      <c r="A122" s="61"/>
      <c r="B122" s="61"/>
      <c r="C122" s="3"/>
      <c r="D122" s="3"/>
      <c r="E122" s="3"/>
      <c r="F122" s="2"/>
      <c r="G122" s="2"/>
      <c r="H122" s="2"/>
      <c r="I122" s="2"/>
      <c r="J122" s="2"/>
      <c r="K122" s="2"/>
      <c r="L122" s="2"/>
      <c r="M122" s="2"/>
      <c r="N122" s="2"/>
      <c r="O122" s="2"/>
      <c r="P122" s="2"/>
      <c r="Q122" s="2"/>
      <c r="R122" s="2"/>
      <c r="S122" s="2"/>
      <c r="T122" s="2"/>
      <c r="U122" s="2"/>
      <c r="V122" s="2"/>
      <c r="W122" s="2"/>
      <c r="X122" s="2"/>
      <c r="Y122" s="2"/>
      <c r="Z122" s="2"/>
    </row>
    <row r="123" spans="1:26">
      <c r="A123" s="61"/>
      <c r="B123" s="61"/>
      <c r="C123" s="3"/>
      <c r="D123" s="3"/>
      <c r="E123" s="3"/>
      <c r="F123" s="2"/>
      <c r="G123" s="2"/>
      <c r="H123" s="2"/>
      <c r="I123" s="2"/>
      <c r="J123" s="2"/>
      <c r="K123" s="2"/>
      <c r="L123" s="2"/>
      <c r="M123" s="2"/>
      <c r="N123" s="2"/>
      <c r="O123" s="2"/>
      <c r="P123" s="2"/>
      <c r="Q123" s="2"/>
      <c r="R123" s="2"/>
      <c r="S123" s="2"/>
      <c r="T123" s="2"/>
      <c r="U123" s="2"/>
      <c r="V123" s="2"/>
      <c r="W123" s="2"/>
      <c r="X123" s="2"/>
      <c r="Y123" s="2"/>
      <c r="Z123" s="2"/>
    </row>
    <row r="124" spans="1:26">
      <c r="A124" s="61"/>
      <c r="B124" s="61"/>
      <c r="C124" s="3"/>
      <c r="D124" s="3"/>
      <c r="E124" s="3"/>
      <c r="F124" s="2"/>
      <c r="G124" s="2"/>
      <c r="H124" s="2"/>
      <c r="I124" s="2"/>
      <c r="J124" s="2"/>
      <c r="K124" s="2"/>
      <c r="L124" s="2"/>
      <c r="M124" s="2"/>
      <c r="N124" s="2"/>
      <c r="O124" s="2"/>
      <c r="P124" s="2"/>
      <c r="Q124" s="2"/>
      <c r="R124" s="2"/>
      <c r="S124" s="2"/>
      <c r="T124" s="2"/>
      <c r="U124" s="2"/>
      <c r="V124" s="2"/>
      <c r="W124" s="2"/>
      <c r="X124" s="2"/>
      <c r="Y124" s="2"/>
      <c r="Z124" s="2"/>
    </row>
    <row r="125" spans="1:26">
      <c r="A125" s="61"/>
      <c r="B125" s="3"/>
      <c r="C125" s="3"/>
      <c r="D125" s="3"/>
      <c r="E125" s="3"/>
      <c r="F125" s="2"/>
      <c r="G125" s="2"/>
      <c r="H125" s="2"/>
      <c r="I125" s="2"/>
      <c r="J125" s="2"/>
      <c r="K125" s="2"/>
      <c r="L125" s="2"/>
      <c r="M125" s="2"/>
      <c r="N125" s="2"/>
      <c r="O125" s="2"/>
      <c r="P125" s="2"/>
      <c r="Q125" s="2"/>
      <c r="R125" s="2"/>
      <c r="S125" s="2"/>
      <c r="T125" s="2"/>
      <c r="U125" s="2"/>
      <c r="V125" s="2"/>
      <c r="W125" s="2"/>
      <c r="X125" s="2"/>
      <c r="Y125" s="2"/>
      <c r="Z125" s="2"/>
    </row>
    <row r="126" spans="1:26">
      <c r="A126" s="3"/>
      <c r="B126" s="3"/>
      <c r="C126" s="3"/>
      <c r="D126" s="3"/>
      <c r="E126" s="3"/>
      <c r="F126" s="2"/>
      <c r="G126" s="2"/>
      <c r="H126" s="2"/>
      <c r="I126" s="2"/>
      <c r="J126" s="2"/>
      <c r="K126" s="2"/>
      <c r="L126" s="2"/>
      <c r="M126" s="2"/>
      <c r="N126" s="2"/>
      <c r="O126" s="2"/>
      <c r="P126" s="2"/>
      <c r="Q126" s="2"/>
      <c r="R126" s="2"/>
      <c r="S126" s="2"/>
      <c r="T126" s="2"/>
      <c r="U126" s="2"/>
      <c r="V126" s="2"/>
      <c r="W126" s="2"/>
      <c r="X126" s="2"/>
      <c r="Y126" s="2"/>
      <c r="Z126" s="2"/>
    </row>
    <row r="127" spans="1:26">
      <c r="A127" s="3"/>
      <c r="B127" s="3"/>
      <c r="C127" s="3"/>
      <c r="D127" s="3"/>
      <c r="E127" s="3"/>
      <c r="F127" s="2"/>
      <c r="G127" s="2"/>
      <c r="H127" s="2"/>
      <c r="I127" s="2"/>
      <c r="J127" s="2"/>
      <c r="K127" s="2"/>
      <c r="L127" s="2"/>
      <c r="M127" s="2"/>
      <c r="N127" s="2"/>
      <c r="O127" s="2"/>
      <c r="P127" s="2"/>
      <c r="Q127" s="2"/>
      <c r="R127" s="2"/>
      <c r="S127" s="2"/>
      <c r="T127" s="2"/>
      <c r="U127" s="2"/>
      <c r="V127" s="2"/>
      <c r="W127" s="2"/>
      <c r="X127" s="2"/>
      <c r="Y127" s="2"/>
      <c r="Z127" s="2"/>
    </row>
    <row r="128" spans="1:26">
      <c r="A128" s="3"/>
      <c r="B128" s="3"/>
      <c r="C128" s="3"/>
      <c r="D128" s="3"/>
      <c r="E128" s="3"/>
      <c r="F128" s="2"/>
      <c r="G128" s="2"/>
      <c r="H128" s="2"/>
      <c r="I128" s="2"/>
      <c r="J128" s="2"/>
      <c r="K128" s="2"/>
      <c r="L128" s="2"/>
      <c r="M128" s="2"/>
      <c r="N128" s="2"/>
      <c r="O128" s="2"/>
      <c r="P128" s="2"/>
      <c r="Q128" s="2"/>
      <c r="R128" s="2"/>
      <c r="S128" s="2"/>
      <c r="T128" s="2"/>
      <c r="U128" s="2"/>
      <c r="V128" s="2"/>
      <c r="W128" s="2"/>
      <c r="X128" s="2"/>
      <c r="Y128" s="2"/>
      <c r="Z128" s="2"/>
    </row>
    <row r="129" spans="1:26">
      <c r="A129" s="3"/>
      <c r="B129" s="3"/>
      <c r="C129" s="3"/>
      <c r="D129" s="3"/>
      <c r="E129" s="3"/>
      <c r="F129" s="2"/>
      <c r="G129" s="2"/>
      <c r="H129" s="2"/>
      <c r="I129" s="2"/>
      <c r="J129" s="2"/>
      <c r="K129" s="2"/>
      <c r="L129" s="2"/>
      <c r="M129" s="2"/>
      <c r="N129" s="2"/>
      <c r="O129" s="2"/>
      <c r="P129" s="2"/>
      <c r="Q129" s="2"/>
      <c r="R129" s="2"/>
      <c r="S129" s="2"/>
      <c r="T129" s="2"/>
      <c r="U129" s="2"/>
      <c r="V129" s="2"/>
      <c r="W129" s="2"/>
      <c r="X129" s="2"/>
      <c r="Y129" s="2"/>
      <c r="Z129" s="2"/>
    </row>
    <row r="130" spans="1:26">
      <c r="A130" s="3"/>
      <c r="B130" s="3"/>
      <c r="C130" s="3"/>
      <c r="D130" s="3"/>
      <c r="E130" s="3"/>
      <c r="F130" s="2"/>
      <c r="G130" s="2"/>
      <c r="H130" s="2"/>
      <c r="I130" s="2"/>
      <c r="J130" s="2"/>
      <c r="K130" s="2"/>
      <c r="L130" s="2"/>
      <c r="M130" s="2"/>
      <c r="N130" s="2"/>
      <c r="O130" s="2"/>
      <c r="P130" s="2"/>
      <c r="Q130" s="2"/>
      <c r="R130" s="2"/>
      <c r="S130" s="2"/>
      <c r="T130" s="2"/>
      <c r="U130" s="2"/>
      <c r="V130" s="2"/>
      <c r="W130" s="2"/>
      <c r="X130" s="2"/>
      <c r="Y130" s="2"/>
      <c r="Z130" s="2"/>
    </row>
    <row r="131" spans="1:26">
      <c r="A131" s="3"/>
      <c r="B131" s="3"/>
      <c r="C131" s="3"/>
      <c r="D131" s="3"/>
      <c r="E131" s="3"/>
      <c r="F131" s="2"/>
      <c r="G131" s="2"/>
      <c r="H131" s="2"/>
      <c r="I131" s="2"/>
      <c r="J131" s="2"/>
      <c r="K131" s="2"/>
      <c r="L131" s="2"/>
      <c r="M131" s="2"/>
      <c r="N131" s="2"/>
      <c r="O131" s="2"/>
      <c r="P131" s="2"/>
      <c r="Q131" s="2"/>
      <c r="R131" s="2"/>
      <c r="S131" s="2"/>
      <c r="T131" s="2"/>
      <c r="U131" s="2"/>
      <c r="V131" s="2"/>
      <c r="W131" s="2"/>
      <c r="X131" s="2"/>
      <c r="Y131" s="2"/>
      <c r="Z131" s="2"/>
    </row>
    <row r="132" spans="1:26">
      <c r="A132" s="3"/>
      <c r="B132" s="3"/>
      <c r="C132" s="3"/>
      <c r="D132" s="3"/>
      <c r="E132" s="3"/>
      <c r="F132" s="2"/>
      <c r="G132" s="2"/>
      <c r="H132" s="2"/>
      <c r="I132" s="2"/>
      <c r="J132" s="2"/>
      <c r="K132" s="2"/>
      <c r="L132" s="2"/>
      <c r="M132" s="2"/>
      <c r="N132" s="2"/>
      <c r="O132" s="2"/>
      <c r="P132" s="2"/>
      <c r="Q132" s="2"/>
      <c r="R132" s="2"/>
      <c r="S132" s="2"/>
      <c r="T132" s="2"/>
      <c r="U132" s="2"/>
      <c r="V132" s="2"/>
      <c r="W132" s="2"/>
      <c r="X132" s="2"/>
      <c r="Y132" s="2"/>
      <c r="Z132" s="2"/>
    </row>
    <row r="133" spans="1:26">
      <c r="A133" s="3"/>
      <c r="B133" s="3"/>
      <c r="C133" s="3"/>
      <c r="D133" s="3"/>
      <c r="E133" s="3"/>
      <c r="F133" s="2"/>
      <c r="G133" s="2"/>
      <c r="H133" s="2"/>
      <c r="I133" s="2"/>
      <c r="J133" s="2"/>
      <c r="K133" s="2"/>
      <c r="L133" s="2"/>
      <c r="M133" s="2"/>
      <c r="N133" s="2"/>
      <c r="O133" s="2"/>
      <c r="P133" s="2"/>
      <c r="Q133" s="2"/>
      <c r="R133" s="2"/>
      <c r="S133" s="2"/>
      <c r="T133" s="2"/>
      <c r="U133" s="2"/>
      <c r="V133" s="2"/>
      <c r="W133" s="2"/>
      <c r="X133" s="2"/>
      <c r="Y133" s="2"/>
      <c r="Z133" s="2"/>
    </row>
    <row r="134" spans="1:26">
      <c r="A134" s="3"/>
      <c r="B134" s="3"/>
      <c r="C134" s="3"/>
      <c r="D134" s="3"/>
      <c r="E134" s="3"/>
      <c r="F134" s="2"/>
      <c r="G134" s="2"/>
      <c r="H134" s="2"/>
      <c r="I134" s="2"/>
      <c r="J134" s="2"/>
      <c r="K134" s="2"/>
      <c r="L134" s="2"/>
      <c r="M134" s="2"/>
      <c r="N134" s="2"/>
      <c r="O134" s="2"/>
      <c r="P134" s="2"/>
      <c r="Q134" s="2"/>
      <c r="R134" s="2"/>
      <c r="S134" s="2"/>
      <c r="T134" s="2"/>
      <c r="U134" s="2"/>
      <c r="V134" s="2"/>
      <c r="W134" s="2"/>
      <c r="X134" s="2"/>
      <c r="Y134" s="2"/>
      <c r="Z134" s="2"/>
    </row>
    <row r="135" spans="1:26">
      <c r="A135" s="3"/>
      <c r="B135" s="3"/>
      <c r="C135" s="3"/>
      <c r="D135" s="3"/>
      <c r="E135" s="3"/>
      <c r="F135" s="2"/>
      <c r="G135" s="2"/>
      <c r="H135" s="2"/>
      <c r="I135" s="2"/>
      <c r="J135" s="2"/>
      <c r="K135" s="2"/>
      <c r="L135" s="2"/>
      <c r="M135" s="2"/>
      <c r="N135" s="2"/>
      <c r="O135" s="2"/>
      <c r="P135" s="2"/>
      <c r="Q135" s="2"/>
      <c r="R135" s="2"/>
      <c r="S135" s="2"/>
      <c r="T135" s="2"/>
      <c r="U135" s="2"/>
      <c r="V135" s="2"/>
      <c r="W135" s="2"/>
      <c r="X135" s="2"/>
      <c r="Y135" s="2"/>
      <c r="Z135" s="2"/>
    </row>
    <row r="136" spans="1:26">
      <c r="A136" s="3"/>
      <c r="B136" s="3"/>
      <c r="C136" s="3"/>
      <c r="D136" s="3"/>
      <c r="E136" s="3"/>
      <c r="F136" s="2"/>
      <c r="G136" s="2"/>
      <c r="H136" s="2"/>
      <c r="I136" s="2"/>
      <c r="J136" s="2"/>
      <c r="K136" s="2"/>
      <c r="L136" s="2"/>
      <c r="M136" s="2"/>
      <c r="N136" s="2"/>
      <c r="O136" s="2"/>
      <c r="P136" s="2"/>
      <c r="Q136" s="2"/>
      <c r="R136" s="2"/>
      <c r="S136" s="2"/>
      <c r="T136" s="2"/>
      <c r="U136" s="2"/>
      <c r="V136" s="2"/>
      <c r="W136" s="2"/>
      <c r="X136" s="2"/>
      <c r="Y136" s="2"/>
      <c r="Z136" s="2"/>
    </row>
    <row r="137" spans="1:26">
      <c r="A137" s="3"/>
      <c r="B137" s="3"/>
      <c r="C137" s="3"/>
      <c r="D137" s="3"/>
      <c r="E137" s="3"/>
      <c r="F137" s="2"/>
      <c r="G137" s="2"/>
      <c r="H137" s="2"/>
      <c r="I137" s="2"/>
      <c r="J137" s="2"/>
      <c r="K137" s="2"/>
      <c r="L137" s="2"/>
      <c r="M137" s="2"/>
      <c r="N137" s="2"/>
      <c r="O137" s="2"/>
      <c r="P137" s="2"/>
      <c r="Q137" s="2"/>
      <c r="R137" s="2"/>
      <c r="S137" s="2"/>
      <c r="T137" s="2"/>
      <c r="U137" s="2"/>
      <c r="V137" s="2"/>
      <c r="W137" s="2"/>
      <c r="X137" s="2"/>
      <c r="Y137" s="2"/>
      <c r="Z137" s="2"/>
    </row>
    <row r="138" spans="1:26">
      <c r="A138" s="3"/>
      <c r="B138" s="3"/>
      <c r="C138" s="3"/>
      <c r="D138" s="3"/>
      <c r="E138" s="3"/>
      <c r="F138" s="2"/>
      <c r="G138" s="2"/>
      <c r="H138" s="2"/>
      <c r="I138" s="2"/>
      <c r="J138" s="2"/>
      <c r="K138" s="2"/>
      <c r="L138" s="2"/>
      <c r="M138" s="2"/>
      <c r="N138" s="2"/>
      <c r="O138" s="2"/>
      <c r="P138" s="2"/>
      <c r="Q138" s="2"/>
      <c r="R138" s="2"/>
      <c r="S138" s="2"/>
      <c r="T138" s="2"/>
      <c r="U138" s="2"/>
      <c r="V138" s="2"/>
      <c r="W138" s="2"/>
      <c r="X138" s="2"/>
      <c r="Y138" s="2"/>
      <c r="Z138" s="2"/>
    </row>
    <row r="139" spans="1:26">
      <c r="A139" s="3"/>
      <c r="B139" s="3"/>
      <c r="C139" s="3"/>
      <c r="D139" s="3"/>
      <c r="E139" s="3"/>
      <c r="F139" s="2"/>
      <c r="G139" s="2"/>
      <c r="H139" s="2"/>
      <c r="I139" s="2"/>
      <c r="J139" s="2"/>
      <c r="K139" s="2"/>
      <c r="L139" s="2"/>
      <c r="M139" s="2"/>
      <c r="N139" s="2"/>
      <c r="O139" s="2"/>
      <c r="P139" s="2"/>
      <c r="Q139" s="2"/>
      <c r="R139" s="2"/>
      <c r="S139" s="2"/>
      <c r="T139" s="2"/>
      <c r="U139" s="2"/>
      <c r="V139" s="2"/>
      <c r="W139" s="2"/>
      <c r="X139" s="2"/>
      <c r="Y139" s="2"/>
      <c r="Z139" s="2"/>
    </row>
    <row r="140" spans="1:26">
      <c r="A140" s="3"/>
      <c r="B140" s="3"/>
      <c r="C140" s="3"/>
      <c r="D140" s="3"/>
      <c r="E140" s="3"/>
      <c r="F140" s="2"/>
      <c r="G140" s="2"/>
      <c r="H140" s="2"/>
      <c r="I140" s="2"/>
      <c r="J140" s="2"/>
      <c r="K140" s="2"/>
      <c r="L140" s="2"/>
      <c r="M140" s="2"/>
      <c r="N140" s="2"/>
      <c r="O140" s="2"/>
      <c r="P140" s="2"/>
      <c r="Q140" s="2"/>
      <c r="R140" s="2"/>
      <c r="S140" s="2"/>
      <c r="T140" s="2"/>
      <c r="U140" s="2"/>
      <c r="V140" s="2"/>
      <c r="W140" s="2"/>
      <c r="X140" s="2"/>
      <c r="Y140" s="2"/>
      <c r="Z140" s="2"/>
    </row>
    <row r="141" spans="1:26">
      <c r="A141" s="3"/>
      <c r="B141" s="3"/>
      <c r="C141" s="3"/>
      <c r="D141" s="3"/>
      <c r="E141" s="3"/>
      <c r="F141" s="2"/>
      <c r="G141" s="2"/>
      <c r="H141" s="2"/>
      <c r="I141" s="2"/>
      <c r="J141" s="2"/>
      <c r="K141" s="2"/>
      <c r="L141" s="2"/>
      <c r="M141" s="2"/>
      <c r="N141" s="2"/>
      <c r="O141" s="2"/>
      <c r="P141" s="2"/>
      <c r="Q141" s="2"/>
      <c r="R141" s="2"/>
      <c r="S141" s="2"/>
      <c r="T141" s="2"/>
      <c r="U141" s="2"/>
      <c r="V141" s="2"/>
      <c r="W141" s="2"/>
      <c r="X141" s="2"/>
      <c r="Y141" s="2"/>
      <c r="Z141" s="2"/>
    </row>
    <row r="142" spans="1:26">
      <c r="A142" s="3"/>
      <c r="B142" s="3"/>
      <c r="C142" s="3"/>
      <c r="D142" s="3"/>
      <c r="E142" s="3"/>
      <c r="F142" s="2"/>
      <c r="G142" s="2"/>
      <c r="H142" s="2"/>
      <c r="I142" s="2"/>
      <c r="J142" s="2"/>
      <c r="K142" s="2"/>
      <c r="L142" s="2"/>
      <c r="M142" s="2"/>
      <c r="N142" s="2"/>
      <c r="O142" s="2"/>
      <c r="P142" s="2"/>
      <c r="Q142" s="2"/>
      <c r="R142" s="2"/>
      <c r="S142" s="2"/>
      <c r="T142" s="2"/>
      <c r="U142" s="2"/>
      <c r="V142" s="2"/>
      <c r="W142" s="2"/>
      <c r="X142" s="2"/>
      <c r="Y142" s="2"/>
      <c r="Z142" s="2"/>
    </row>
    <row r="143" spans="1:26">
      <c r="A143" s="3"/>
      <c r="B143" s="3"/>
      <c r="C143" s="3"/>
      <c r="D143" s="3"/>
      <c r="E143" s="3"/>
      <c r="F143" s="2"/>
      <c r="G143" s="2"/>
      <c r="H143" s="2"/>
      <c r="I143" s="2"/>
      <c r="J143" s="2"/>
      <c r="K143" s="2"/>
      <c r="L143" s="2"/>
      <c r="M143" s="2"/>
      <c r="N143" s="2"/>
      <c r="O143" s="2"/>
      <c r="P143" s="2"/>
      <c r="Q143" s="2"/>
      <c r="R143" s="2"/>
      <c r="S143" s="2"/>
      <c r="T143" s="2"/>
      <c r="U143" s="2"/>
      <c r="V143" s="2"/>
      <c r="W143" s="2"/>
      <c r="X143" s="2"/>
      <c r="Y143" s="2"/>
      <c r="Z143" s="2"/>
    </row>
    <row r="144" spans="1:26">
      <c r="A144" s="3"/>
      <c r="B144" s="3"/>
      <c r="C144" s="3"/>
      <c r="D144" s="3"/>
      <c r="E144" s="3"/>
      <c r="F144" s="2"/>
      <c r="G144" s="2"/>
      <c r="H144" s="2"/>
      <c r="I144" s="2"/>
      <c r="J144" s="2"/>
      <c r="K144" s="2"/>
      <c r="L144" s="2"/>
      <c r="M144" s="2"/>
      <c r="N144" s="2"/>
      <c r="O144" s="2"/>
      <c r="P144" s="2"/>
      <c r="Q144" s="2"/>
      <c r="R144" s="2"/>
      <c r="S144" s="2"/>
      <c r="T144" s="2"/>
      <c r="U144" s="2"/>
      <c r="V144" s="2"/>
      <c r="W144" s="2"/>
      <c r="X144" s="2"/>
      <c r="Y144" s="2"/>
      <c r="Z144" s="2"/>
    </row>
    <row r="145" spans="1:26">
      <c r="A145" s="3"/>
      <c r="B145" s="3"/>
      <c r="C145" s="3"/>
      <c r="D145" s="3"/>
      <c r="E145" s="3"/>
      <c r="F145" s="2"/>
      <c r="G145" s="2"/>
      <c r="H145" s="2"/>
      <c r="I145" s="2"/>
      <c r="J145" s="2"/>
      <c r="K145" s="2"/>
      <c r="L145" s="2"/>
      <c r="M145" s="2"/>
      <c r="N145" s="2"/>
      <c r="O145" s="2"/>
      <c r="P145" s="2"/>
      <c r="Q145" s="2"/>
      <c r="R145" s="2"/>
      <c r="S145" s="2"/>
      <c r="T145" s="2"/>
      <c r="U145" s="2"/>
      <c r="V145" s="2"/>
      <c r="W145" s="2"/>
      <c r="X145" s="2"/>
      <c r="Y145" s="2"/>
      <c r="Z145" s="2"/>
    </row>
    <row r="146" spans="1:26">
      <c r="A146" s="3"/>
      <c r="B146" s="3"/>
      <c r="C146" s="3"/>
      <c r="D146" s="3"/>
      <c r="E146" s="3"/>
      <c r="F146" s="2"/>
      <c r="G146" s="2"/>
      <c r="H146" s="2"/>
      <c r="I146" s="2"/>
      <c r="J146" s="2"/>
      <c r="K146" s="2"/>
      <c r="L146" s="2"/>
      <c r="M146" s="2"/>
      <c r="N146" s="2"/>
      <c r="O146" s="2"/>
      <c r="P146" s="2"/>
      <c r="Q146" s="2"/>
      <c r="R146" s="2"/>
      <c r="S146" s="2"/>
      <c r="T146" s="2"/>
      <c r="U146" s="2"/>
      <c r="V146" s="2"/>
      <c r="W146" s="2"/>
      <c r="X146" s="2"/>
      <c r="Y146" s="2"/>
      <c r="Z146" s="2"/>
    </row>
    <row r="147" spans="1:26">
      <c r="A147" s="3"/>
      <c r="B147" s="3"/>
      <c r="C147" s="3"/>
      <c r="D147" s="3"/>
      <c r="E147" s="3"/>
      <c r="F147" s="2"/>
      <c r="G147" s="2"/>
      <c r="H147" s="2"/>
      <c r="I147" s="2"/>
      <c r="J147" s="2"/>
      <c r="K147" s="2"/>
      <c r="L147" s="2"/>
      <c r="M147" s="2"/>
      <c r="N147" s="2"/>
      <c r="O147" s="2"/>
      <c r="P147" s="2"/>
      <c r="Q147" s="2"/>
      <c r="R147" s="2"/>
      <c r="S147" s="2"/>
      <c r="T147" s="2"/>
      <c r="U147" s="2"/>
      <c r="V147" s="2"/>
      <c r="W147" s="2"/>
      <c r="X147" s="2"/>
      <c r="Y147" s="2"/>
      <c r="Z147" s="2"/>
    </row>
    <row r="148" spans="1:26">
      <c r="A148" s="3"/>
      <c r="B148" s="3"/>
      <c r="C148" s="3"/>
      <c r="D148" s="3"/>
      <c r="E148" s="3"/>
      <c r="F148" s="2"/>
      <c r="G148" s="2"/>
      <c r="H148" s="2"/>
      <c r="I148" s="2"/>
      <c r="J148" s="2"/>
      <c r="K148" s="2"/>
      <c r="L148" s="2"/>
      <c r="M148" s="2"/>
      <c r="N148" s="2"/>
      <c r="O148" s="2"/>
      <c r="P148" s="2"/>
      <c r="Q148" s="2"/>
      <c r="R148" s="2"/>
      <c r="S148" s="2"/>
      <c r="T148" s="2"/>
      <c r="U148" s="2"/>
      <c r="V148" s="2"/>
      <c r="W148" s="2"/>
      <c r="X148" s="2"/>
      <c r="Y148" s="2"/>
      <c r="Z148" s="2"/>
    </row>
    <row r="149" spans="1:26">
      <c r="A149" s="3"/>
      <c r="B149" s="3"/>
      <c r="C149" s="3"/>
      <c r="D149" s="3"/>
      <c r="E149" s="3"/>
      <c r="F149" s="2"/>
      <c r="G149" s="2"/>
      <c r="H149" s="2"/>
      <c r="I149" s="2"/>
      <c r="J149" s="2"/>
      <c r="K149" s="2"/>
      <c r="L149" s="2"/>
      <c r="M149" s="2"/>
      <c r="N149" s="2"/>
      <c r="O149" s="2"/>
      <c r="P149" s="2"/>
      <c r="Q149" s="2"/>
      <c r="R149" s="2"/>
      <c r="S149" s="2"/>
      <c r="T149" s="2"/>
      <c r="U149" s="2"/>
      <c r="V149" s="2"/>
      <c r="W149" s="2"/>
      <c r="X149" s="2"/>
      <c r="Y149" s="2"/>
      <c r="Z149" s="2"/>
    </row>
    <row r="150" spans="1:26">
      <c r="A150" s="3"/>
      <c r="B150" s="3"/>
      <c r="C150" s="3"/>
      <c r="D150" s="3"/>
      <c r="E150" s="3"/>
      <c r="F150" s="2"/>
      <c r="G150" s="2"/>
      <c r="H150" s="2"/>
      <c r="I150" s="2"/>
      <c r="J150" s="2"/>
      <c r="K150" s="2"/>
      <c r="L150" s="2"/>
      <c r="M150" s="2"/>
      <c r="N150" s="2"/>
      <c r="O150" s="2"/>
      <c r="P150" s="2"/>
      <c r="Q150" s="2"/>
      <c r="R150" s="2"/>
      <c r="S150" s="2"/>
      <c r="T150" s="2"/>
      <c r="U150" s="2"/>
      <c r="V150" s="2"/>
      <c r="W150" s="2"/>
      <c r="X150" s="2"/>
      <c r="Y150" s="2"/>
      <c r="Z150" s="2"/>
    </row>
    <row r="151" spans="1:26">
      <c r="A151" s="3"/>
      <c r="B151" s="3"/>
      <c r="C151" s="3"/>
      <c r="D151" s="3"/>
      <c r="E151" s="3"/>
      <c r="F151" s="2"/>
      <c r="G151" s="2"/>
      <c r="H151" s="2"/>
      <c r="I151" s="2"/>
      <c r="J151" s="2"/>
      <c r="K151" s="2"/>
      <c r="L151" s="2"/>
      <c r="M151" s="2"/>
      <c r="N151" s="2"/>
      <c r="O151" s="2"/>
      <c r="P151" s="2"/>
      <c r="Q151" s="2"/>
      <c r="R151" s="2"/>
      <c r="S151" s="2"/>
      <c r="T151" s="2"/>
      <c r="U151" s="2"/>
      <c r="V151" s="2"/>
      <c r="W151" s="2"/>
      <c r="X151" s="2"/>
      <c r="Y151" s="2"/>
      <c r="Z151" s="2"/>
    </row>
    <row r="152" spans="1:26">
      <c r="A152" s="3"/>
      <c r="B152" s="3"/>
      <c r="C152" s="3"/>
      <c r="D152" s="3"/>
      <c r="E152" s="3"/>
      <c r="F152" s="2"/>
      <c r="G152" s="2"/>
      <c r="H152" s="2"/>
      <c r="I152" s="2"/>
      <c r="J152" s="2"/>
      <c r="K152" s="2"/>
      <c r="L152" s="2"/>
      <c r="M152" s="2"/>
      <c r="N152" s="2"/>
      <c r="O152" s="2"/>
      <c r="P152" s="2"/>
      <c r="Q152" s="2"/>
      <c r="R152" s="2"/>
      <c r="S152" s="2"/>
      <c r="T152" s="2"/>
      <c r="U152" s="2"/>
      <c r="V152" s="2"/>
      <c r="W152" s="2"/>
      <c r="X152" s="2"/>
      <c r="Y152" s="2"/>
      <c r="Z152" s="2"/>
    </row>
    <row r="153" spans="1:26">
      <c r="A153" s="3"/>
      <c r="B153" s="3"/>
      <c r="C153" s="3"/>
      <c r="D153" s="3"/>
      <c r="E153" s="3"/>
      <c r="F153" s="2"/>
      <c r="G153" s="2"/>
      <c r="H153" s="2"/>
      <c r="I153" s="2"/>
      <c r="J153" s="2"/>
      <c r="K153" s="2"/>
      <c r="L153" s="2"/>
      <c r="M153" s="2"/>
      <c r="N153" s="2"/>
      <c r="O153" s="2"/>
      <c r="P153" s="2"/>
      <c r="Q153" s="2"/>
      <c r="R153" s="2"/>
      <c r="S153" s="2"/>
      <c r="T153" s="2"/>
      <c r="U153" s="2"/>
      <c r="V153" s="2"/>
      <c r="W153" s="2"/>
      <c r="X153" s="2"/>
      <c r="Y153" s="2"/>
      <c r="Z153" s="2"/>
    </row>
    <row r="154" spans="1:26">
      <c r="A154" s="3"/>
      <c r="B154" s="3"/>
      <c r="C154" s="3"/>
      <c r="D154" s="3"/>
      <c r="E154" s="3"/>
      <c r="F154" s="2"/>
      <c r="G154" s="2"/>
      <c r="H154" s="2"/>
      <c r="I154" s="2"/>
      <c r="J154" s="2"/>
      <c r="K154" s="2"/>
      <c r="L154" s="2"/>
      <c r="M154" s="2"/>
      <c r="N154" s="2"/>
      <c r="O154" s="2"/>
      <c r="P154" s="2"/>
      <c r="Q154" s="2"/>
      <c r="R154" s="2"/>
      <c r="S154" s="2"/>
      <c r="T154" s="2"/>
      <c r="U154" s="2"/>
      <c r="V154" s="2"/>
      <c r="W154" s="2"/>
      <c r="X154" s="2"/>
      <c r="Y154" s="2"/>
      <c r="Z154" s="2"/>
    </row>
    <row r="155" spans="1:26">
      <c r="A155" s="3"/>
      <c r="B155" s="3"/>
      <c r="C155" s="3"/>
      <c r="D155" s="3"/>
      <c r="E155" s="3"/>
      <c r="F155" s="2"/>
      <c r="G155" s="2"/>
      <c r="H155" s="2"/>
      <c r="I155" s="2"/>
      <c r="J155" s="2"/>
      <c r="K155" s="2"/>
      <c r="L155" s="2"/>
      <c r="M155" s="2"/>
      <c r="N155" s="2"/>
      <c r="O155" s="2"/>
      <c r="P155" s="2"/>
      <c r="Q155" s="2"/>
      <c r="R155" s="2"/>
      <c r="S155" s="2"/>
      <c r="T155" s="2"/>
      <c r="U155" s="2"/>
      <c r="V155" s="2"/>
      <c r="W155" s="2"/>
      <c r="X155" s="2"/>
      <c r="Y155" s="2"/>
      <c r="Z155" s="2"/>
    </row>
    <row r="156" spans="1:26">
      <c r="A156" s="3"/>
      <c r="B156" s="3"/>
      <c r="C156" s="3"/>
      <c r="D156" s="3"/>
      <c r="E156" s="3"/>
      <c r="F156" s="2"/>
      <c r="G156" s="2"/>
      <c r="H156" s="2"/>
      <c r="I156" s="2"/>
      <c r="J156" s="2"/>
      <c r="K156" s="2"/>
      <c r="L156" s="2"/>
      <c r="M156" s="2"/>
      <c r="N156" s="2"/>
      <c r="O156" s="2"/>
      <c r="P156" s="2"/>
      <c r="Q156" s="2"/>
      <c r="R156" s="2"/>
      <c r="S156" s="2"/>
      <c r="T156" s="2"/>
      <c r="U156" s="2"/>
      <c r="V156" s="2"/>
      <c r="W156" s="2"/>
      <c r="X156" s="2"/>
      <c r="Y156" s="2"/>
      <c r="Z156" s="2"/>
    </row>
    <row r="157" spans="1:26">
      <c r="A157" s="3"/>
      <c r="B157" s="3"/>
      <c r="C157" s="3"/>
      <c r="D157" s="3"/>
      <c r="E157" s="3"/>
      <c r="F157" s="2"/>
      <c r="G157" s="2"/>
      <c r="H157" s="2"/>
      <c r="I157" s="2"/>
      <c r="J157" s="2"/>
      <c r="K157" s="2"/>
      <c r="L157" s="2"/>
      <c r="M157" s="2"/>
      <c r="N157" s="2"/>
      <c r="O157" s="2"/>
      <c r="P157" s="2"/>
      <c r="Q157" s="2"/>
      <c r="R157" s="2"/>
      <c r="S157" s="2"/>
      <c r="T157" s="2"/>
      <c r="U157" s="2"/>
      <c r="V157" s="2"/>
      <c r="W157" s="2"/>
      <c r="X157" s="2"/>
      <c r="Y157" s="2"/>
      <c r="Z157" s="2"/>
    </row>
    <row r="158" spans="1:26">
      <c r="A158" s="3"/>
      <c r="B158" s="3"/>
      <c r="C158" s="3"/>
      <c r="D158" s="3"/>
      <c r="E158" s="3"/>
      <c r="F158" s="2"/>
      <c r="G158" s="2"/>
      <c r="H158" s="2"/>
      <c r="I158" s="2"/>
      <c r="J158" s="2"/>
      <c r="K158" s="2"/>
      <c r="L158" s="2"/>
      <c r="M158" s="2"/>
      <c r="N158" s="2"/>
      <c r="O158" s="2"/>
      <c r="P158" s="2"/>
      <c r="Q158" s="2"/>
      <c r="R158" s="2"/>
      <c r="S158" s="2"/>
      <c r="T158" s="2"/>
      <c r="U158" s="2"/>
      <c r="V158" s="2"/>
      <c r="W158" s="2"/>
      <c r="X158" s="2"/>
      <c r="Y158" s="2"/>
      <c r="Z158" s="2"/>
    </row>
    <row r="159" spans="1:26">
      <c r="A159" s="3"/>
      <c r="B159" s="3"/>
      <c r="C159" s="3"/>
      <c r="D159" s="3"/>
      <c r="E159" s="3"/>
      <c r="F159" s="2"/>
      <c r="G159" s="2"/>
      <c r="H159" s="2"/>
      <c r="I159" s="2"/>
      <c r="J159" s="2"/>
      <c r="K159" s="2"/>
      <c r="L159" s="2"/>
      <c r="M159" s="2"/>
      <c r="N159" s="2"/>
      <c r="O159" s="2"/>
      <c r="P159" s="2"/>
      <c r="Q159" s="2"/>
      <c r="R159" s="2"/>
      <c r="S159" s="2"/>
      <c r="T159" s="2"/>
      <c r="U159" s="2"/>
      <c r="V159" s="2"/>
      <c r="W159" s="2"/>
      <c r="X159" s="2"/>
      <c r="Y159" s="2"/>
      <c r="Z159" s="2"/>
    </row>
    <row r="160" spans="1:26">
      <c r="A160" s="3"/>
      <c r="B160" s="3"/>
      <c r="C160" s="3"/>
      <c r="D160" s="3"/>
      <c r="E160" s="3"/>
      <c r="F160" s="2"/>
      <c r="G160" s="2"/>
      <c r="H160" s="2"/>
      <c r="I160" s="2"/>
      <c r="J160" s="2"/>
      <c r="K160" s="2"/>
      <c r="L160" s="2"/>
      <c r="M160" s="2"/>
      <c r="N160" s="2"/>
      <c r="O160" s="2"/>
      <c r="P160" s="2"/>
      <c r="Q160" s="2"/>
      <c r="R160" s="2"/>
      <c r="S160" s="2"/>
      <c r="T160" s="2"/>
      <c r="U160" s="2"/>
      <c r="V160" s="2"/>
      <c r="W160" s="2"/>
      <c r="X160" s="2"/>
      <c r="Y160" s="2"/>
      <c r="Z160" s="2"/>
    </row>
    <row r="161" spans="1:26">
      <c r="A161" s="3"/>
      <c r="B161" s="3"/>
      <c r="C161" s="3"/>
      <c r="D161" s="3"/>
      <c r="E161" s="3"/>
      <c r="F161" s="2"/>
      <c r="G161" s="2"/>
      <c r="H161" s="2"/>
      <c r="I161" s="2"/>
      <c r="J161" s="2"/>
      <c r="K161" s="2"/>
      <c r="L161" s="2"/>
      <c r="M161" s="2"/>
      <c r="N161" s="2"/>
      <c r="O161" s="2"/>
      <c r="P161" s="2"/>
      <c r="Q161" s="2"/>
      <c r="R161" s="2"/>
      <c r="S161" s="2"/>
      <c r="T161" s="2"/>
      <c r="U161" s="2"/>
      <c r="V161" s="2"/>
      <c r="W161" s="2"/>
      <c r="X161" s="2"/>
      <c r="Y161" s="2"/>
      <c r="Z161" s="2"/>
    </row>
    <row r="162" spans="1:26">
      <c r="A162" s="3"/>
      <c r="B162" s="3"/>
      <c r="C162" s="3"/>
      <c r="D162" s="3"/>
      <c r="E162" s="3"/>
      <c r="F162" s="2"/>
      <c r="G162" s="2"/>
      <c r="H162" s="2"/>
      <c r="I162" s="2"/>
      <c r="J162" s="2"/>
      <c r="K162" s="2"/>
      <c r="L162" s="2"/>
      <c r="M162" s="2"/>
      <c r="N162" s="2"/>
      <c r="O162" s="2"/>
      <c r="P162" s="2"/>
      <c r="Q162" s="2"/>
      <c r="R162" s="2"/>
      <c r="S162" s="2"/>
      <c r="T162" s="2"/>
      <c r="U162" s="2"/>
      <c r="V162" s="2"/>
      <c r="W162" s="2"/>
      <c r="X162" s="2"/>
      <c r="Y162" s="2"/>
      <c r="Z162" s="2"/>
    </row>
    <row r="163" spans="1:26">
      <c r="A163" s="3"/>
      <c r="B163" s="3"/>
      <c r="C163" s="3"/>
      <c r="D163" s="3"/>
      <c r="E163" s="3"/>
      <c r="F163" s="2"/>
      <c r="G163" s="2"/>
      <c r="H163" s="2"/>
      <c r="I163" s="2"/>
      <c r="J163" s="2"/>
      <c r="K163" s="2"/>
      <c r="L163" s="2"/>
      <c r="M163" s="2"/>
      <c r="N163" s="2"/>
      <c r="O163" s="2"/>
      <c r="P163" s="2"/>
      <c r="Q163" s="2"/>
      <c r="R163" s="2"/>
      <c r="S163" s="2"/>
      <c r="T163" s="2"/>
      <c r="U163" s="2"/>
      <c r="V163" s="2"/>
      <c r="W163" s="2"/>
      <c r="X163" s="2"/>
      <c r="Y163" s="2"/>
      <c r="Z163" s="2"/>
    </row>
    <row r="164" spans="1:26">
      <c r="A164" s="3"/>
      <c r="B164" s="3"/>
      <c r="C164" s="3"/>
      <c r="D164" s="3"/>
      <c r="E164" s="3"/>
      <c r="F164" s="2"/>
      <c r="G164" s="2"/>
      <c r="H164" s="2"/>
      <c r="I164" s="2"/>
      <c r="J164" s="2"/>
      <c r="K164" s="2"/>
      <c r="L164" s="2"/>
      <c r="M164" s="2"/>
      <c r="N164" s="2"/>
      <c r="O164" s="2"/>
      <c r="P164" s="2"/>
      <c r="Q164" s="2"/>
      <c r="R164" s="2"/>
      <c r="S164" s="2"/>
      <c r="T164" s="2"/>
      <c r="U164" s="2"/>
      <c r="V164" s="2"/>
      <c r="W164" s="2"/>
      <c r="X164" s="2"/>
      <c r="Y164" s="2"/>
      <c r="Z164" s="2"/>
    </row>
    <row r="165" spans="1:26">
      <c r="A165" s="3"/>
      <c r="B165" s="3"/>
      <c r="C165" s="3"/>
      <c r="D165" s="3"/>
      <c r="E165" s="3"/>
      <c r="F165" s="2"/>
      <c r="G165" s="2"/>
      <c r="H165" s="2"/>
      <c r="I165" s="2"/>
      <c r="J165" s="2"/>
      <c r="K165" s="2"/>
      <c r="L165" s="2"/>
      <c r="M165" s="2"/>
      <c r="N165" s="2"/>
      <c r="O165" s="2"/>
      <c r="P165" s="2"/>
      <c r="Q165" s="2"/>
      <c r="R165" s="2"/>
      <c r="S165" s="2"/>
      <c r="T165" s="2"/>
      <c r="U165" s="2"/>
      <c r="V165" s="2"/>
      <c r="W165" s="2"/>
      <c r="X165" s="2"/>
      <c r="Y165" s="2"/>
      <c r="Z165" s="2"/>
    </row>
    <row r="166" spans="1:26">
      <c r="A166" s="3"/>
      <c r="B166" s="3"/>
      <c r="C166" s="3"/>
      <c r="D166" s="3"/>
      <c r="E166" s="3"/>
      <c r="F166" s="2"/>
      <c r="G166" s="2"/>
      <c r="H166" s="2"/>
      <c r="I166" s="2"/>
      <c r="J166" s="2"/>
      <c r="K166" s="2"/>
      <c r="L166" s="2"/>
      <c r="M166" s="2"/>
      <c r="N166" s="2"/>
      <c r="O166" s="2"/>
      <c r="P166" s="2"/>
      <c r="Q166" s="2"/>
      <c r="R166" s="2"/>
      <c r="S166" s="2"/>
      <c r="T166" s="2"/>
      <c r="U166" s="2"/>
      <c r="V166" s="2"/>
      <c r="W166" s="2"/>
      <c r="X166" s="2"/>
      <c r="Y166" s="2"/>
      <c r="Z166" s="2"/>
    </row>
    <row r="167" spans="1:26">
      <c r="A167" s="3"/>
      <c r="B167" s="3"/>
      <c r="C167" s="3"/>
      <c r="D167" s="3"/>
      <c r="E167" s="3"/>
      <c r="F167" s="2"/>
      <c r="G167" s="2"/>
      <c r="H167" s="2"/>
      <c r="I167" s="2"/>
      <c r="J167" s="2"/>
      <c r="K167" s="2"/>
      <c r="L167" s="2"/>
      <c r="M167" s="2"/>
      <c r="N167" s="2"/>
      <c r="O167" s="2"/>
      <c r="P167" s="2"/>
      <c r="Q167" s="2"/>
      <c r="R167" s="2"/>
      <c r="S167" s="2"/>
      <c r="T167" s="2"/>
      <c r="U167" s="2"/>
      <c r="V167" s="2"/>
      <c r="W167" s="2"/>
      <c r="X167" s="2"/>
      <c r="Y167" s="2"/>
      <c r="Z167" s="2"/>
    </row>
    <row r="168" spans="1:26">
      <c r="A168" s="3"/>
      <c r="B168" s="3"/>
      <c r="C168" s="3"/>
      <c r="D168" s="3"/>
      <c r="E168" s="3"/>
      <c r="F168" s="2"/>
      <c r="G168" s="2"/>
      <c r="H168" s="2"/>
      <c r="I168" s="2"/>
      <c r="J168" s="2"/>
      <c r="K168" s="2"/>
      <c r="L168" s="2"/>
      <c r="M168" s="2"/>
      <c r="N168" s="2"/>
      <c r="O168" s="2"/>
      <c r="P168" s="2"/>
      <c r="Q168" s="2"/>
      <c r="R168" s="2"/>
      <c r="S168" s="2"/>
      <c r="T168" s="2"/>
      <c r="U168" s="2"/>
      <c r="V168" s="2"/>
      <c r="W168" s="2"/>
      <c r="X168" s="2"/>
      <c r="Y168" s="2"/>
      <c r="Z168" s="2"/>
    </row>
    <row r="169" spans="1:26">
      <c r="A169" s="3"/>
      <c r="B169" s="3"/>
      <c r="C169" s="3"/>
      <c r="D169" s="3"/>
      <c r="E169" s="3"/>
      <c r="F169" s="2"/>
      <c r="G169" s="2"/>
      <c r="H169" s="2"/>
      <c r="I169" s="2"/>
      <c r="J169" s="2"/>
      <c r="K169" s="2"/>
      <c r="L169" s="2"/>
      <c r="M169" s="2"/>
      <c r="N169" s="2"/>
      <c r="O169" s="2"/>
      <c r="P169" s="2"/>
      <c r="Q169" s="2"/>
      <c r="R169" s="2"/>
      <c r="S169" s="2"/>
      <c r="T169" s="2"/>
      <c r="U169" s="2"/>
      <c r="V169" s="2"/>
      <c r="W169" s="2"/>
      <c r="X169" s="2"/>
      <c r="Y169" s="2"/>
      <c r="Z169" s="2"/>
    </row>
    <row r="170" spans="1:26">
      <c r="A170" s="3"/>
      <c r="B170" s="3"/>
      <c r="C170" s="3"/>
      <c r="D170" s="3"/>
      <c r="E170" s="3"/>
      <c r="F170" s="2"/>
      <c r="G170" s="2"/>
      <c r="H170" s="2"/>
      <c r="I170" s="2"/>
      <c r="J170" s="2"/>
      <c r="K170" s="2"/>
      <c r="L170" s="2"/>
      <c r="M170" s="2"/>
      <c r="N170" s="2"/>
      <c r="O170" s="2"/>
      <c r="P170" s="2"/>
      <c r="Q170" s="2"/>
      <c r="R170" s="2"/>
      <c r="S170" s="2"/>
      <c r="T170" s="2"/>
      <c r="U170" s="2"/>
      <c r="V170" s="2"/>
      <c r="W170" s="2"/>
      <c r="X170" s="2"/>
      <c r="Y170" s="2"/>
      <c r="Z170" s="2"/>
    </row>
    <row r="171" spans="1:26">
      <c r="A171" s="3"/>
      <c r="B171" s="3"/>
      <c r="C171" s="3"/>
      <c r="D171" s="3"/>
      <c r="E171" s="3"/>
      <c r="F171" s="2"/>
      <c r="G171" s="2"/>
      <c r="H171" s="2"/>
      <c r="I171" s="2"/>
      <c r="J171" s="2"/>
      <c r="K171" s="2"/>
      <c r="L171" s="2"/>
      <c r="M171" s="2"/>
      <c r="N171" s="2"/>
      <c r="O171" s="2"/>
      <c r="P171" s="2"/>
      <c r="Q171" s="2"/>
      <c r="R171" s="2"/>
      <c r="S171" s="2"/>
      <c r="T171" s="2"/>
      <c r="U171" s="2"/>
      <c r="V171" s="2"/>
      <c r="W171" s="2"/>
      <c r="X171" s="2"/>
      <c r="Y171" s="2"/>
      <c r="Z171" s="2"/>
    </row>
    <row r="172" spans="1:26">
      <c r="A172" s="3"/>
      <c r="B172" s="3"/>
      <c r="C172" s="3"/>
      <c r="D172" s="3"/>
      <c r="E172" s="3"/>
      <c r="F172" s="2"/>
      <c r="G172" s="2"/>
      <c r="H172" s="2"/>
      <c r="I172" s="2"/>
      <c r="J172" s="2"/>
      <c r="K172" s="2"/>
      <c r="L172" s="2"/>
      <c r="M172" s="2"/>
      <c r="N172" s="2"/>
      <c r="O172" s="2"/>
      <c r="P172" s="2"/>
      <c r="Q172" s="2"/>
      <c r="R172" s="2"/>
      <c r="S172" s="2"/>
      <c r="T172" s="2"/>
      <c r="U172" s="2"/>
      <c r="V172" s="2"/>
      <c r="W172" s="2"/>
      <c r="X172" s="2"/>
      <c r="Y172" s="2"/>
      <c r="Z172" s="2"/>
    </row>
    <row r="173" spans="1:26">
      <c r="A173" s="3"/>
      <c r="G173" s="2"/>
      <c r="H173" s="2"/>
      <c r="I173" s="2"/>
      <c r="J173" s="2"/>
      <c r="K173" s="2"/>
      <c r="L173" s="2"/>
      <c r="M173" s="2"/>
      <c r="N173" s="2"/>
      <c r="O173" s="2"/>
      <c r="P173" s="2"/>
      <c r="Q173" s="2"/>
      <c r="R173" s="2"/>
      <c r="S173" s="2"/>
      <c r="T173" s="2"/>
      <c r="U173" s="2"/>
      <c r="V173" s="2"/>
      <c r="W173" s="2"/>
      <c r="X173" s="2"/>
      <c r="Y173" s="2"/>
      <c r="Z173" s="2"/>
    </row>
  </sheetData>
  <sheetProtection algorithmName="SHA-512" hashValue="MZqD1/vov+TVojKXfPFVIr4THvsd4Z41e5RJQ81TKp7xOc4g7KQI8yFlIWuD3v0DfMb1Seui/jdcnEEz6G90bg==" saltValue="bZv7CX54n5iLUuBsizscDg==" spinCount="100000" sheet="1" objects="1" scenarios="1"/>
  <mergeCells count="5">
    <mergeCell ref="A3:A20"/>
    <mergeCell ref="A21:A32"/>
    <mergeCell ref="A33:A35"/>
    <mergeCell ref="A42:A48"/>
    <mergeCell ref="A54:A56"/>
  </mergeCells>
  <hyperlinks>
    <hyperlink ref="A3" r:id="rId1" display="www.kora.dk" xr:uid="{00000000-0004-0000-0F00-000000000000}"/>
    <hyperlink ref="B3" r:id="rId2" xr:uid="{00000000-0004-0000-0F00-000001000000}"/>
    <hyperlink ref="B4" r:id="rId3" xr:uid="{00000000-0004-0000-0F00-000002000000}"/>
    <hyperlink ref="B5" r:id="rId4" xr:uid="{00000000-0004-0000-0F00-000003000000}"/>
    <hyperlink ref="B6" r:id="rId5" display="http://www.kora.dk/media/1301/dsi-2676.pdf" xr:uid="{00000000-0004-0000-0F00-000004000000}"/>
    <hyperlink ref="B7" r:id="rId6" xr:uid="{00000000-0004-0000-0F00-000005000000}"/>
    <hyperlink ref="B8" r:id="rId7" xr:uid="{00000000-0004-0000-0F00-000006000000}"/>
    <hyperlink ref="B9" r:id="rId8" xr:uid="{00000000-0004-0000-0F00-000007000000}"/>
    <hyperlink ref="B10" r:id="rId9" xr:uid="{00000000-0004-0000-0F00-000008000000}"/>
    <hyperlink ref="B11" r:id="rId10" xr:uid="{00000000-0004-0000-0F00-000009000000}"/>
    <hyperlink ref="B12" r:id="rId11" xr:uid="{00000000-0004-0000-0F00-00000A000000}"/>
    <hyperlink ref="B13" r:id="rId12" xr:uid="{00000000-0004-0000-0F00-00000B000000}"/>
    <hyperlink ref="B14" r:id="rId13" xr:uid="{00000000-0004-0000-0F00-00000C000000}"/>
    <hyperlink ref="B15" r:id="rId14" xr:uid="{00000000-0004-0000-0F00-00000D000000}"/>
    <hyperlink ref="B16" r:id="rId15" xr:uid="{00000000-0004-0000-0F00-00000E000000}"/>
    <hyperlink ref="B17" r:id="rId16" xr:uid="{00000000-0004-0000-0F00-00000F000000}"/>
    <hyperlink ref="B18" r:id="rId17" xr:uid="{00000000-0004-0000-0F00-000010000000}"/>
    <hyperlink ref="B19" r:id="rId18" xr:uid="{00000000-0004-0000-0F00-000011000000}"/>
    <hyperlink ref="B21" r:id="rId19" xr:uid="{00000000-0004-0000-0F00-000012000000}"/>
    <hyperlink ref="B22" r:id="rId20" xr:uid="{00000000-0004-0000-0F00-000013000000}"/>
    <hyperlink ref="B23" r:id="rId21" xr:uid="{00000000-0004-0000-0F00-000014000000}"/>
    <hyperlink ref="B24" r:id="rId22" xr:uid="{00000000-0004-0000-0F00-000015000000}"/>
    <hyperlink ref="B25" r:id="rId23" xr:uid="{00000000-0004-0000-0F00-000016000000}"/>
    <hyperlink ref="B26" r:id="rId24" xr:uid="{00000000-0004-0000-0F00-000017000000}"/>
    <hyperlink ref="B33" r:id="rId25" xr:uid="{00000000-0004-0000-0F00-000018000000}"/>
    <hyperlink ref="B34" r:id="rId26" xr:uid="{00000000-0004-0000-0F00-000019000000}"/>
    <hyperlink ref="B35" r:id="rId27" xr:uid="{00000000-0004-0000-0F00-00001A000000}"/>
    <hyperlink ref="B37" r:id="rId28" xr:uid="{00000000-0004-0000-0F00-00001B000000}"/>
    <hyperlink ref="B41" r:id="rId29" xr:uid="{00000000-0004-0000-0F00-00001C000000}"/>
    <hyperlink ref="B42" r:id="rId30" xr:uid="{00000000-0004-0000-0F00-00001D000000}"/>
    <hyperlink ref="B43" r:id="rId31" xr:uid="{00000000-0004-0000-0F00-00001E000000}"/>
    <hyperlink ref="B44" r:id="rId32" xr:uid="{00000000-0004-0000-0F00-00001F000000}"/>
    <hyperlink ref="B45" r:id="rId33" xr:uid="{00000000-0004-0000-0F00-000020000000}"/>
    <hyperlink ref="B46" r:id="rId34" xr:uid="{00000000-0004-0000-0F00-000021000000}"/>
    <hyperlink ref="B47" r:id="rId35" xr:uid="{00000000-0004-0000-0F00-000022000000}"/>
    <hyperlink ref="B50" r:id="rId36" xr:uid="{00000000-0004-0000-0F00-000023000000}"/>
    <hyperlink ref="B52" r:id="rId37" xr:uid="{00000000-0004-0000-0F00-000024000000}"/>
    <hyperlink ref="B54" r:id="rId38" xr:uid="{00000000-0004-0000-0F00-000025000000}"/>
    <hyperlink ref="B55" r:id="rId39" xr:uid="{00000000-0004-0000-0F00-000026000000}"/>
    <hyperlink ref="B56" r:id="rId40" xr:uid="{00000000-0004-0000-0F00-000027000000}"/>
    <hyperlink ref="B48" r:id="rId41" xr:uid="{00000000-0004-0000-0F00-000028000000}"/>
  </hyperlinks>
  <pageMargins left="0.7" right="0.7" top="0.75" bottom="0.75" header="0.3" footer="0.3"/>
  <pageSetup paperSize="9" scale="45" fitToHeight="0" orientation="portrait" r:id="rId4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Z84"/>
  <sheetViews>
    <sheetView zoomScalePageLayoutView="50" workbookViewId="0">
      <selection activeCell="D8" sqref="D8"/>
    </sheetView>
  </sheetViews>
  <sheetFormatPr baseColWidth="10" defaultColWidth="11.5" defaultRowHeight="15"/>
  <cols>
    <col min="1" max="1" width="43" customWidth="1"/>
    <col min="2" max="2" width="40.5" customWidth="1"/>
    <col min="3" max="3" width="30.33203125" customWidth="1"/>
    <col min="4" max="4" width="35.5" customWidth="1"/>
    <col min="5" max="5" width="35" customWidth="1"/>
    <col min="6" max="6" width="39.6640625" customWidth="1"/>
  </cols>
  <sheetData>
    <row r="1" spans="1:26">
      <c r="A1" s="77" t="s">
        <v>4661</v>
      </c>
      <c r="B1" s="77" t="s">
        <v>4662</v>
      </c>
      <c r="C1" s="77" t="s">
        <v>5039</v>
      </c>
      <c r="D1" s="77" t="s">
        <v>4664</v>
      </c>
      <c r="E1" s="76" t="s">
        <v>4665</v>
      </c>
      <c r="F1" s="76" t="s">
        <v>4666</v>
      </c>
      <c r="G1" s="2"/>
      <c r="H1" s="2"/>
      <c r="I1" s="2"/>
      <c r="J1" s="2"/>
      <c r="K1" s="2"/>
      <c r="L1" s="2"/>
      <c r="M1" s="2"/>
      <c r="N1" s="2"/>
      <c r="O1" s="2"/>
      <c r="P1" s="2"/>
      <c r="Q1" s="2"/>
      <c r="R1" s="2"/>
      <c r="S1" s="2"/>
      <c r="T1" s="2"/>
      <c r="U1" s="2"/>
      <c r="V1" s="2"/>
      <c r="W1" s="2"/>
      <c r="X1" s="2"/>
      <c r="Y1" s="2"/>
      <c r="Z1" s="2"/>
    </row>
    <row r="2" spans="1:26" ht="55" customHeight="1">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32">
      <c r="A3" s="61" t="s">
        <v>5040</v>
      </c>
      <c r="B3" s="67" t="s">
        <v>1637</v>
      </c>
      <c r="C3" s="64" t="s">
        <v>5041</v>
      </c>
      <c r="D3" s="92">
        <v>42709</v>
      </c>
      <c r="E3" s="67" t="s">
        <v>5042</v>
      </c>
      <c r="F3" s="67" t="s">
        <v>72</v>
      </c>
      <c r="G3" s="2"/>
      <c r="H3" s="2"/>
      <c r="I3" s="2"/>
      <c r="J3" s="2"/>
      <c r="K3" s="2"/>
      <c r="L3" s="2"/>
      <c r="M3" s="2"/>
      <c r="N3" s="2"/>
      <c r="O3" s="2"/>
      <c r="P3" s="2"/>
      <c r="Q3" s="2"/>
      <c r="R3" s="2"/>
      <c r="S3" s="2"/>
      <c r="T3" s="2"/>
      <c r="U3" s="2"/>
      <c r="V3" s="2"/>
      <c r="W3" s="2"/>
      <c r="X3" s="2"/>
      <c r="Y3" s="2"/>
      <c r="Z3" s="2"/>
    </row>
    <row r="4" spans="1:26" ht="48">
      <c r="A4" s="61" t="s">
        <v>5043</v>
      </c>
      <c r="B4" s="67" t="s">
        <v>1645</v>
      </c>
      <c r="C4" s="64" t="s">
        <v>5044</v>
      </c>
      <c r="D4" s="92">
        <v>42709</v>
      </c>
      <c r="E4" s="67" t="s">
        <v>5045</v>
      </c>
      <c r="F4" s="67" t="s">
        <v>72</v>
      </c>
      <c r="G4" s="2"/>
      <c r="H4" s="2"/>
      <c r="I4" s="2"/>
      <c r="J4" s="2"/>
      <c r="K4" s="2"/>
      <c r="L4" s="2"/>
      <c r="M4" s="2"/>
      <c r="N4" s="2"/>
      <c r="O4" s="2"/>
      <c r="P4" s="2"/>
      <c r="Q4" s="2"/>
      <c r="R4" s="2"/>
      <c r="S4" s="2"/>
      <c r="T4" s="2"/>
      <c r="U4" s="2"/>
      <c r="V4" s="2"/>
      <c r="W4" s="2"/>
      <c r="X4" s="2"/>
      <c r="Y4" s="2"/>
      <c r="Z4" s="2"/>
    </row>
    <row r="5" spans="1:26" ht="32">
      <c r="A5" s="61" t="s">
        <v>5046</v>
      </c>
      <c r="B5" s="90" t="s">
        <v>5047</v>
      </c>
      <c r="C5" s="64" t="s">
        <v>5048</v>
      </c>
      <c r="D5" s="65">
        <v>408188</v>
      </c>
      <c r="E5" s="67" t="s">
        <v>3561</v>
      </c>
      <c r="F5" s="67"/>
      <c r="G5" s="2"/>
      <c r="H5" s="2"/>
      <c r="I5" s="2"/>
      <c r="J5" s="2"/>
      <c r="K5" s="2"/>
      <c r="L5" s="2"/>
      <c r="M5" s="2"/>
      <c r="N5" s="2"/>
      <c r="O5" s="2"/>
      <c r="P5" s="2"/>
      <c r="Q5" s="2"/>
      <c r="R5" s="2"/>
      <c r="S5" s="2"/>
      <c r="T5" s="2"/>
      <c r="U5" s="2"/>
      <c r="V5" s="2"/>
      <c r="W5" s="2"/>
      <c r="X5" s="2"/>
      <c r="Y5" s="2"/>
      <c r="Z5" s="2"/>
    </row>
    <row r="6" spans="1:26" ht="192">
      <c r="A6" s="61" t="s">
        <v>5049</v>
      </c>
      <c r="B6" s="90"/>
      <c r="C6" s="64" t="s">
        <v>5050</v>
      </c>
      <c r="D6" s="65">
        <v>42823</v>
      </c>
      <c r="E6" s="67"/>
      <c r="F6" s="67"/>
      <c r="G6" s="2"/>
      <c r="H6" s="2"/>
      <c r="I6" s="2"/>
      <c r="J6" s="2"/>
      <c r="K6" s="2"/>
      <c r="L6" s="2"/>
      <c r="M6" s="2"/>
      <c r="N6" s="2"/>
      <c r="O6" s="2"/>
      <c r="P6" s="2"/>
      <c r="Q6" s="2"/>
      <c r="R6" s="2"/>
      <c r="S6" s="2"/>
      <c r="T6" s="2"/>
      <c r="U6" s="2"/>
      <c r="V6" s="2"/>
      <c r="W6" s="2"/>
      <c r="X6" s="2"/>
      <c r="Y6" s="2"/>
      <c r="Z6" s="2"/>
    </row>
    <row r="7" spans="1:26" ht="16">
      <c r="A7" s="61" t="s">
        <v>5051</v>
      </c>
      <c r="B7" s="91" t="s">
        <v>5052</v>
      </c>
      <c r="C7" s="88" t="s">
        <v>5053</v>
      </c>
      <c r="D7" s="92">
        <v>42709</v>
      </c>
      <c r="E7" s="46" t="s">
        <v>5054</v>
      </c>
      <c r="F7" s="67"/>
      <c r="G7" s="2"/>
      <c r="H7" s="2"/>
      <c r="I7" s="2"/>
      <c r="J7" s="2"/>
      <c r="K7" s="2"/>
      <c r="L7" s="2"/>
      <c r="M7" s="2"/>
      <c r="N7" s="2"/>
      <c r="O7" s="2"/>
      <c r="P7" s="2"/>
      <c r="Q7" s="2"/>
      <c r="R7" s="2"/>
      <c r="S7" s="2"/>
      <c r="T7" s="2"/>
      <c r="U7" s="2"/>
      <c r="V7" s="2"/>
      <c r="W7" s="2"/>
      <c r="X7" s="2"/>
      <c r="Y7" s="2"/>
      <c r="Z7" s="2"/>
    </row>
    <row r="8" spans="1:26" ht="16">
      <c r="A8" s="61" t="s">
        <v>5055</v>
      </c>
      <c r="B8" s="91" t="s">
        <v>5056</v>
      </c>
      <c r="C8" s="88" t="s">
        <v>5057</v>
      </c>
      <c r="D8" s="65">
        <v>42824</v>
      </c>
      <c r="E8" s="46" t="s">
        <v>5058</v>
      </c>
      <c r="F8" s="67"/>
      <c r="G8" s="2"/>
      <c r="H8" s="2"/>
      <c r="I8" s="2"/>
      <c r="J8" s="2"/>
      <c r="K8" s="2"/>
      <c r="L8" s="2"/>
      <c r="M8" s="2"/>
      <c r="N8" s="2"/>
      <c r="O8" s="2"/>
      <c r="P8" s="2"/>
      <c r="Q8" s="2"/>
      <c r="R8" s="2"/>
      <c r="S8" s="2"/>
      <c r="T8" s="2"/>
      <c r="U8" s="2"/>
      <c r="V8" s="2"/>
      <c r="W8" s="2"/>
      <c r="X8" s="2"/>
      <c r="Y8" s="2"/>
      <c r="Z8" s="2"/>
    </row>
    <row r="9" spans="1:26" ht="16">
      <c r="A9" s="61" t="s">
        <v>5059</v>
      </c>
      <c r="B9" s="91" t="s">
        <v>5060</v>
      </c>
      <c r="C9" s="88" t="s">
        <v>5061</v>
      </c>
      <c r="D9" s="93">
        <v>42823</v>
      </c>
      <c r="E9" s="46" t="s">
        <v>1671</v>
      </c>
      <c r="F9" s="67"/>
      <c r="G9" s="2"/>
      <c r="H9" s="2"/>
      <c r="I9" s="2"/>
      <c r="J9" s="2"/>
      <c r="K9" s="2"/>
      <c r="L9" s="2"/>
      <c r="M9" s="2"/>
      <c r="N9" s="2"/>
      <c r="O9" s="2"/>
      <c r="P9" s="2"/>
      <c r="Q9" s="2"/>
      <c r="R9" s="2"/>
      <c r="S9" s="2"/>
      <c r="T9" s="2"/>
      <c r="U9" s="2"/>
      <c r="V9" s="2"/>
      <c r="W9" s="2"/>
      <c r="X9" s="2"/>
      <c r="Y9" s="2"/>
      <c r="Z9" s="2"/>
    </row>
    <row r="10" spans="1:26" ht="16">
      <c r="A10" s="61" t="s">
        <v>5062</v>
      </c>
      <c r="B10" s="94" t="s">
        <v>427</v>
      </c>
      <c r="C10" s="88" t="s">
        <v>5063</v>
      </c>
      <c r="D10" s="93">
        <v>42823</v>
      </c>
      <c r="E10" s="46" t="s">
        <v>1698</v>
      </c>
      <c r="F10" s="67"/>
      <c r="G10" s="2"/>
      <c r="H10" s="2"/>
      <c r="I10" s="2"/>
      <c r="J10" s="2"/>
      <c r="K10" s="2"/>
      <c r="L10" s="2"/>
      <c r="M10" s="2"/>
      <c r="N10" s="2"/>
      <c r="O10" s="2"/>
      <c r="P10" s="2"/>
      <c r="Q10" s="2"/>
      <c r="R10" s="2"/>
      <c r="S10" s="2"/>
      <c r="T10" s="2"/>
      <c r="U10" s="2"/>
      <c r="V10" s="2"/>
      <c r="W10" s="2"/>
      <c r="X10" s="2"/>
      <c r="Y10" s="2"/>
      <c r="Z10" s="2"/>
    </row>
    <row r="11" spans="1:26" ht="16">
      <c r="A11" s="61" t="s">
        <v>5064</v>
      </c>
      <c r="B11" s="94" t="s">
        <v>5065</v>
      </c>
      <c r="C11" s="88" t="s">
        <v>5066</v>
      </c>
      <c r="D11" s="93">
        <v>42824</v>
      </c>
      <c r="E11" s="46" t="s">
        <v>5067</v>
      </c>
      <c r="F11" s="67"/>
      <c r="G11" s="2"/>
      <c r="H11" s="2"/>
      <c r="I11" s="2"/>
      <c r="J11" s="2"/>
      <c r="K11" s="2"/>
      <c r="L11" s="2"/>
      <c r="M11" s="2"/>
      <c r="N11" s="2"/>
      <c r="O11" s="2"/>
      <c r="P11" s="2"/>
      <c r="Q11" s="2"/>
      <c r="R11" s="2"/>
      <c r="S11" s="2"/>
      <c r="T11" s="2"/>
      <c r="U11" s="2"/>
      <c r="V11" s="2"/>
      <c r="W11" s="2"/>
      <c r="X11" s="2"/>
      <c r="Y11" s="2"/>
      <c r="Z11" s="2"/>
    </row>
    <row r="12" spans="1:26" ht="16">
      <c r="A12" s="61" t="s">
        <v>5068</v>
      </c>
      <c r="B12" s="94" t="s">
        <v>1721</v>
      </c>
      <c r="C12" s="88" t="s">
        <v>5069</v>
      </c>
      <c r="D12" s="93">
        <v>42823</v>
      </c>
      <c r="E12" s="46" t="s">
        <v>5070</v>
      </c>
      <c r="F12" s="67"/>
      <c r="G12" s="2"/>
      <c r="H12" s="2"/>
      <c r="I12" s="2"/>
      <c r="J12" s="2"/>
      <c r="K12" s="2"/>
      <c r="L12" s="2"/>
      <c r="M12" s="2"/>
      <c r="N12" s="2"/>
      <c r="O12" s="2"/>
      <c r="P12" s="2"/>
      <c r="Q12" s="2"/>
      <c r="R12" s="2"/>
      <c r="S12" s="2"/>
      <c r="T12" s="2"/>
      <c r="U12" s="2"/>
      <c r="V12" s="2"/>
      <c r="W12" s="2"/>
      <c r="X12" s="2"/>
      <c r="Y12" s="2"/>
      <c r="Z12" s="2"/>
    </row>
    <row r="13" spans="1:26" ht="16">
      <c r="A13" s="61" t="s">
        <v>1666</v>
      </c>
      <c r="B13" s="91" t="s">
        <v>5071</v>
      </c>
      <c r="C13" s="61" t="s">
        <v>1666</v>
      </c>
      <c r="D13" s="93">
        <v>42824</v>
      </c>
      <c r="E13" s="50" t="s">
        <v>1748</v>
      </c>
      <c r="F13" s="67"/>
      <c r="G13" s="2"/>
      <c r="H13" s="2"/>
      <c r="I13" s="2"/>
      <c r="J13" s="2"/>
      <c r="K13" s="2"/>
      <c r="L13" s="2"/>
      <c r="M13" s="2"/>
      <c r="N13" s="2"/>
      <c r="O13" s="2"/>
      <c r="P13" s="2"/>
      <c r="Q13" s="2"/>
      <c r="R13" s="2"/>
      <c r="S13" s="2"/>
      <c r="T13" s="2"/>
      <c r="U13" s="2"/>
      <c r="V13" s="2"/>
      <c r="W13" s="2"/>
      <c r="X13" s="2"/>
      <c r="Y13" s="2"/>
      <c r="Z13" s="2"/>
    </row>
    <row r="14" spans="1:26" ht="16">
      <c r="A14" s="61" t="s">
        <v>5072</v>
      </c>
      <c r="B14" s="94" t="s">
        <v>5073</v>
      </c>
      <c r="C14" s="88" t="s">
        <v>5074</v>
      </c>
      <c r="D14" s="93">
        <v>42824</v>
      </c>
      <c r="E14" s="46" t="s">
        <v>1753</v>
      </c>
      <c r="F14" s="67"/>
      <c r="G14" s="2"/>
      <c r="H14" s="2"/>
      <c r="I14" s="2"/>
      <c r="J14" s="2"/>
      <c r="K14" s="2"/>
      <c r="L14" s="2"/>
      <c r="M14" s="2"/>
      <c r="N14" s="2"/>
      <c r="O14" s="2"/>
      <c r="P14" s="2"/>
      <c r="Q14" s="2"/>
      <c r="R14" s="2"/>
      <c r="S14" s="2"/>
      <c r="T14" s="2"/>
      <c r="U14" s="2"/>
      <c r="V14" s="2"/>
      <c r="W14" s="2"/>
      <c r="X14" s="2"/>
      <c r="Y14" s="2"/>
      <c r="Z14" s="2"/>
    </row>
    <row r="15" spans="1:26" ht="16">
      <c r="A15" s="61" t="s">
        <v>5075</v>
      </c>
      <c r="B15" s="94" t="s">
        <v>5076</v>
      </c>
      <c r="C15" s="88" t="s">
        <v>5077</v>
      </c>
      <c r="D15" s="93">
        <v>42824</v>
      </c>
      <c r="E15" s="46" t="s">
        <v>1764</v>
      </c>
      <c r="F15" s="67"/>
      <c r="G15" s="2"/>
      <c r="H15" s="2"/>
      <c r="I15" s="2"/>
      <c r="J15" s="2"/>
      <c r="K15" s="2"/>
      <c r="L15" s="2"/>
      <c r="M15" s="2"/>
      <c r="N15" s="2"/>
      <c r="O15" s="2"/>
      <c r="P15" s="2"/>
      <c r="Q15" s="2"/>
      <c r="R15" s="2"/>
      <c r="S15" s="2"/>
      <c r="T15" s="2"/>
      <c r="U15" s="2"/>
      <c r="V15" s="2"/>
      <c r="W15" s="2"/>
      <c r="X15" s="2"/>
      <c r="Y15" s="2"/>
      <c r="Z15" s="2"/>
    </row>
    <row r="16" spans="1:26" ht="16">
      <c r="A16" s="61" t="s">
        <v>2942</v>
      </c>
      <c r="B16" s="94" t="s">
        <v>5078</v>
      </c>
      <c r="C16" s="88" t="s">
        <v>5079</v>
      </c>
      <c r="D16" s="93">
        <v>42824</v>
      </c>
      <c r="E16" s="46" t="s">
        <v>1785</v>
      </c>
      <c r="F16" s="67"/>
      <c r="G16" s="2"/>
      <c r="H16" s="2"/>
      <c r="I16" s="2"/>
      <c r="J16" s="2"/>
      <c r="K16" s="2"/>
      <c r="L16" s="2"/>
      <c r="M16" s="2"/>
      <c r="N16" s="2"/>
      <c r="O16" s="2"/>
      <c r="P16" s="2"/>
      <c r="Q16" s="2"/>
      <c r="R16" s="2"/>
      <c r="S16" s="2"/>
      <c r="T16" s="2"/>
      <c r="U16" s="2"/>
      <c r="V16" s="2"/>
      <c r="W16" s="2"/>
      <c r="X16" s="2"/>
      <c r="Y16" s="2"/>
      <c r="Z16" s="2"/>
    </row>
    <row r="17" spans="1:26" ht="80">
      <c r="A17" s="61" t="s">
        <v>5080</v>
      </c>
      <c r="B17" s="90" t="s">
        <v>5081</v>
      </c>
      <c r="C17" s="64" t="s">
        <v>5082</v>
      </c>
      <c r="D17" s="93">
        <v>42824</v>
      </c>
      <c r="E17" s="46" t="s">
        <v>1710</v>
      </c>
      <c r="F17" s="67"/>
      <c r="G17" s="2"/>
      <c r="H17" s="2"/>
      <c r="I17" s="2"/>
      <c r="J17" s="2"/>
      <c r="K17" s="2"/>
      <c r="L17" s="2"/>
      <c r="M17" s="2"/>
      <c r="N17" s="2"/>
      <c r="O17" s="2"/>
      <c r="P17" s="2"/>
      <c r="Q17" s="2"/>
      <c r="R17" s="2"/>
      <c r="S17" s="2"/>
      <c r="T17" s="2"/>
      <c r="U17" s="2"/>
      <c r="V17" s="2"/>
      <c r="W17" s="2"/>
      <c r="X17" s="2"/>
      <c r="Y17" s="2"/>
      <c r="Z17" s="2"/>
    </row>
    <row r="18" spans="1:26" ht="16">
      <c r="A18" s="61" t="s">
        <v>5083</v>
      </c>
      <c r="B18" s="90" t="s">
        <v>5084</v>
      </c>
      <c r="C18" s="67" t="s">
        <v>5085</v>
      </c>
      <c r="D18" s="93">
        <v>42825</v>
      </c>
      <c r="E18" s="46" t="s">
        <v>1698</v>
      </c>
      <c r="F18" s="70"/>
      <c r="G18" s="2"/>
      <c r="H18" s="2"/>
      <c r="I18" s="2"/>
      <c r="J18" s="2"/>
      <c r="K18" s="2"/>
      <c r="L18" s="2"/>
      <c r="M18" s="2"/>
      <c r="N18" s="2"/>
      <c r="O18" s="2"/>
      <c r="P18" s="2"/>
      <c r="Q18" s="2"/>
      <c r="R18" s="2"/>
      <c r="S18" s="2"/>
      <c r="T18" s="2"/>
      <c r="U18" s="2"/>
      <c r="V18" s="2"/>
      <c r="W18" s="2"/>
      <c r="X18" s="2"/>
      <c r="Y18" s="2"/>
      <c r="Z18" s="2"/>
    </row>
    <row r="19" spans="1:26">
      <c r="A19" s="3"/>
      <c r="B19" s="3"/>
      <c r="C19" s="3"/>
      <c r="D19" s="3"/>
      <c r="E19" s="3"/>
      <c r="F19" s="2"/>
      <c r="G19" s="2"/>
      <c r="H19" s="2"/>
      <c r="I19" s="2"/>
      <c r="J19" s="2"/>
      <c r="K19" s="2"/>
      <c r="L19" s="2"/>
      <c r="M19" s="2"/>
      <c r="N19" s="2"/>
      <c r="O19" s="2"/>
      <c r="P19" s="2"/>
      <c r="Q19" s="2"/>
      <c r="R19" s="2"/>
      <c r="S19" s="2"/>
      <c r="T19" s="2"/>
      <c r="U19" s="2"/>
      <c r="V19" s="2"/>
      <c r="W19" s="2"/>
      <c r="X19" s="2"/>
      <c r="Y19" s="2"/>
      <c r="Z19" s="2"/>
    </row>
    <row r="20" spans="1:26">
      <c r="A20" s="63" t="s">
        <v>4710</v>
      </c>
      <c r="B20" s="63" t="s">
        <v>4711</v>
      </c>
      <c r="C20" s="3"/>
      <c r="D20" s="3"/>
      <c r="E20" s="3"/>
      <c r="F20" s="2"/>
      <c r="G20" s="2"/>
      <c r="H20" s="2"/>
      <c r="I20" s="2"/>
      <c r="J20" s="2"/>
      <c r="K20" s="2"/>
      <c r="L20" s="2"/>
      <c r="M20" s="2"/>
      <c r="N20" s="2"/>
      <c r="O20" s="2"/>
      <c r="P20" s="2"/>
      <c r="Q20" s="2"/>
      <c r="R20" s="2"/>
      <c r="S20" s="2"/>
      <c r="T20" s="2"/>
      <c r="U20" s="2"/>
      <c r="V20" s="2"/>
      <c r="W20" s="2"/>
      <c r="X20" s="2"/>
      <c r="Y20" s="2"/>
      <c r="Z20" s="2"/>
    </row>
    <row r="21" spans="1:26" ht="31" customHeight="1">
      <c r="A21" s="62" t="s">
        <v>4712</v>
      </c>
      <c r="B21" s="61"/>
      <c r="C21" s="4"/>
      <c r="D21" s="3"/>
      <c r="E21" s="3"/>
      <c r="F21" s="2"/>
      <c r="G21" s="2"/>
      <c r="H21" s="2"/>
      <c r="I21" s="2"/>
      <c r="J21" s="2"/>
      <c r="K21" s="2"/>
      <c r="L21" s="2"/>
      <c r="M21" s="2"/>
      <c r="N21" s="2"/>
      <c r="O21" s="2"/>
      <c r="P21" s="2"/>
      <c r="Q21" s="2"/>
      <c r="R21" s="2"/>
      <c r="S21" s="2"/>
      <c r="T21" s="2"/>
      <c r="U21" s="2"/>
      <c r="V21" s="2"/>
      <c r="W21" s="2"/>
      <c r="X21" s="2"/>
      <c r="Y21" s="2"/>
      <c r="Z21" s="2"/>
    </row>
    <row r="22" spans="1:26">
      <c r="A22" s="61" t="s">
        <v>5086</v>
      </c>
      <c r="B22" s="163">
        <v>42709</v>
      </c>
      <c r="C22" s="4"/>
      <c r="D22" s="3"/>
      <c r="E22" s="3"/>
      <c r="F22" s="2"/>
      <c r="G22" s="2"/>
      <c r="H22" s="2"/>
      <c r="I22" s="2"/>
      <c r="J22" s="2"/>
      <c r="K22" s="2"/>
      <c r="L22" s="2"/>
      <c r="M22" s="2"/>
      <c r="N22" s="2"/>
      <c r="O22" s="2"/>
      <c r="P22" s="2"/>
      <c r="Q22" s="2"/>
      <c r="R22" s="2"/>
      <c r="S22" s="2"/>
      <c r="T22" s="2"/>
      <c r="U22" s="2"/>
      <c r="V22" s="2"/>
      <c r="W22" s="2"/>
      <c r="X22" s="2"/>
      <c r="Y22" s="2"/>
      <c r="Z22" s="2"/>
    </row>
    <row r="23" spans="1:26">
      <c r="A23" s="61" t="s">
        <v>5087</v>
      </c>
      <c r="B23" s="163">
        <v>42709</v>
      </c>
      <c r="C23" s="4"/>
      <c r="D23" s="3"/>
      <c r="E23" s="3"/>
      <c r="F23" s="2"/>
      <c r="G23" s="2"/>
      <c r="H23" s="2"/>
      <c r="I23" s="2"/>
      <c r="J23" s="2"/>
      <c r="K23" s="2"/>
      <c r="L23" s="2"/>
      <c r="M23" s="2"/>
      <c r="N23" s="2"/>
      <c r="O23" s="2"/>
      <c r="P23" s="2"/>
      <c r="Q23" s="2"/>
      <c r="R23" s="2"/>
      <c r="S23" s="2"/>
      <c r="T23" s="2"/>
      <c r="U23" s="2"/>
      <c r="V23" s="2"/>
      <c r="W23" s="2"/>
      <c r="X23" s="2"/>
      <c r="Y23" s="2"/>
      <c r="Z23" s="2"/>
    </row>
    <row r="24" spans="1:26">
      <c r="A24" s="61" t="s">
        <v>5088</v>
      </c>
      <c r="B24" s="95">
        <v>42823</v>
      </c>
      <c r="C24" s="4"/>
      <c r="D24" s="3"/>
      <c r="E24" s="3"/>
      <c r="F24" s="2"/>
      <c r="G24" s="2"/>
      <c r="H24" s="2"/>
      <c r="I24" s="2"/>
      <c r="J24" s="2"/>
      <c r="K24" s="2"/>
      <c r="L24" s="2"/>
      <c r="M24" s="2"/>
      <c r="N24" s="2"/>
      <c r="O24" s="2"/>
      <c r="P24" s="2"/>
      <c r="Q24" s="2"/>
      <c r="R24" s="2"/>
      <c r="S24" s="2"/>
      <c r="T24" s="2"/>
      <c r="U24" s="2"/>
      <c r="V24" s="2"/>
      <c r="W24" s="2"/>
      <c r="X24" s="2"/>
      <c r="Y24" s="2"/>
      <c r="Z24" s="2"/>
    </row>
    <row r="25" spans="1:26">
      <c r="A25" s="61" t="s">
        <v>5089</v>
      </c>
      <c r="B25" s="95">
        <v>42824</v>
      </c>
      <c r="C25" s="4"/>
      <c r="D25" s="3"/>
      <c r="E25" s="3"/>
      <c r="F25" s="2"/>
      <c r="G25" s="2"/>
      <c r="H25" s="2"/>
      <c r="I25" s="2"/>
      <c r="J25" s="2"/>
      <c r="K25" s="2"/>
      <c r="L25" s="2"/>
      <c r="M25" s="2"/>
      <c r="N25" s="2"/>
      <c r="O25" s="2"/>
      <c r="P25" s="2"/>
      <c r="Q25" s="2"/>
      <c r="R25" s="2"/>
      <c r="S25" s="2"/>
      <c r="T25" s="2"/>
      <c r="U25" s="2"/>
      <c r="V25" s="2"/>
      <c r="W25" s="2"/>
      <c r="X25" s="2"/>
      <c r="Y25" s="2"/>
      <c r="Z25" s="2"/>
    </row>
    <row r="26" spans="1:26">
      <c r="A26" s="61" t="s">
        <v>5090</v>
      </c>
      <c r="B26" s="95">
        <v>42825</v>
      </c>
      <c r="C26" s="4"/>
      <c r="D26" s="3"/>
      <c r="E26" s="3"/>
      <c r="F26" s="2"/>
      <c r="G26" s="2"/>
      <c r="H26" s="2"/>
      <c r="I26" s="2"/>
      <c r="J26" s="2"/>
      <c r="K26" s="2"/>
      <c r="L26" s="2"/>
      <c r="M26" s="2"/>
      <c r="N26" s="2"/>
      <c r="O26" s="2"/>
      <c r="P26" s="2"/>
      <c r="Q26" s="2"/>
      <c r="R26" s="2"/>
      <c r="S26" s="2"/>
      <c r="T26" s="2"/>
      <c r="U26" s="2"/>
      <c r="V26" s="2"/>
      <c r="W26" s="2"/>
      <c r="X26" s="2"/>
      <c r="Y26" s="2"/>
      <c r="Z26" s="2"/>
    </row>
    <row r="27" spans="1:26">
      <c r="A27" s="61"/>
      <c r="B27" s="61"/>
      <c r="C27" s="4"/>
      <c r="D27" s="3"/>
      <c r="E27" s="3"/>
      <c r="F27" s="2"/>
      <c r="G27" s="2"/>
      <c r="H27" s="2"/>
      <c r="I27" s="2"/>
      <c r="J27" s="2"/>
      <c r="K27" s="2"/>
      <c r="L27" s="2"/>
      <c r="M27" s="2"/>
      <c r="N27" s="2"/>
      <c r="O27" s="2"/>
      <c r="P27" s="2"/>
      <c r="Q27" s="2"/>
      <c r="R27" s="2"/>
      <c r="S27" s="2"/>
      <c r="T27" s="2"/>
      <c r="U27" s="2"/>
      <c r="V27" s="2"/>
      <c r="W27" s="2"/>
      <c r="X27" s="2"/>
      <c r="Y27" s="2"/>
      <c r="Z27" s="2"/>
    </row>
    <row r="28" spans="1:26">
      <c r="A28" s="61"/>
      <c r="B28" s="61"/>
      <c r="C28" s="4"/>
      <c r="D28" s="3"/>
      <c r="E28" s="3"/>
      <c r="F28" s="2"/>
      <c r="G28" s="2"/>
      <c r="H28" s="2"/>
      <c r="I28" s="2"/>
      <c r="J28" s="2"/>
      <c r="K28" s="2"/>
      <c r="L28" s="2"/>
      <c r="M28" s="2"/>
      <c r="N28" s="2"/>
      <c r="O28" s="2"/>
      <c r="P28" s="2"/>
      <c r="Q28" s="2"/>
      <c r="R28" s="2"/>
      <c r="S28" s="2"/>
      <c r="T28" s="2"/>
      <c r="U28" s="2"/>
      <c r="V28" s="2"/>
      <c r="W28" s="2"/>
      <c r="X28" s="2"/>
      <c r="Y28" s="2"/>
      <c r="Z28" s="2"/>
    </row>
    <row r="29" spans="1:26">
      <c r="A29" s="61"/>
      <c r="B29" s="61"/>
      <c r="C29" s="4"/>
      <c r="D29" s="3"/>
      <c r="E29" s="3"/>
      <c r="F29" s="2"/>
      <c r="G29" s="2"/>
      <c r="H29" s="2"/>
      <c r="I29" s="2"/>
      <c r="J29" s="2"/>
      <c r="K29" s="2"/>
      <c r="L29" s="2"/>
      <c r="M29" s="2"/>
      <c r="N29" s="2"/>
      <c r="O29" s="2"/>
      <c r="P29" s="2"/>
      <c r="Q29" s="2"/>
      <c r="R29" s="2"/>
      <c r="S29" s="2"/>
      <c r="T29" s="2"/>
      <c r="U29" s="2"/>
      <c r="V29" s="2"/>
      <c r="W29" s="2"/>
      <c r="X29" s="2"/>
      <c r="Y29" s="2"/>
      <c r="Z29" s="2"/>
    </row>
    <row r="30" spans="1:26">
      <c r="A30" s="3"/>
      <c r="B30" s="3"/>
      <c r="C30" s="3"/>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sheetData>
  <sheetProtection algorithmName="SHA-512" hashValue="2TEy6p8o6t+2x3ldTQIm60ZSfGHZbnlmZ5kUal0gOSYo9ahrlnfPvJoZUAErYsvS7zL1pHOvQMI8s+H/VdQyRA==" saltValue="FycqLtyZunsZ88y6sJM+EQ==" spinCount="100000" sheet="1" objects="1" scenarios="1"/>
  <hyperlinks>
    <hyperlink ref="B9" r:id="rId1" xr:uid="{00000000-0004-0000-1000-000000000000}"/>
    <hyperlink ref="B8" r:id="rId2" xr:uid="{00000000-0004-0000-1000-000001000000}"/>
    <hyperlink ref="B10" r:id="rId3" xr:uid="{00000000-0004-0000-1000-000002000000}"/>
    <hyperlink ref="B11" r:id="rId4" xr:uid="{00000000-0004-0000-1000-000003000000}"/>
    <hyperlink ref="B15" r:id="rId5" xr:uid="{00000000-0004-0000-1000-000004000000}"/>
    <hyperlink ref="B13" r:id="rId6" xr:uid="{00000000-0004-0000-1000-000005000000}"/>
    <hyperlink ref="B16" r:id="rId7" xr:uid="{00000000-0004-0000-1000-000006000000}"/>
    <hyperlink ref="B14" r:id="rId8" xr:uid="{00000000-0004-0000-1000-000007000000}"/>
    <hyperlink ref="B7" r:id="rId9" xr:uid="{00000000-0004-0000-1000-000008000000}"/>
    <hyperlink ref="B12" r:id="rId10" xr:uid="{00000000-0004-0000-1000-000009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Z84"/>
  <sheetViews>
    <sheetView zoomScalePageLayoutView="80" workbookViewId="0">
      <selection activeCell="A10" sqref="A10"/>
    </sheetView>
  </sheetViews>
  <sheetFormatPr baseColWidth="10" defaultColWidth="11.5" defaultRowHeight="15"/>
  <cols>
    <col min="1" max="1" width="44.6640625" customWidth="1"/>
    <col min="2" max="2" width="41.5" customWidth="1"/>
    <col min="3" max="3" width="36" bestFit="1" customWidth="1"/>
    <col min="4" max="4" width="23.83203125" customWidth="1"/>
    <col min="5" max="5" width="35" customWidth="1"/>
    <col min="6" max="6" width="37" customWidth="1"/>
  </cols>
  <sheetData>
    <row r="1" spans="1:26" ht="25" customHeight="1">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50" customHeight="1">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16">
      <c r="A3" s="178" t="s">
        <v>5091</v>
      </c>
      <c r="B3" s="67" t="s">
        <v>5092</v>
      </c>
      <c r="C3" s="178" t="s">
        <v>5093</v>
      </c>
      <c r="D3" s="388" t="s">
        <v>5094</v>
      </c>
      <c r="E3" s="388" t="s">
        <v>4676</v>
      </c>
      <c r="F3" s="388" t="s">
        <v>4676</v>
      </c>
      <c r="G3" s="2"/>
      <c r="H3" s="2"/>
      <c r="I3" s="2"/>
      <c r="J3" s="2"/>
      <c r="K3" s="2"/>
      <c r="L3" s="2"/>
      <c r="M3" s="2"/>
      <c r="N3" s="2"/>
      <c r="O3" s="2"/>
      <c r="P3" s="2"/>
      <c r="Q3" s="2"/>
      <c r="R3" s="2"/>
      <c r="S3" s="2"/>
      <c r="T3" s="2"/>
      <c r="U3" s="2"/>
      <c r="V3" s="2"/>
      <c r="W3" s="2"/>
      <c r="X3" s="2"/>
      <c r="Y3" s="2"/>
      <c r="Z3" s="2"/>
    </row>
    <row r="4" spans="1:26" ht="16">
      <c r="A4" s="178" t="s">
        <v>3543</v>
      </c>
      <c r="B4" s="67" t="s">
        <v>427</v>
      </c>
      <c r="C4" s="67" t="s">
        <v>5095</v>
      </c>
      <c r="D4" s="388" t="s">
        <v>5094</v>
      </c>
      <c r="E4" s="388" t="s">
        <v>4676</v>
      </c>
      <c r="F4" s="388" t="s">
        <v>4676</v>
      </c>
      <c r="G4" s="2"/>
      <c r="H4" s="2"/>
      <c r="I4" s="2"/>
      <c r="J4" s="2"/>
      <c r="K4" s="2"/>
      <c r="L4" s="2"/>
      <c r="M4" s="2"/>
      <c r="N4" s="2"/>
      <c r="O4" s="2"/>
      <c r="P4" s="2"/>
      <c r="Q4" s="2"/>
      <c r="R4" s="2"/>
      <c r="S4" s="2"/>
      <c r="T4" s="2"/>
      <c r="U4" s="2"/>
      <c r="V4" s="2"/>
      <c r="W4" s="2"/>
      <c r="X4" s="2"/>
      <c r="Y4" s="2"/>
      <c r="Z4" s="2"/>
    </row>
    <row r="5" spans="1:26" ht="16">
      <c r="A5" s="178" t="s">
        <v>3552</v>
      </c>
      <c r="B5" s="67" t="s">
        <v>427</v>
      </c>
      <c r="C5" s="67" t="s">
        <v>5095</v>
      </c>
      <c r="D5" s="388" t="s">
        <v>5094</v>
      </c>
      <c r="E5" s="388" t="s">
        <v>4676</v>
      </c>
      <c r="F5" s="388" t="s">
        <v>4676</v>
      </c>
      <c r="G5" s="2"/>
      <c r="H5" s="2"/>
      <c r="I5" s="2"/>
      <c r="J5" s="2"/>
      <c r="K5" s="2"/>
      <c r="L5" s="2"/>
      <c r="M5" s="2"/>
      <c r="N5" s="2"/>
      <c r="O5" s="2"/>
      <c r="P5" s="2"/>
      <c r="Q5" s="2"/>
      <c r="R5" s="2"/>
      <c r="S5" s="2"/>
      <c r="T5" s="2"/>
      <c r="U5" s="2"/>
      <c r="V5" s="2"/>
      <c r="W5" s="2"/>
      <c r="X5" s="2"/>
      <c r="Y5" s="2"/>
      <c r="Z5" s="2"/>
    </row>
    <row r="6" spans="1:26" ht="16">
      <c r="A6" s="178" t="s">
        <v>3557</v>
      </c>
      <c r="B6" s="67" t="s">
        <v>3559</v>
      </c>
      <c r="C6" s="178" t="s">
        <v>5096</v>
      </c>
      <c r="D6" s="388" t="s">
        <v>5094</v>
      </c>
      <c r="E6" s="388" t="s">
        <v>4676</v>
      </c>
      <c r="F6" s="388" t="s">
        <v>4676</v>
      </c>
      <c r="G6" s="2"/>
      <c r="H6" s="2"/>
      <c r="I6" s="2"/>
      <c r="J6" s="2"/>
      <c r="K6" s="2"/>
      <c r="L6" s="2"/>
      <c r="M6" s="2"/>
      <c r="N6" s="2"/>
      <c r="O6" s="2"/>
      <c r="P6" s="2"/>
      <c r="Q6" s="2"/>
      <c r="R6" s="2"/>
      <c r="S6" s="2"/>
      <c r="T6" s="2"/>
      <c r="U6" s="2"/>
      <c r="V6" s="2"/>
      <c r="W6" s="2"/>
      <c r="X6" s="2"/>
      <c r="Y6" s="2"/>
      <c r="Z6" s="2"/>
    </row>
    <row r="7" spans="1:26" ht="16">
      <c r="A7" s="178" t="s">
        <v>3565</v>
      </c>
      <c r="B7" s="67" t="s">
        <v>3566</v>
      </c>
      <c r="C7" s="178" t="s">
        <v>5093</v>
      </c>
      <c r="D7" s="388" t="s">
        <v>5094</v>
      </c>
      <c r="E7" s="388" t="s">
        <v>4676</v>
      </c>
      <c r="F7" s="388" t="s">
        <v>4676</v>
      </c>
      <c r="G7" s="2"/>
      <c r="H7" s="2"/>
      <c r="I7" s="2"/>
      <c r="J7" s="2"/>
      <c r="K7" s="2"/>
      <c r="L7" s="2"/>
      <c r="M7" s="2"/>
      <c r="N7" s="2"/>
      <c r="O7" s="2"/>
      <c r="P7" s="2"/>
      <c r="Q7" s="2"/>
      <c r="R7" s="2"/>
      <c r="S7" s="2"/>
      <c r="T7" s="2"/>
      <c r="U7" s="2"/>
      <c r="V7" s="2"/>
      <c r="W7" s="2"/>
      <c r="X7" s="2"/>
      <c r="Y7" s="2"/>
      <c r="Z7" s="2"/>
    </row>
    <row r="8" spans="1:26" ht="16">
      <c r="A8" s="178" t="s">
        <v>3572</v>
      </c>
      <c r="B8" s="67" t="s">
        <v>3573</v>
      </c>
      <c r="C8" s="67" t="s">
        <v>5095</v>
      </c>
      <c r="D8" s="388" t="s">
        <v>5094</v>
      </c>
      <c r="E8" s="388" t="s">
        <v>4676</v>
      </c>
      <c r="F8" s="388" t="s">
        <v>4676</v>
      </c>
      <c r="G8" s="2"/>
      <c r="H8" s="2"/>
      <c r="I8" s="2"/>
      <c r="J8" s="2"/>
      <c r="K8" s="2"/>
      <c r="L8" s="2"/>
      <c r="M8" s="2"/>
      <c r="N8" s="2"/>
      <c r="O8" s="2"/>
      <c r="P8" s="2"/>
      <c r="Q8" s="2"/>
      <c r="R8" s="2"/>
      <c r="S8" s="2"/>
      <c r="T8" s="2"/>
      <c r="U8" s="2"/>
      <c r="V8" s="2"/>
      <c r="W8" s="2"/>
      <c r="X8" s="2"/>
      <c r="Y8" s="2"/>
      <c r="Z8" s="2"/>
    </row>
    <row r="9" spans="1:26" ht="16">
      <c r="A9" s="178" t="s">
        <v>3579</v>
      </c>
      <c r="B9" s="67" t="s">
        <v>3580</v>
      </c>
      <c r="C9" s="67" t="s">
        <v>5095</v>
      </c>
      <c r="D9" s="388" t="s">
        <v>5094</v>
      </c>
      <c r="E9" s="388" t="s">
        <v>4676</v>
      </c>
      <c r="F9" s="388" t="s">
        <v>4676</v>
      </c>
      <c r="G9" s="2"/>
      <c r="H9" s="2"/>
      <c r="I9" s="2"/>
      <c r="J9" s="2"/>
      <c r="K9" s="2"/>
      <c r="L9" s="2"/>
      <c r="M9" s="2"/>
      <c r="N9" s="2"/>
      <c r="O9" s="2"/>
      <c r="P9" s="2"/>
      <c r="Q9" s="2"/>
      <c r="R9" s="2"/>
      <c r="S9" s="2"/>
      <c r="T9" s="2"/>
      <c r="U9" s="2"/>
      <c r="V9" s="2"/>
      <c r="W9" s="2"/>
      <c r="X9" s="2"/>
      <c r="Y9" s="2"/>
      <c r="Z9" s="2"/>
    </row>
    <row r="10" spans="1:26" ht="16">
      <c r="A10" s="78"/>
      <c r="B10" s="179"/>
      <c r="C10" s="67"/>
      <c r="D10" s="102"/>
      <c r="E10" s="67"/>
      <c r="F10" s="67"/>
      <c r="G10" s="2"/>
      <c r="H10" s="2"/>
      <c r="I10" s="2"/>
      <c r="J10" s="2"/>
      <c r="K10" s="2"/>
      <c r="L10" s="2"/>
      <c r="M10" s="2"/>
      <c r="N10" s="2"/>
      <c r="O10" s="2"/>
      <c r="P10" s="2"/>
      <c r="Q10" s="2"/>
      <c r="R10" s="2"/>
      <c r="S10" s="2"/>
      <c r="T10" s="2"/>
      <c r="U10" s="2"/>
      <c r="V10" s="2"/>
      <c r="W10" s="2"/>
      <c r="X10" s="2"/>
      <c r="Y10" s="2"/>
      <c r="Z10" s="2"/>
    </row>
    <row r="11" spans="1:26" ht="16">
      <c r="A11" s="61"/>
      <c r="B11" s="67"/>
      <c r="C11" s="67"/>
      <c r="D11" s="102"/>
      <c r="E11" s="67"/>
      <c r="F11" s="67"/>
      <c r="G11" s="2"/>
      <c r="H11" s="2"/>
      <c r="I11" s="2"/>
      <c r="J11" s="2"/>
      <c r="K11" s="2"/>
      <c r="L11" s="2"/>
      <c r="M11" s="2"/>
      <c r="N11" s="2"/>
      <c r="O11" s="2"/>
      <c r="P11" s="2"/>
      <c r="Q11" s="2"/>
      <c r="R11" s="2"/>
      <c r="S11" s="2"/>
      <c r="T11" s="2"/>
      <c r="U11" s="2"/>
      <c r="V11" s="2"/>
      <c r="W11" s="2"/>
      <c r="X11" s="2"/>
      <c r="Y11" s="2"/>
      <c r="Z11" s="2"/>
    </row>
    <row r="12" spans="1:26" ht="16">
      <c r="A12" s="61"/>
      <c r="B12" s="67"/>
      <c r="C12" s="67"/>
      <c r="D12" s="102"/>
      <c r="E12" s="67"/>
      <c r="F12" s="67"/>
      <c r="G12" s="2"/>
      <c r="H12" s="2"/>
      <c r="I12" s="2"/>
      <c r="J12" s="2"/>
      <c r="K12" s="2"/>
      <c r="L12" s="2"/>
      <c r="M12" s="2"/>
      <c r="N12" s="2"/>
      <c r="O12" s="2"/>
      <c r="P12" s="2"/>
      <c r="Q12" s="2"/>
      <c r="R12" s="2"/>
      <c r="S12" s="2"/>
      <c r="T12" s="2"/>
      <c r="U12" s="2"/>
      <c r="V12" s="2"/>
      <c r="W12" s="2"/>
      <c r="X12" s="2"/>
      <c r="Y12" s="2"/>
      <c r="Z12" s="2"/>
    </row>
    <row r="13" spans="1:26" ht="16">
      <c r="A13" s="61"/>
      <c r="B13" s="67"/>
      <c r="C13" s="67"/>
      <c r="D13" s="102"/>
      <c r="E13" s="67"/>
      <c r="F13" s="67"/>
      <c r="G13" s="2"/>
      <c r="H13" s="2"/>
      <c r="I13" s="2"/>
      <c r="J13" s="2"/>
      <c r="K13" s="2"/>
      <c r="L13" s="2"/>
      <c r="M13" s="2"/>
      <c r="N13" s="2"/>
      <c r="O13" s="2"/>
      <c r="P13" s="2"/>
      <c r="Q13" s="2"/>
      <c r="R13" s="2"/>
      <c r="S13" s="2"/>
      <c r="T13" s="2"/>
      <c r="U13" s="2"/>
      <c r="V13" s="2"/>
      <c r="W13" s="2"/>
      <c r="X13" s="2"/>
      <c r="Y13" s="2"/>
      <c r="Z13" s="2"/>
    </row>
    <row r="14" spans="1:26" ht="16">
      <c r="A14" s="61"/>
      <c r="B14" s="67"/>
      <c r="C14" s="67"/>
      <c r="D14" s="102"/>
      <c r="E14" s="67"/>
      <c r="F14" s="67"/>
      <c r="G14" s="2"/>
      <c r="H14" s="2"/>
      <c r="I14" s="2"/>
      <c r="J14" s="2"/>
      <c r="K14" s="2"/>
      <c r="L14" s="2"/>
      <c r="M14" s="2"/>
      <c r="N14" s="2"/>
      <c r="O14" s="2"/>
      <c r="P14" s="2"/>
      <c r="Q14" s="2"/>
      <c r="R14" s="2"/>
      <c r="S14" s="2"/>
      <c r="T14" s="2"/>
      <c r="U14" s="2"/>
      <c r="V14" s="2"/>
      <c r="W14" s="2"/>
      <c r="X14" s="2"/>
      <c r="Y14" s="2"/>
      <c r="Z14" s="2"/>
    </row>
    <row r="15" spans="1:26" ht="16">
      <c r="A15" s="61"/>
      <c r="B15" s="67"/>
      <c r="C15" s="67"/>
      <c r="D15" s="102"/>
      <c r="E15" s="67"/>
      <c r="F15" s="67"/>
      <c r="G15" s="2"/>
      <c r="H15" s="2"/>
      <c r="I15" s="2"/>
      <c r="J15" s="2"/>
      <c r="K15" s="2"/>
      <c r="L15" s="2"/>
      <c r="M15" s="2"/>
      <c r="N15" s="2"/>
      <c r="O15" s="2"/>
      <c r="P15" s="2"/>
      <c r="Q15" s="2"/>
      <c r="R15" s="2"/>
      <c r="S15" s="2"/>
      <c r="T15" s="2"/>
      <c r="U15" s="2"/>
      <c r="V15" s="2"/>
      <c r="W15" s="2"/>
      <c r="X15" s="2"/>
      <c r="Y15" s="2"/>
      <c r="Z15" s="2"/>
    </row>
    <row r="16" spans="1:26" ht="16">
      <c r="A16" s="61"/>
      <c r="B16" s="67"/>
      <c r="C16" s="67"/>
      <c r="D16" s="102"/>
      <c r="E16" s="67"/>
      <c r="F16" s="67"/>
      <c r="G16" s="2"/>
      <c r="H16" s="2"/>
      <c r="I16" s="2"/>
      <c r="J16" s="2"/>
      <c r="K16" s="2"/>
      <c r="L16" s="2"/>
      <c r="M16" s="2"/>
      <c r="N16" s="2"/>
      <c r="O16" s="2"/>
      <c r="P16" s="2"/>
      <c r="Q16" s="2"/>
      <c r="R16" s="2"/>
      <c r="S16" s="2"/>
      <c r="T16" s="2"/>
      <c r="U16" s="2"/>
      <c r="V16" s="2"/>
      <c r="W16" s="2"/>
      <c r="X16" s="2"/>
      <c r="Y16" s="2"/>
      <c r="Z16" s="2"/>
    </row>
    <row r="17" spans="1:26" ht="16">
      <c r="A17" s="61"/>
      <c r="B17" s="67"/>
      <c r="C17" s="67"/>
      <c r="D17" s="102"/>
      <c r="E17" s="102"/>
      <c r="F17" s="70"/>
      <c r="G17" s="2"/>
      <c r="H17" s="2"/>
      <c r="I17" s="2"/>
      <c r="J17" s="2"/>
      <c r="K17" s="2"/>
      <c r="L17" s="2"/>
      <c r="M17" s="2"/>
      <c r="N17" s="2"/>
      <c r="O17" s="2"/>
      <c r="P17" s="2"/>
      <c r="Q17" s="2"/>
      <c r="R17" s="2"/>
      <c r="S17" s="2"/>
      <c r="T17" s="2"/>
      <c r="U17" s="2"/>
      <c r="V17" s="2"/>
      <c r="W17" s="2"/>
      <c r="X17" s="2"/>
      <c r="Y17" s="2"/>
      <c r="Z17" s="2"/>
    </row>
    <row r="18" spans="1:26">
      <c r="A18" s="4"/>
      <c r="B18" s="5"/>
      <c r="C18" s="5"/>
      <c r="D18" s="5"/>
      <c r="E18" s="5"/>
      <c r="F18" s="6"/>
      <c r="G18" s="2"/>
      <c r="H18" s="2"/>
      <c r="I18" s="2"/>
      <c r="J18" s="2"/>
      <c r="K18" s="2"/>
      <c r="L18" s="2"/>
      <c r="M18" s="2"/>
      <c r="N18" s="2"/>
      <c r="O18" s="2"/>
      <c r="P18" s="2"/>
      <c r="Q18" s="2"/>
      <c r="R18" s="2"/>
      <c r="S18" s="2"/>
      <c r="T18" s="2"/>
      <c r="U18" s="2"/>
      <c r="V18" s="2"/>
      <c r="W18" s="2"/>
      <c r="X18" s="2"/>
      <c r="Y18" s="2"/>
      <c r="Z18" s="2"/>
    </row>
    <row r="19" spans="1:26">
      <c r="A19" s="3"/>
      <c r="B19" s="3"/>
      <c r="C19" s="3"/>
      <c r="D19" s="3"/>
      <c r="E19" s="3"/>
      <c r="F19" s="2"/>
      <c r="G19" s="2"/>
      <c r="H19" s="2"/>
      <c r="I19" s="2"/>
      <c r="J19" s="2"/>
      <c r="K19" s="2"/>
      <c r="L19" s="2"/>
      <c r="M19" s="2"/>
      <c r="N19" s="2"/>
      <c r="O19" s="2"/>
      <c r="P19" s="2"/>
      <c r="Q19" s="2"/>
      <c r="R19" s="2"/>
      <c r="S19" s="2"/>
      <c r="T19" s="2"/>
      <c r="U19" s="2"/>
      <c r="V19" s="2"/>
      <c r="W19" s="2"/>
      <c r="X19" s="2"/>
      <c r="Y19" s="2"/>
      <c r="Z19" s="2"/>
    </row>
    <row r="20" spans="1:26">
      <c r="A20" s="63" t="s">
        <v>4710</v>
      </c>
      <c r="B20" s="63" t="s">
        <v>4711</v>
      </c>
      <c r="C20" s="3"/>
      <c r="D20" s="3"/>
      <c r="E20" s="3"/>
      <c r="F20" s="2"/>
      <c r="G20" s="2"/>
      <c r="H20" s="2"/>
      <c r="I20" s="2"/>
      <c r="J20" s="2"/>
      <c r="K20" s="2"/>
      <c r="L20" s="2"/>
      <c r="M20" s="2"/>
      <c r="N20" s="2"/>
      <c r="O20" s="2"/>
      <c r="P20" s="2"/>
      <c r="Q20" s="2"/>
      <c r="R20" s="2"/>
      <c r="S20" s="2"/>
      <c r="T20" s="2"/>
      <c r="U20" s="2"/>
      <c r="V20" s="2"/>
      <c r="W20" s="2"/>
      <c r="X20" s="2"/>
      <c r="Y20" s="2"/>
      <c r="Z20" s="2"/>
    </row>
    <row r="21" spans="1:26" ht="16">
      <c r="A21" s="62" t="s">
        <v>4712</v>
      </c>
      <c r="B21" s="388" t="s">
        <v>5094</v>
      </c>
      <c r="C21" s="4"/>
      <c r="D21" s="3"/>
      <c r="E21" s="3"/>
      <c r="F21" s="2"/>
      <c r="G21" s="2"/>
      <c r="H21" s="2"/>
      <c r="I21" s="2"/>
      <c r="J21" s="2"/>
      <c r="K21" s="2"/>
      <c r="L21" s="2"/>
      <c r="M21" s="2"/>
      <c r="N21" s="2"/>
      <c r="O21" s="2"/>
      <c r="P21" s="2"/>
      <c r="Q21" s="2"/>
      <c r="R21" s="2"/>
      <c r="S21" s="2"/>
      <c r="T21" s="2"/>
      <c r="U21" s="2"/>
      <c r="V21" s="2"/>
      <c r="W21" s="2"/>
      <c r="X21" s="2"/>
      <c r="Y21" s="2"/>
      <c r="Z21" s="2"/>
    </row>
    <row r="22" spans="1:26" ht="16">
      <c r="A22" s="61" t="s">
        <v>4713</v>
      </c>
      <c r="B22" s="388" t="s">
        <v>5094</v>
      </c>
      <c r="C22" s="4"/>
      <c r="D22" s="3"/>
      <c r="E22" s="3"/>
      <c r="F22" s="2"/>
      <c r="G22" s="2"/>
      <c r="H22" s="2"/>
      <c r="I22" s="2"/>
      <c r="J22" s="2"/>
      <c r="K22" s="2"/>
      <c r="L22" s="2"/>
      <c r="M22" s="2"/>
      <c r="N22" s="2"/>
      <c r="O22" s="2"/>
      <c r="P22" s="2"/>
      <c r="Q22" s="2"/>
      <c r="R22" s="2"/>
      <c r="S22" s="2"/>
      <c r="T22" s="2"/>
      <c r="U22" s="2"/>
      <c r="V22" s="2"/>
      <c r="W22" s="2"/>
      <c r="X22" s="2"/>
      <c r="Y22" s="2"/>
      <c r="Z22" s="2"/>
    </row>
    <row r="23" spans="1:26" ht="16">
      <c r="A23" s="61" t="s">
        <v>3577</v>
      </c>
      <c r="B23" s="388" t="s">
        <v>5094</v>
      </c>
      <c r="C23" s="4"/>
      <c r="D23" s="3"/>
      <c r="E23" s="3"/>
      <c r="F23" s="2"/>
      <c r="G23" s="2"/>
      <c r="H23" s="2"/>
      <c r="I23" s="2"/>
      <c r="J23" s="2"/>
      <c r="K23" s="2"/>
      <c r="L23" s="2"/>
      <c r="M23" s="2"/>
      <c r="N23" s="2"/>
      <c r="O23" s="2"/>
      <c r="P23" s="2"/>
      <c r="Q23" s="2"/>
      <c r="R23" s="2"/>
      <c r="S23" s="2"/>
      <c r="T23" s="2"/>
      <c r="U23" s="2"/>
      <c r="V23" s="2"/>
      <c r="W23" s="2"/>
      <c r="X23" s="2"/>
      <c r="Y23" s="2"/>
      <c r="Z23" s="2"/>
    </row>
    <row r="24" spans="1:26" ht="16">
      <c r="A24" s="61" t="s">
        <v>4714</v>
      </c>
      <c r="B24" s="388" t="s">
        <v>5094</v>
      </c>
      <c r="C24" s="4"/>
      <c r="D24" s="3"/>
      <c r="E24" s="3"/>
      <c r="F24" s="2"/>
      <c r="G24" s="2"/>
      <c r="H24" s="2"/>
      <c r="I24" s="2"/>
      <c r="J24" s="2"/>
      <c r="K24" s="2"/>
      <c r="L24" s="2"/>
      <c r="M24" s="2"/>
      <c r="N24" s="2"/>
      <c r="O24" s="2"/>
      <c r="P24" s="2"/>
      <c r="Q24" s="2"/>
      <c r="R24" s="2"/>
      <c r="S24" s="2"/>
      <c r="T24" s="2"/>
      <c r="U24" s="2"/>
      <c r="V24" s="2"/>
      <c r="W24" s="2"/>
      <c r="X24" s="2"/>
      <c r="Y24" s="2"/>
      <c r="Z24" s="2"/>
    </row>
    <row r="25" spans="1:26" ht="16">
      <c r="A25" s="61" t="s">
        <v>5097</v>
      </c>
      <c r="B25" s="388" t="s">
        <v>5094</v>
      </c>
      <c r="C25" s="4"/>
      <c r="D25" s="3"/>
      <c r="E25" s="3"/>
      <c r="F25" s="2"/>
      <c r="G25" s="2"/>
      <c r="H25" s="2"/>
      <c r="I25" s="2"/>
      <c r="J25" s="2"/>
      <c r="K25" s="2"/>
      <c r="L25" s="2"/>
      <c r="M25" s="2"/>
      <c r="N25" s="2"/>
      <c r="O25" s="2"/>
      <c r="P25" s="2"/>
      <c r="Q25" s="2"/>
      <c r="R25" s="2"/>
      <c r="S25" s="2"/>
      <c r="T25" s="2"/>
      <c r="U25" s="2"/>
      <c r="V25" s="2"/>
      <c r="W25" s="2"/>
      <c r="X25" s="2"/>
      <c r="Y25" s="2"/>
      <c r="Z25" s="2"/>
    </row>
    <row r="26" spans="1:26">
      <c r="A26" s="61"/>
      <c r="B26" s="61"/>
      <c r="C26" s="4"/>
      <c r="D26" s="3"/>
      <c r="E26" s="3"/>
      <c r="F26" s="2"/>
      <c r="G26" s="2"/>
      <c r="H26" s="2"/>
      <c r="I26" s="2"/>
      <c r="J26" s="2"/>
      <c r="K26" s="2"/>
      <c r="L26" s="2"/>
      <c r="M26" s="2"/>
      <c r="N26" s="2"/>
      <c r="O26" s="2"/>
      <c r="P26" s="2"/>
      <c r="Q26" s="2"/>
      <c r="R26" s="2"/>
      <c r="S26" s="2"/>
      <c r="T26" s="2"/>
      <c r="U26" s="2"/>
      <c r="V26" s="2"/>
      <c r="W26" s="2"/>
      <c r="X26" s="2"/>
      <c r="Y26" s="2"/>
      <c r="Z26" s="2"/>
    </row>
    <row r="27" spans="1:26">
      <c r="A27" s="61"/>
      <c r="B27" s="61"/>
      <c r="C27" s="4"/>
      <c r="D27" s="3"/>
      <c r="E27" s="3"/>
      <c r="F27" s="2"/>
      <c r="G27" s="2"/>
      <c r="H27" s="2"/>
      <c r="I27" s="2"/>
      <c r="J27" s="2"/>
      <c r="K27" s="2"/>
      <c r="L27" s="2"/>
      <c r="M27" s="2"/>
      <c r="N27" s="2"/>
      <c r="O27" s="2"/>
      <c r="P27" s="2"/>
      <c r="Q27" s="2"/>
      <c r="R27" s="2"/>
      <c r="S27" s="2"/>
      <c r="T27" s="2"/>
      <c r="U27" s="2"/>
      <c r="V27" s="2"/>
      <c r="W27" s="2"/>
      <c r="X27" s="2"/>
      <c r="Y27" s="2"/>
      <c r="Z27" s="2"/>
    </row>
    <row r="28" spans="1:26">
      <c r="A28" s="61"/>
      <c r="B28" s="61"/>
      <c r="C28" s="4"/>
      <c r="D28" s="3"/>
      <c r="E28" s="3"/>
      <c r="F28" s="2"/>
      <c r="G28" s="2"/>
      <c r="H28" s="2"/>
      <c r="I28" s="2"/>
      <c r="J28" s="2"/>
      <c r="K28" s="2"/>
      <c r="L28" s="2"/>
      <c r="M28" s="2"/>
      <c r="N28" s="2"/>
      <c r="O28" s="2"/>
      <c r="P28" s="2"/>
      <c r="Q28" s="2"/>
      <c r="R28" s="2"/>
      <c r="S28" s="2"/>
      <c r="T28" s="2"/>
      <c r="U28" s="2"/>
      <c r="V28" s="2"/>
      <c r="W28" s="2"/>
      <c r="X28" s="2"/>
      <c r="Y28" s="2"/>
      <c r="Z28" s="2"/>
    </row>
    <row r="29" spans="1:26">
      <c r="A29" s="61"/>
      <c r="B29" s="61"/>
      <c r="C29" s="4"/>
      <c r="D29" s="3"/>
      <c r="E29" s="3"/>
      <c r="F29" s="2"/>
      <c r="G29" s="2"/>
      <c r="H29" s="2"/>
      <c r="I29" s="2"/>
      <c r="J29" s="2"/>
      <c r="K29" s="2"/>
      <c r="L29" s="2"/>
      <c r="M29" s="2"/>
      <c r="N29" s="2"/>
      <c r="O29" s="2"/>
      <c r="P29" s="2"/>
      <c r="Q29" s="2"/>
      <c r="R29" s="2"/>
      <c r="S29" s="2"/>
      <c r="T29" s="2"/>
      <c r="U29" s="2"/>
      <c r="V29" s="2"/>
      <c r="W29" s="2"/>
      <c r="X29" s="2"/>
      <c r="Y29" s="2"/>
      <c r="Z29" s="2"/>
    </row>
    <row r="30" spans="1:26">
      <c r="A30" s="3"/>
      <c r="B30" s="3"/>
      <c r="C30" s="3"/>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sheetData>
  <sheetProtection algorithmName="SHA-512" hashValue="NehkduT6lex4jfPWCjkyM2l0K7CpZkQhZIOvZ24DGcY5QFI/OVM3eaDkyqrOt0f50fgJaET4POO95BwUG03gzA==" saltValue="zCn0eVNB98QXCkrJ1XTlZg==" spinCount="100000" sheet="1" objects="1" scenarios="1"/>
  <hyperlinks>
    <hyperlink ref="B4" r:id="rId1" xr:uid="{00000000-0004-0000-1100-00000000000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A1:Z85"/>
  <sheetViews>
    <sheetView zoomScalePageLayoutView="50" workbookViewId="0">
      <selection activeCell="A37" sqref="A37"/>
    </sheetView>
  </sheetViews>
  <sheetFormatPr baseColWidth="10" defaultColWidth="11.5" defaultRowHeight="15"/>
  <cols>
    <col min="1" max="1" width="44.6640625" customWidth="1"/>
    <col min="2" max="2" width="41.5" customWidth="1"/>
    <col min="3" max="3" width="36" bestFit="1" customWidth="1"/>
    <col min="4" max="4" width="23.83203125" customWidth="1"/>
    <col min="5" max="5" width="35" customWidth="1"/>
    <col min="6" max="6" width="37" customWidth="1"/>
  </cols>
  <sheetData>
    <row r="1" spans="1:26" ht="25" customHeight="1">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50.25" customHeight="1">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48">
      <c r="A3" s="62" t="s">
        <v>5098</v>
      </c>
      <c r="B3" s="69" t="s">
        <v>5099</v>
      </c>
      <c r="C3" s="74" t="s">
        <v>5100</v>
      </c>
      <c r="D3" s="65">
        <v>42823</v>
      </c>
      <c r="E3" s="67" t="s">
        <v>4676</v>
      </c>
      <c r="F3" s="67" t="s">
        <v>4676</v>
      </c>
      <c r="G3" s="2"/>
      <c r="H3" s="2"/>
      <c r="I3" s="2"/>
      <c r="J3" s="2"/>
      <c r="K3" s="2"/>
      <c r="L3" s="2"/>
      <c r="M3" s="2"/>
      <c r="N3" s="2"/>
      <c r="O3" s="2"/>
      <c r="P3" s="2"/>
      <c r="Q3" s="2"/>
      <c r="R3" s="2"/>
      <c r="S3" s="2"/>
      <c r="T3" s="2"/>
      <c r="U3" s="2"/>
      <c r="V3" s="2"/>
      <c r="W3" s="2"/>
      <c r="X3" s="2"/>
      <c r="Y3" s="2"/>
      <c r="Z3" s="2"/>
    </row>
    <row r="4" spans="1:26" ht="75">
      <c r="A4" s="62" t="s">
        <v>2734</v>
      </c>
      <c r="B4" s="75" t="s">
        <v>5101</v>
      </c>
      <c r="C4" s="74" t="s">
        <v>5102</v>
      </c>
      <c r="D4" s="65">
        <v>42823</v>
      </c>
      <c r="E4" s="67" t="s">
        <v>4676</v>
      </c>
      <c r="F4" s="67" t="s">
        <v>4676</v>
      </c>
      <c r="G4" s="2"/>
      <c r="H4" s="2"/>
      <c r="I4" s="2"/>
      <c r="J4" s="2"/>
      <c r="K4" s="2"/>
      <c r="L4" s="2"/>
      <c r="M4" s="2"/>
      <c r="N4" s="2"/>
      <c r="O4" s="2"/>
      <c r="P4" s="2"/>
      <c r="Q4" s="2"/>
      <c r="R4" s="2"/>
      <c r="S4" s="2"/>
      <c r="T4" s="2"/>
      <c r="U4" s="2"/>
      <c r="V4" s="2"/>
      <c r="W4" s="2"/>
      <c r="X4" s="2"/>
      <c r="Y4" s="2"/>
      <c r="Z4" s="2"/>
    </row>
    <row r="5" spans="1:26" ht="32">
      <c r="A5" s="62" t="s">
        <v>2745</v>
      </c>
      <c r="B5" s="71" t="s">
        <v>2823</v>
      </c>
      <c r="C5" s="64" t="s">
        <v>5103</v>
      </c>
      <c r="D5" s="65">
        <v>42823</v>
      </c>
      <c r="E5" s="67" t="s">
        <v>4676</v>
      </c>
      <c r="F5" s="67" t="s">
        <v>5104</v>
      </c>
      <c r="G5" s="2"/>
      <c r="H5" s="2"/>
      <c r="I5" s="2"/>
      <c r="J5" s="2"/>
      <c r="K5" s="2"/>
      <c r="L5" s="2"/>
      <c r="M5" s="2"/>
      <c r="N5" s="2"/>
      <c r="O5" s="2"/>
      <c r="P5" s="2"/>
      <c r="Q5" s="2"/>
      <c r="R5" s="2"/>
      <c r="S5" s="2"/>
      <c r="T5" s="2"/>
      <c r="U5" s="2"/>
      <c r="V5" s="2"/>
      <c r="W5" s="2"/>
      <c r="X5" s="2"/>
      <c r="Y5" s="2"/>
      <c r="Z5" s="2"/>
    </row>
    <row r="6" spans="1:26" ht="30">
      <c r="A6" s="62" t="s">
        <v>2745</v>
      </c>
      <c r="B6" s="67" t="s">
        <v>5105</v>
      </c>
      <c r="C6" s="67" t="s">
        <v>5106</v>
      </c>
      <c r="D6" s="65">
        <v>42823</v>
      </c>
      <c r="E6" s="67" t="s">
        <v>5104</v>
      </c>
      <c r="F6" s="67" t="s">
        <v>5104</v>
      </c>
      <c r="G6" s="2"/>
      <c r="H6" s="2"/>
      <c r="I6" s="2"/>
      <c r="J6" s="2"/>
      <c r="K6" s="2"/>
      <c r="L6" s="2"/>
      <c r="M6" s="2"/>
      <c r="N6" s="2"/>
      <c r="O6" s="2"/>
      <c r="P6" s="2"/>
      <c r="Q6" s="2"/>
      <c r="R6" s="2"/>
      <c r="S6" s="2"/>
      <c r="T6" s="2"/>
      <c r="U6" s="2"/>
      <c r="V6" s="2"/>
      <c r="W6" s="2"/>
      <c r="X6" s="2"/>
      <c r="Y6" s="2"/>
      <c r="Z6" s="2"/>
    </row>
    <row r="7" spans="1:26" ht="48">
      <c r="A7" s="62" t="s">
        <v>5107</v>
      </c>
      <c r="B7" s="64" t="s">
        <v>5108</v>
      </c>
      <c r="C7" s="67" t="s">
        <v>5109</v>
      </c>
      <c r="D7" s="65">
        <v>42823</v>
      </c>
      <c r="E7" s="67" t="s">
        <v>4676</v>
      </c>
      <c r="F7" s="67" t="s">
        <v>5104</v>
      </c>
      <c r="G7" s="2"/>
      <c r="H7" s="2"/>
      <c r="I7" s="2"/>
      <c r="J7" s="2"/>
      <c r="K7" s="2"/>
      <c r="L7" s="2"/>
      <c r="M7" s="2"/>
      <c r="N7" s="2"/>
      <c r="O7" s="2"/>
      <c r="P7" s="2"/>
      <c r="Q7" s="2"/>
      <c r="R7" s="2"/>
      <c r="S7" s="2"/>
      <c r="T7" s="2"/>
      <c r="U7" s="2"/>
      <c r="V7" s="2"/>
      <c r="W7" s="2"/>
      <c r="X7" s="2"/>
      <c r="Y7" s="2"/>
      <c r="Z7" s="2"/>
    </row>
    <row r="8" spans="1:26" ht="30" customHeight="1">
      <c r="A8" s="62" t="s">
        <v>2769</v>
      </c>
      <c r="B8" s="67" t="s">
        <v>5110</v>
      </c>
      <c r="C8" s="67" t="s">
        <v>5111</v>
      </c>
      <c r="D8" s="65">
        <v>42823</v>
      </c>
      <c r="E8" s="67" t="s">
        <v>4676</v>
      </c>
      <c r="F8" s="67" t="s">
        <v>5104</v>
      </c>
      <c r="G8" s="2"/>
      <c r="H8" s="2"/>
      <c r="I8" s="2"/>
      <c r="J8" s="2"/>
      <c r="K8" s="2"/>
      <c r="L8" s="2"/>
      <c r="M8" s="2"/>
      <c r="N8" s="2"/>
      <c r="O8" s="2"/>
      <c r="P8" s="2"/>
      <c r="Q8" s="2"/>
      <c r="R8" s="2"/>
      <c r="S8" s="2"/>
      <c r="T8" s="2"/>
      <c r="U8" s="2"/>
      <c r="V8" s="2"/>
      <c r="W8" s="2"/>
      <c r="X8" s="2"/>
      <c r="Y8" s="2"/>
      <c r="Z8" s="2"/>
    </row>
    <row r="9" spans="1:26" ht="30">
      <c r="A9" s="62" t="s">
        <v>5112</v>
      </c>
      <c r="B9" s="73" t="s">
        <v>5113</v>
      </c>
      <c r="C9" s="67" t="s">
        <v>5114</v>
      </c>
      <c r="D9" s="65">
        <v>42823</v>
      </c>
      <c r="E9" s="67" t="s">
        <v>5104</v>
      </c>
      <c r="F9" s="67" t="s">
        <v>5104</v>
      </c>
      <c r="G9" s="2"/>
      <c r="H9" s="2"/>
      <c r="I9" s="2"/>
      <c r="J9" s="2"/>
      <c r="K9" s="2"/>
      <c r="L9" s="2"/>
      <c r="M9" s="2"/>
      <c r="N9" s="2"/>
      <c r="O9" s="2"/>
      <c r="P9" s="2"/>
      <c r="Q9" s="2"/>
      <c r="R9" s="2"/>
      <c r="S9" s="2"/>
      <c r="T9" s="2"/>
      <c r="U9" s="2"/>
      <c r="V9" s="2"/>
      <c r="W9" s="2"/>
      <c r="X9" s="2"/>
      <c r="Y9" s="2"/>
      <c r="Z9" s="2"/>
    </row>
    <row r="10" spans="1:26" ht="34.5" customHeight="1">
      <c r="A10" s="62" t="s">
        <v>2780</v>
      </c>
      <c r="B10" s="67" t="s">
        <v>5115</v>
      </c>
      <c r="C10" s="67" t="s">
        <v>5116</v>
      </c>
      <c r="D10" s="65">
        <v>42823</v>
      </c>
      <c r="E10" s="67" t="s">
        <v>4676</v>
      </c>
      <c r="F10" s="67" t="s">
        <v>4676</v>
      </c>
      <c r="G10" s="2"/>
      <c r="H10" s="2"/>
      <c r="I10" s="2"/>
      <c r="J10" s="2"/>
      <c r="K10" s="2"/>
      <c r="L10" s="2"/>
      <c r="M10" s="2"/>
      <c r="N10" s="2"/>
      <c r="O10" s="2"/>
      <c r="P10" s="2"/>
      <c r="Q10" s="2"/>
      <c r="R10" s="2"/>
      <c r="S10" s="2"/>
      <c r="T10" s="2"/>
      <c r="U10" s="2"/>
      <c r="V10" s="2"/>
      <c r="W10" s="2"/>
      <c r="X10" s="2"/>
      <c r="Y10" s="2"/>
      <c r="Z10" s="2"/>
    </row>
    <row r="11" spans="1:26" ht="112">
      <c r="A11" s="62" t="s">
        <v>5117</v>
      </c>
      <c r="B11" s="64" t="s">
        <v>5118</v>
      </c>
      <c r="C11" s="64" t="s">
        <v>5119</v>
      </c>
      <c r="D11" s="65">
        <v>42823</v>
      </c>
      <c r="E11" s="67" t="s">
        <v>4676</v>
      </c>
      <c r="F11" s="67" t="s">
        <v>4676</v>
      </c>
      <c r="G11" s="2"/>
      <c r="H11" s="2"/>
      <c r="I11" s="2"/>
      <c r="J11" s="2"/>
      <c r="K11" s="2"/>
      <c r="L11" s="2"/>
      <c r="M11" s="2"/>
      <c r="N11" s="2"/>
      <c r="O11" s="2"/>
      <c r="P11" s="2"/>
      <c r="Q11" s="2"/>
      <c r="R11" s="2"/>
      <c r="S11" s="2"/>
      <c r="T11" s="2"/>
      <c r="U11" s="2"/>
      <c r="V11" s="2"/>
      <c r="W11" s="2"/>
      <c r="X11" s="2"/>
      <c r="Y11" s="2"/>
      <c r="Z11" s="2"/>
    </row>
    <row r="12" spans="1:26" ht="30">
      <c r="A12" s="72" t="s">
        <v>2789</v>
      </c>
      <c r="B12" s="67" t="s">
        <v>5120</v>
      </c>
      <c r="C12" s="67" t="s">
        <v>5121</v>
      </c>
      <c r="D12" s="65">
        <v>42823</v>
      </c>
      <c r="E12" s="67" t="s">
        <v>4676</v>
      </c>
      <c r="F12" s="67" t="s">
        <v>4676</v>
      </c>
      <c r="G12" s="2"/>
      <c r="H12" s="2"/>
      <c r="I12" s="2"/>
      <c r="J12" s="2"/>
      <c r="K12" s="2"/>
      <c r="L12" s="2"/>
      <c r="M12" s="2"/>
      <c r="N12" s="2"/>
      <c r="O12" s="2"/>
      <c r="P12" s="2"/>
      <c r="Q12" s="2"/>
      <c r="R12" s="2"/>
      <c r="S12" s="2"/>
      <c r="T12" s="2"/>
      <c r="U12" s="2"/>
      <c r="V12" s="2"/>
      <c r="W12" s="2"/>
      <c r="X12" s="2"/>
      <c r="Y12" s="2"/>
      <c r="Z12" s="2"/>
    </row>
    <row r="13" spans="1:26" ht="30">
      <c r="A13" s="62" t="s">
        <v>5122</v>
      </c>
      <c r="B13" s="71" t="s">
        <v>5123</v>
      </c>
      <c r="C13" s="67" t="s">
        <v>5124</v>
      </c>
      <c r="D13" s="65">
        <v>42823</v>
      </c>
      <c r="E13" s="67" t="s">
        <v>4676</v>
      </c>
      <c r="F13" s="67" t="s">
        <v>4676</v>
      </c>
      <c r="G13" s="2"/>
      <c r="H13" s="2"/>
      <c r="I13" s="2"/>
      <c r="J13" s="2"/>
      <c r="K13" s="2"/>
      <c r="L13" s="2"/>
      <c r="M13" s="2"/>
      <c r="N13" s="2"/>
      <c r="O13" s="2"/>
      <c r="P13" s="2"/>
      <c r="Q13" s="2"/>
      <c r="R13" s="2"/>
      <c r="S13" s="2"/>
      <c r="T13" s="2"/>
      <c r="U13" s="2"/>
      <c r="V13" s="2"/>
      <c r="W13" s="2"/>
      <c r="X13" s="2"/>
      <c r="Y13" s="2"/>
      <c r="Z13" s="2"/>
    </row>
    <row r="14" spans="1:26" ht="32">
      <c r="A14" s="62" t="s">
        <v>2734</v>
      </c>
      <c r="B14" s="64" t="s">
        <v>5125</v>
      </c>
      <c r="C14" s="67" t="s">
        <v>5126</v>
      </c>
      <c r="D14" s="65">
        <v>42823</v>
      </c>
      <c r="E14" s="67" t="s">
        <v>4676</v>
      </c>
      <c r="F14" s="67" t="s">
        <v>5104</v>
      </c>
      <c r="G14" s="2"/>
      <c r="H14" s="2"/>
      <c r="I14" s="2"/>
      <c r="J14" s="2"/>
      <c r="K14" s="2"/>
      <c r="L14" s="2"/>
      <c r="M14" s="2"/>
      <c r="N14" s="2"/>
      <c r="O14" s="2"/>
      <c r="P14" s="2"/>
      <c r="Q14" s="2"/>
      <c r="R14" s="2"/>
      <c r="S14" s="2"/>
      <c r="T14" s="2"/>
      <c r="U14" s="2"/>
      <c r="V14" s="2"/>
      <c r="W14" s="2"/>
      <c r="X14" s="2"/>
      <c r="Y14" s="2"/>
      <c r="Z14" s="2"/>
    </row>
    <row r="15" spans="1:26" ht="16">
      <c r="A15" s="62" t="s">
        <v>2734</v>
      </c>
      <c r="B15" s="64" t="s">
        <v>5127</v>
      </c>
      <c r="C15" s="67" t="s">
        <v>5128</v>
      </c>
      <c r="D15" s="65">
        <v>371541</v>
      </c>
      <c r="E15" s="67" t="s">
        <v>4676</v>
      </c>
      <c r="F15" s="67" t="s">
        <v>4676</v>
      </c>
      <c r="G15" s="2"/>
      <c r="H15" s="2"/>
      <c r="I15" s="2"/>
      <c r="J15" s="2"/>
      <c r="K15" s="2"/>
      <c r="L15" s="2"/>
      <c r="M15" s="2"/>
      <c r="N15" s="2"/>
      <c r="O15" s="2"/>
      <c r="P15" s="2"/>
      <c r="Q15" s="2"/>
      <c r="R15" s="2"/>
      <c r="S15" s="2"/>
      <c r="T15" s="2"/>
      <c r="U15" s="2"/>
      <c r="V15" s="2"/>
      <c r="W15" s="2"/>
      <c r="X15" s="2"/>
      <c r="Y15" s="2"/>
      <c r="Z15" s="2"/>
    </row>
    <row r="16" spans="1:26" ht="45">
      <c r="A16" s="61" t="s">
        <v>5129</v>
      </c>
      <c r="B16" s="69" t="s">
        <v>5130</v>
      </c>
      <c r="C16" s="64" t="s">
        <v>5131</v>
      </c>
      <c r="D16" s="65">
        <v>42822</v>
      </c>
      <c r="E16" s="67" t="s">
        <v>72</v>
      </c>
      <c r="F16" s="67"/>
      <c r="G16" s="2"/>
      <c r="H16" s="2"/>
      <c r="I16" s="2"/>
      <c r="J16" s="2"/>
      <c r="K16" s="2"/>
      <c r="L16" s="2"/>
      <c r="M16" s="2"/>
      <c r="N16" s="2"/>
      <c r="O16" s="2"/>
      <c r="P16" s="2"/>
      <c r="Q16" s="2"/>
      <c r="R16" s="2"/>
      <c r="S16" s="2"/>
      <c r="T16" s="2"/>
      <c r="U16" s="2"/>
      <c r="V16" s="2"/>
      <c r="W16" s="2"/>
      <c r="X16" s="2"/>
      <c r="Y16" s="2"/>
      <c r="Z16" s="2"/>
    </row>
    <row r="17" spans="1:26" ht="16">
      <c r="A17" s="70" t="s">
        <v>2830</v>
      </c>
      <c r="B17" s="69" t="s">
        <v>5132</v>
      </c>
      <c r="C17" s="67" t="s">
        <v>5133</v>
      </c>
      <c r="D17" s="68">
        <v>42822</v>
      </c>
      <c r="E17" s="67" t="s">
        <v>72</v>
      </c>
      <c r="F17" s="67"/>
      <c r="G17" s="2"/>
      <c r="H17" s="2"/>
      <c r="I17" s="2"/>
      <c r="J17" s="2"/>
      <c r="K17" s="2"/>
      <c r="L17" s="2"/>
      <c r="M17" s="2"/>
      <c r="N17" s="2"/>
      <c r="O17" s="2"/>
      <c r="P17" s="2"/>
      <c r="Q17" s="2"/>
      <c r="R17" s="2"/>
      <c r="S17" s="2"/>
      <c r="T17" s="2"/>
      <c r="U17" s="2"/>
      <c r="V17" s="2"/>
      <c r="W17" s="2"/>
      <c r="X17" s="2"/>
      <c r="Y17" s="2"/>
      <c r="Z17" s="2"/>
    </row>
    <row r="18" spans="1:26" ht="32">
      <c r="A18" s="61" t="s">
        <v>5134</v>
      </c>
      <c r="B18" s="66" t="s">
        <v>2767</v>
      </c>
      <c r="C18" s="64" t="s">
        <v>5135</v>
      </c>
      <c r="D18" s="65">
        <v>42822</v>
      </c>
      <c r="E18" s="64" t="s">
        <v>72</v>
      </c>
      <c r="F18" s="64"/>
      <c r="G18" s="2"/>
      <c r="H18" s="2"/>
      <c r="I18" s="2"/>
      <c r="J18" s="2"/>
      <c r="K18" s="2"/>
      <c r="L18" s="2"/>
      <c r="M18" s="2"/>
      <c r="N18" s="2"/>
      <c r="O18" s="2"/>
      <c r="P18" s="2"/>
      <c r="Q18" s="2"/>
      <c r="R18" s="2"/>
      <c r="S18" s="2"/>
      <c r="T18" s="2"/>
      <c r="U18" s="2"/>
      <c r="V18" s="2"/>
      <c r="W18" s="2"/>
      <c r="X18" s="2"/>
      <c r="Y18" s="2"/>
      <c r="Z18" s="2"/>
    </row>
    <row r="19" spans="1:26" ht="16">
      <c r="A19" s="61" t="s">
        <v>2842</v>
      </c>
      <c r="B19" s="66" t="s">
        <v>2843</v>
      </c>
      <c r="C19" s="64" t="s">
        <v>5136</v>
      </c>
      <c r="D19" s="65">
        <v>42822</v>
      </c>
      <c r="E19" s="64" t="s">
        <v>72</v>
      </c>
      <c r="F19" s="64"/>
      <c r="G19" s="2"/>
      <c r="H19" s="2"/>
      <c r="I19" s="2"/>
      <c r="J19" s="2"/>
      <c r="K19" s="2"/>
      <c r="L19" s="2"/>
      <c r="M19" s="2"/>
      <c r="N19" s="2"/>
      <c r="O19" s="2"/>
      <c r="P19" s="2"/>
      <c r="Q19" s="2"/>
      <c r="R19" s="2"/>
      <c r="S19" s="2"/>
      <c r="T19" s="2"/>
      <c r="U19" s="2"/>
      <c r="V19" s="2"/>
      <c r="W19" s="2"/>
      <c r="X19" s="2"/>
      <c r="Y19" s="2"/>
      <c r="Z19" s="2"/>
    </row>
    <row r="20" spans="1:26" ht="45">
      <c r="A20" s="61" t="s">
        <v>4625</v>
      </c>
      <c r="B20" s="66" t="s">
        <v>5137</v>
      </c>
      <c r="C20" s="64" t="s">
        <v>5138</v>
      </c>
      <c r="D20" s="65">
        <v>42822</v>
      </c>
      <c r="E20" s="64" t="s">
        <v>73</v>
      </c>
      <c r="F20" s="64"/>
      <c r="G20" s="2"/>
      <c r="H20" s="2"/>
      <c r="I20" s="2"/>
      <c r="J20" s="2"/>
      <c r="K20" s="2"/>
      <c r="L20" s="2"/>
      <c r="M20" s="2"/>
      <c r="N20" s="2"/>
      <c r="O20" s="2"/>
      <c r="P20" s="2"/>
      <c r="Q20" s="2"/>
      <c r="R20" s="2"/>
      <c r="S20" s="2"/>
      <c r="T20" s="2"/>
      <c r="U20" s="2"/>
      <c r="V20" s="2"/>
      <c r="W20" s="2"/>
      <c r="X20" s="2"/>
      <c r="Y20" s="2"/>
      <c r="Z20" s="2"/>
    </row>
    <row r="21" spans="1:26" ht="32">
      <c r="A21" s="61" t="s">
        <v>5139</v>
      </c>
      <c r="B21" s="66" t="s">
        <v>5140</v>
      </c>
      <c r="C21" s="64" t="s">
        <v>5141</v>
      </c>
      <c r="D21" s="65">
        <v>42822</v>
      </c>
      <c r="E21" s="64" t="s">
        <v>73</v>
      </c>
      <c r="F21" s="64"/>
      <c r="G21" s="2"/>
      <c r="H21" s="2"/>
      <c r="I21" s="2"/>
      <c r="J21" s="2"/>
      <c r="K21" s="2"/>
      <c r="L21" s="2"/>
      <c r="M21" s="2"/>
      <c r="N21" s="2"/>
      <c r="O21" s="2"/>
      <c r="P21" s="2"/>
      <c r="Q21" s="2"/>
      <c r="R21" s="2"/>
      <c r="S21" s="2"/>
      <c r="T21" s="2"/>
      <c r="U21" s="2"/>
      <c r="V21" s="2"/>
      <c r="W21" s="2"/>
      <c r="X21" s="2"/>
      <c r="Y21" s="2"/>
      <c r="Z21" s="2"/>
    </row>
    <row r="22" spans="1:26" ht="16">
      <c r="A22" s="61" t="s">
        <v>5142</v>
      </c>
      <c r="B22" s="66" t="s">
        <v>2853</v>
      </c>
      <c r="C22" s="64" t="s">
        <v>5143</v>
      </c>
      <c r="D22" s="65">
        <v>42822</v>
      </c>
      <c r="E22" s="64" t="s">
        <v>72</v>
      </c>
      <c r="F22" s="64"/>
      <c r="G22" s="2"/>
      <c r="H22" s="2"/>
      <c r="I22" s="2"/>
      <c r="J22" s="2"/>
      <c r="K22" s="2"/>
      <c r="L22" s="2"/>
      <c r="M22" s="2"/>
      <c r="N22" s="2"/>
      <c r="O22" s="2"/>
      <c r="P22" s="2"/>
      <c r="Q22" s="2"/>
      <c r="R22" s="2"/>
      <c r="S22" s="2"/>
      <c r="T22" s="2"/>
      <c r="U22" s="2"/>
      <c r="V22" s="2"/>
      <c r="W22" s="2"/>
      <c r="X22" s="2"/>
      <c r="Y22" s="2"/>
      <c r="Z22" s="2"/>
    </row>
    <row r="23" spans="1:26" ht="30">
      <c r="A23" s="61" t="s">
        <v>5144</v>
      </c>
      <c r="B23" s="66" t="s">
        <v>2862</v>
      </c>
      <c r="C23" s="64"/>
      <c r="D23" s="65"/>
      <c r="E23" s="64"/>
      <c r="F23" s="64"/>
      <c r="G23" s="2"/>
      <c r="H23" s="2"/>
      <c r="I23" s="2"/>
      <c r="J23" s="2"/>
      <c r="K23" s="2"/>
      <c r="L23" s="2"/>
      <c r="M23" s="2"/>
      <c r="N23" s="2"/>
      <c r="O23" s="2"/>
      <c r="P23" s="2"/>
      <c r="Q23" s="2"/>
      <c r="R23" s="2"/>
      <c r="S23" s="2"/>
      <c r="T23" s="2"/>
      <c r="U23" s="2"/>
      <c r="V23" s="2"/>
      <c r="W23" s="2"/>
      <c r="X23" s="2"/>
      <c r="Y23" s="2"/>
      <c r="Z23" s="2"/>
    </row>
    <row r="24" spans="1:26" ht="30">
      <c r="A24" s="61" t="s">
        <v>5145</v>
      </c>
      <c r="B24" s="66" t="s">
        <v>5146</v>
      </c>
      <c r="C24" s="64" t="s">
        <v>5147</v>
      </c>
      <c r="D24" s="65">
        <v>42822</v>
      </c>
      <c r="E24" s="64" t="s">
        <v>73</v>
      </c>
      <c r="F24" s="64"/>
      <c r="G24" s="2"/>
      <c r="H24" s="2"/>
      <c r="I24" s="2"/>
      <c r="J24" s="2"/>
      <c r="K24" s="2"/>
      <c r="L24" s="2"/>
      <c r="M24" s="2"/>
      <c r="N24" s="2"/>
      <c r="O24" s="2"/>
      <c r="P24" s="2"/>
      <c r="Q24" s="2"/>
      <c r="R24" s="2"/>
      <c r="S24" s="2"/>
      <c r="T24" s="2"/>
      <c r="U24" s="2"/>
      <c r="V24" s="2"/>
      <c r="W24" s="2"/>
      <c r="X24" s="2"/>
      <c r="Y24" s="2"/>
      <c r="Z24" s="2"/>
    </row>
    <row r="25" spans="1:26">
      <c r="A25" s="61"/>
      <c r="B25" s="61"/>
      <c r="C25" s="4"/>
      <c r="D25" s="3"/>
      <c r="E25" s="3"/>
      <c r="F25" s="2"/>
      <c r="G25" s="2"/>
      <c r="H25" s="2"/>
      <c r="I25" s="2"/>
      <c r="J25" s="2"/>
      <c r="K25" s="2"/>
      <c r="L25" s="2"/>
      <c r="M25" s="2"/>
      <c r="N25" s="2"/>
      <c r="O25" s="2"/>
      <c r="P25" s="2"/>
      <c r="Q25" s="2"/>
      <c r="R25" s="2"/>
      <c r="S25" s="2"/>
      <c r="T25" s="2"/>
      <c r="U25" s="2"/>
      <c r="V25" s="2"/>
      <c r="W25" s="2"/>
      <c r="X25" s="2"/>
      <c r="Y25" s="2"/>
      <c r="Z25" s="2"/>
    </row>
    <row r="26" spans="1:26">
      <c r="A26" s="61"/>
      <c r="B26" s="61"/>
      <c r="C26" s="4"/>
      <c r="D26" s="3"/>
      <c r="E26" s="3"/>
      <c r="F26" s="2"/>
      <c r="G26" s="2"/>
      <c r="H26" s="2"/>
      <c r="I26" s="2"/>
      <c r="J26" s="2"/>
      <c r="K26" s="2"/>
      <c r="L26" s="2"/>
      <c r="M26" s="2"/>
      <c r="N26" s="2"/>
      <c r="O26" s="2"/>
      <c r="P26" s="2"/>
      <c r="Q26" s="2"/>
      <c r="R26" s="2"/>
      <c r="S26" s="2"/>
      <c r="T26" s="2"/>
      <c r="U26" s="2"/>
      <c r="V26" s="2"/>
      <c r="W26" s="2"/>
      <c r="X26" s="2"/>
      <c r="Y26" s="2"/>
      <c r="Z26" s="2"/>
    </row>
    <row r="27" spans="1:26">
      <c r="A27" s="61"/>
      <c r="B27" s="61"/>
      <c r="C27" s="4"/>
      <c r="D27" s="3"/>
      <c r="E27" s="3"/>
      <c r="F27" s="2"/>
      <c r="G27" s="2"/>
      <c r="H27" s="2"/>
      <c r="I27" s="2"/>
      <c r="J27" s="2"/>
      <c r="K27" s="2"/>
      <c r="L27" s="2"/>
      <c r="M27" s="2"/>
      <c r="N27" s="2"/>
      <c r="O27" s="2"/>
      <c r="P27" s="2"/>
      <c r="Q27" s="2"/>
      <c r="R27" s="2"/>
      <c r="S27" s="2"/>
      <c r="T27" s="2"/>
      <c r="U27" s="2"/>
      <c r="V27" s="2"/>
      <c r="W27" s="2"/>
      <c r="X27" s="2"/>
      <c r="Y27" s="2"/>
      <c r="Z27" s="2"/>
    </row>
    <row r="28" spans="1:26">
      <c r="A28" s="61"/>
      <c r="B28" s="61"/>
      <c r="C28" s="4"/>
      <c r="D28" s="3"/>
      <c r="E28" s="3"/>
      <c r="F28" s="2"/>
      <c r="G28" s="2"/>
      <c r="H28" s="2"/>
      <c r="I28" s="2"/>
      <c r="J28" s="2"/>
      <c r="K28" s="2"/>
      <c r="L28" s="2"/>
      <c r="M28" s="2"/>
      <c r="N28" s="2"/>
      <c r="O28" s="2"/>
      <c r="P28" s="2"/>
      <c r="Q28" s="2"/>
      <c r="R28" s="2"/>
      <c r="S28" s="2"/>
      <c r="T28" s="2"/>
      <c r="U28" s="2"/>
      <c r="V28" s="2"/>
      <c r="W28" s="2"/>
      <c r="X28" s="2"/>
      <c r="Y28" s="2"/>
      <c r="Z28" s="2"/>
    </row>
    <row r="29" spans="1:26">
      <c r="A29" s="61"/>
      <c r="B29" s="61"/>
      <c r="C29" s="4"/>
      <c r="D29" s="3"/>
      <c r="E29" s="3"/>
      <c r="F29" s="2"/>
      <c r="G29" s="2"/>
      <c r="H29" s="2"/>
      <c r="I29" s="2"/>
      <c r="J29" s="2"/>
      <c r="K29" s="2"/>
      <c r="L29" s="2"/>
      <c r="M29" s="2"/>
      <c r="N29" s="2"/>
      <c r="O29" s="2"/>
      <c r="P29" s="2"/>
      <c r="Q29" s="2"/>
      <c r="R29" s="2"/>
      <c r="S29" s="2"/>
      <c r="T29" s="2"/>
      <c r="U29" s="2"/>
      <c r="V29" s="2"/>
      <c r="W29" s="2"/>
      <c r="X29" s="2"/>
      <c r="Y29" s="2"/>
      <c r="Z29" s="2"/>
    </row>
    <row r="30" spans="1:26">
      <c r="A30" s="61"/>
      <c r="B30" s="61"/>
      <c r="C30" s="4"/>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63" t="s">
        <v>4710</v>
      </c>
      <c r="B35" s="63" t="s">
        <v>4711</v>
      </c>
      <c r="C35" s="3"/>
      <c r="D35" s="3"/>
      <c r="E35" s="3"/>
      <c r="F35" s="2"/>
      <c r="G35" s="2"/>
      <c r="H35" s="2"/>
      <c r="I35" s="2"/>
      <c r="J35" s="2"/>
      <c r="K35" s="2"/>
      <c r="L35" s="2"/>
      <c r="M35" s="2"/>
      <c r="N35" s="2"/>
      <c r="O35" s="2"/>
      <c r="P35" s="2"/>
      <c r="Q35" s="2"/>
      <c r="R35" s="2"/>
      <c r="S35" s="2"/>
      <c r="T35" s="2"/>
      <c r="U35" s="2"/>
      <c r="V35" s="2"/>
      <c r="W35" s="2"/>
      <c r="X35" s="2"/>
      <c r="Y35" s="2"/>
      <c r="Z35" s="2"/>
    </row>
    <row r="36" spans="1:26">
      <c r="A36" s="62" t="s">
        <v>4712</v>
      </c>
      <c r="B36" s="61"/>
      <c r="C36" s="3"/>
      <c r="D36" s="3"/>
      <c r="E36" s="3"/>
      <c r="F36" s="2"/>
      <c r="G36" s="2"/>
      <c r="H36" s="2"/>
      <c r="I36" s="2"/>
      <c r="J36" s="2"/>
      <c r="K36" s="2"/>
      <c r="L36" s="2"/>
      <c r="M36" s="2"/>
      <c r="N36" s="2"/>
      <c r="O36" s="2"/>
      <c r="P36" s="2"/>
      <c r="Q36" s="2"/>
      <c r="R36" s="2"/>
      <c r="S36" s="2"/>
      <c r="T36" s="2"/>
      <c r="U36" s="2"/>
      <c r="V36" s="2"/>
      <c r="W36" s="2"/>
      <c r="X36" s="2"/>
      <c r="Y36" s="2"/>
      <c r="Z36" s="2"/>
    </row>
    <row r="37" spans="1:26">
      <c r="A37" s="61" t="s">
        <v>5148</v>
      </c>
      <c r="B37" s="61"/>
      <c r="C37" s="3"/>
      <c r="D37" s="3"/>
      <c r="E37" s="3"/>
      <c r="F37" s="2"/>
      <c r="G37" s="2"/>
      <c r="H37" s="2"/>
      <c r="I37" s="2"/>
      <c r="J37" s="2"/>
      <c r="K37" s="2"/>
      <c r="L37" s="2"/>
      <c r="M37" s="2"/>
      <c r="N37" s="2"/>
      <c r="O37" s="2"/>
      <c r="P37" s="2"/>
      <c r="Q37" s="2"/>
      <c r="R37" s="2"/>
      <c r="S37" s="2"/>
      <c r="T37" s="2"/>
      <c r="U37" s="2"/>
      <c r="V37" s="2"/>
      <c r="W37" s="2"/>
      <c r="X37" s="2"/>
      <c r="Y37" s="2"/>
      <c r="Z37" s="2"/>
    </row>
    <row r="38" spans="1:26">
      <c r="A38" s="61" t="s">
        <v>5149</v>
      </c>
      <c r="B38" s="61"/>
      <c r="C38" s="3"/>
      <c r="D38" s="3"/>
      <c r="E38" s="3"/>
      <c r="F38" s="2"/>
      <c r="G38" s="2"/>
      <c r="H38" s="2"/>
      <c r="I38" s="2"/>
      <c r="J38" s="2"/>
      <c r="K38" s="2"/>
      <c r="L38" s="2"/>
      <c r="M38" s="2"/>
      <c r="N38" s="2"/>
      <c r="O38" s="2"/>
      <c r="P38" s="2"/>
      <c r="Q38" s="2"/>
      <c r="R38" s="2"/>
      <c r="S38" s="2"/>
      <c r="T38" s="2"/>
      <c r="U38" s="2"/>
      <c r="V38" s="2"/>
      <c r="W38" s="2"/>
      <c r="X38" s="2"/>
      <c r="Y38" s="2"/>
      <c r="Z38" s="2"/>
    </row>
    <row r="39" spans="1:26">
      <c r="A39" s="61"/>
      <c r="B39" s="61"/>
      <c r="C39" s="3"/>
      <c r="D39" s="3"/>
      <c r="E39" s="3"/>
      <c r="F39" s="2"/>
      <c r="G39" s="2"/>
      <c r="H39" s="2"/>
      <c r="I39" s="2"/>
      <c r="J39" s="2"/>
      <c r="K39" s="2"/>
      <c r="L39" s="2"/>
      <c r="M39" s="2"/>
      <c r="N39" s="2"/>
      <c r="O39" s="2"/>
      <c r="P39" s="2"/>
      <c r="Q39" s="2"/>
      <c r="R39" s="2"/>
      <c r="S39" s="2"/>
      <c r="T39" s="2"/>
      <c r="U39" s="2"/>
      <c r="V39" s="2"/>
      <c r="W39" s="2"/>
      <c r="X39" s="2"/>
      <c r="Y39" s="2"/>
      <c r="Z39" s="2"/>
    </row>
    <row r="40" spans="1:26">
      <c r="A40" s="61"/>
      <c r="B40" s="61"/>
      <c r="C40" s="3"/>
      <c r="D40" s="3"/>
      <c r="E40" s="3"/>
      <c r="F40" s="2"/>
      <c r="G40" s="2"/>
      <c r="H40" s="2"/>
      <c r="I40" s="2"/>
      <c r="J40" s="2"/>
      <c r="K40" s="2"/>
      <c r="L40" s="2"/>
      <c r="M40" s="2"/>
      <c r="N40" s="2"/>
      <c r="O40" s="2"/>
      <c r="P40" s="2"/>
      <c r="Q40" s="2"/>
      <c r="R40" s="2"/>
      <c r="S40" s="2"/>
      <c r="T40" s="2"/>
      <c r="U40" s="2"/>
      <c r="V40" s="2"/>
      <c r="W40" s="2"/>
      <c r="X40" s="2"/>
      <c r="Y40" s="2"/>
      <c r="Z40" s="2"/>
    </row>
    <row r="41" spans="1:26">
      <c r="A41" s="61"/>
      <c r="B41" s="61"/>
      <c r="C41" s="3"/>
      <c r="D41" s="3"/>
      <c r="E41" s="3"/>
      <c r="F41" s="2"/>
      <c r="G41" s="2"/>
      <c r="H41" s="2"/>
      <c r="I41" s="2"/>
      <c r="J41" s="2"/>
      <c r="K41" s="2"/>
      <c r="L41" s="2"/>
      <c r="M41" s="2"/>
      <c r="N41" s="2"/>
      <c r="O41" s="2"/>
      <c r="P41" s="2"/>
      <c r="Q41" s="2"/>
      <c r="R41" s="2"/>
      <c r="S41" s="2"/>
      <c r="T41" s="2"/>
      <c r="U41" s="2"/>
      <c r="V41" s="2"/>
      <c r="W41" s="2"/>
      <c r="X41" s="2"/>
      <c r="Y41" s="2"/>
      <c r="Z41" s="2"/>
    </row>
    <row r="42" spans="1:26">
      <c r="A42" s="61"/>
      <c r="B42" s="61"/>
      <c r="C42" s="3"/>
      <c r="D42" s="3"/>
      <c r="E42" s="3"/>
      <c r="F42" s="2"/>
      <c r="G42" s="2"/>
      <c r="H42" s="2"/>
      <c r="I42" s="2"/>
      <c r="J42" s="2"/>
      <c r="K42" s="2"/>
      <c r="L42" s="2"/>
      <c r="M42" s="2"/>
      <c r="N42" s="2"/>
      <c r="O42" s="2"/>
      <c r="P42" s="2"/>
      <c r="Q42" s="2"/>
      <c r="R42" s="2"/>
      <c r="S42" s="2"/>
      <c r="T42" s="2"/>
      <c r="U42" s="2"/>
      <c r="V42" s="2"/>
      <c r="W42" s="2"/>
      <c r="X42" s="2"/>
      <c r="Y42" s="2"/>
      <c r="Z42" s="2"/>
    </row>
    <row r="43" spans="1:26">
      <c r="A43" s="61"/>
      <c r="B43" s="61"/>
      <c r="C43" s="3"/>
      <c r="D43" s="3"/>
      <c r="E43" s="3"/>
      <c r="F43" s="2"/>
      <c r="G43" s="2"/>
      <c r="H43" s="2"/>
      <c r="I43" s="2"/>
      <c r="J43" s="2"/>
      <c r="K43" s="2"/>
      <c r="L43" s="2"/>
      <c r="M43" s="2"/>
      <c r="N43" s="2"/>
      <c r="O43" s="2"/>
      <c r="P43" s="2"/>
      <c r="Q43" s="2"/>
      <c r="R43" s="2"/>
      <c r="S43" s="2"/>
      <c r="T43" s="2"/>
      <c r="U43" s="2"/>
      <c r="V43" s="2"/>
      <c r="W43" s="2"/>
      <c r="X43" s="2"/>
      <c r="Y43" s="2"/>
      <c r="Z43" s="2"/>
    </row>
    <row r="44" spans="1:26">
      <c r="A44" s="61"/>
      <c r="B44" s="61"/>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3"/>
      <c r="C85" s="3"/>
      <c r="D85" s="3"/>
      <c r="E85" s="3"/>
      <c r="F85" s="2"/>
      <c r="G85" s="2"/>
      <c r="H85" s="2"/>
      <c r="I85" s="2"/>
      <c r="J85" s="2"/>
      <c r="K85" s="2"/>
      <c r="L85" s="2"/>
      <c r="M85" s="2"/>
      <c r="N85" s="2"/>
      <c r="O85" s="2"/>
      <c r="P85" s="2"/>
      <c r="Q85" s="2"/>
      <c r="R85" s="2"/>
      <c r="S85" s="2"/>
      <c r="T85" s="2"/>
      <c r="U85" s="2"/>
      <c r="V85" s="2"/>
      <c r="W85" s="2"/>
      <c r="X85" s="2"/>
      <c r="Y85" s="2"/>
      <c r="Z85" s="2"/>
    </row>
  </sheetData>
  <sheetProtection algorithmName="SHA-512" hashValue="TjKxDNnro51yOiApdYrJ6+9mmA7HlhB9/W8xRV8ijRtMPklvdZFj05PP1CGPIeVjN1xCCMegXpybGqrI33CMeA==" saltValue="L9TYPzZ6bYHHsP8uI6sxRA==" spinCount="100000" sheet="1" objects="1" scenarios="1"/>
  <hyperlinks>
    <hyperlink ref="B4" r:id="rId1" xr:uid="{00000000-0004-0000-1200-000000000000}"/>
    <hyperlink ref="B5" r:id="rId2" xr:uid="{00000000-0004-0000-1200-000001000000}"/>
    <hyperlink ref="B9" r:id="rId3" xr:uid="{00000000-0004-0000-1200-000002000000}"/>
    <hyperlink ref="B13" r:id="rId4" xr:uid="{00000000-0004-0000-1200-000003000000}"/>
    <hyperlink ref="B3" r:id="rId5" xr:uid="{00000000-0004-0000-1200-000004000000}"/>
    <hyperlink ref="B16" r:id="rId6" xr:uid="{00000000-0004-0000-1200-000005000000}"/>
    <hyperlink ref="B17" r:id="rId7" xr:uid="{00000000-0004-0000-1200-000006000000}"/>
    <hyperlink ref="B18" r:id="rId8" xr:uid="{00000000-0004-0000-1200-000007000000}"/>
    <hyperlink ref="B19" r:id="rId9" xr:uid="{00000000-0004-0000-1200-000008000000}"/>
    <hyperlink ref="B20" r:id="rId10" xr:uid="{00000000-0004-0000-1200-000009000000}"/>
    <hyperlink ref="B21" r:id="rId11" xr:uid="{00000000-0004-0000-1200-00000A000000}"/>
    <hyperlink ref="B22" r:id="rId12" xr:uid="{00000000-0004-0000-1200-00000B000000}"/>
    <hyperlink ref="B24" r:id="rId13" xr:uid="{00000000-0004-0000-1200-00000C000000}"/>
    <hyperlink ref="B23" r:id="rId14" xr:uid="{00000000-0004-0000-1200-00000D000000}"/>
  </hyperlinks>
  <pageMargins left="0.7" right="0.7" top="0.75" bottom="0.75" header="0.3" footer="0.3"/>
  <pageSetup orientation="portrait" verticalDpi="0" r:id="rId1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Z84"/>
  <sheetViews>
    <sheetView topLeftCell="A13" zoomScale="80" zoomScaleNormal="80" zoomScalePageLayoutView="60" workbookViewId="0">
      <selection activeCell="A28" sqref="A28"/>
    </sheetView>
  </sheetViews>
  <sheetFormatPr baseColWidth="10" defaultColWidth="11.5" defaultRowHeight="15"/>
  <cols>
    <col min="1" max="1" width="42.1640625" customWidth="1"/>
    <col min="2" max="2" width="46.6640625" customWidth="1"/>
    <col min="3" max="3" width="41" customWidth="1"/>
    <col min="4" max="4" width="28.1640625" customWidth="1"/>
    <col min="5" max="5" width="41.6640625" customWidth="1"/>
    <col min="6" max="6" width="24.33203125" customWidth="1"/>
  </cols>
  <sheetData>
    <row r="1" spans="1:26">
      <c r="A1" s="77" t="s">
        <v>4661</v>
      </c>
      <c r="B1" s="77" t="s">
        <v>4662</v>
      </c>
      <c r="C1" s="77" t="s">
        <v>5039</v>
      </c>
      <c r="D1" s="77" t="s">
        <v>4664</v>
      </c>
      <c r="E1" s="76" t="s">
        <v>4665</v>
      </c>
      <c r="F1" s="76" t="s">
        <v>4666</v>
      </c>
      <c r="G1" s="2"/>
      <c r="H1" s="2"/>
      <c r="I1" s="2"/>
      <c r="J1" s="2"/>
      <c r="K1" s="2"/>
      <c r="L1" s="2"/>
      <c r="M1" s="2"/>
      <c r="N1" s="2"/>
      <c r="O1" s="2"/>
      <c r="P1" s="2"/>
      <c r="Q1" s="2"/>
      <c r="R1" s="2"/>
      <c r="S1" s="2"/>
      <c r="T1" s="2"/>
      <c r="U1" s="2"/>
      <c r="V1" s="2"/>
      <c r="W1" s="2"/>
      <c r="X1" s="2"/>
      <c r="Y1" s="2"/>
      <c r="Z1" s="2"/>
    </row>
    <row r="2" spans="1:26" ht="40" customHeight="1">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48">
      <c r="A3" s="61" t="s">
        <v>5150</v>
      </c>
      <c r="B3" s="66" t="s">
        <v>5151</v>
      </c>
      <c r="C3" s="386" t="s">
        <v>5152</v>
      </c>
      <c r="D3" s="392">
        <v>42795</v>
      </c>
      <c r="E3" s="64" t="s">
        <v>72</v>
      </c>
      <c r="F3" s="64" t="s">
        <v>72</v>
      </c>
      <c r="G3" s="2"/>
      <c r="H3" s="2"/>
      <c r="I3" s="2"/>
      <c r="J3" s="2"/>
      <c r="K3" s="2"/>
      <c r="L3" s="2"/>
      <c r="M3" s="2"/>
      <c r="N3" s="2"/>
      <c r="O3" s="2"/>
      <c r="P3" s="2"/>
      <c r="Q3" s="2"/>
      <c r="R3" s="2"/>
      <c r="S3" s="2"/>
      <c r="T3" s="2"/>
      <c r="U3" s="2"/>
      <c r="V3" s="2"/>
      <c r="W3" s="2"/>
      <c r="X3" s="2"/>
      <c r="Y3" s="2"/>
      <c r="Z3" s="2"/>
    </row>
    <row r="4" spans="1:26" ht="16">
      <c r="A4" s="61" t="s">
        <v>5153</v>
      </c>
      <c r="B4" s="66" t="s">
        <v>5154</v>
      </c>
      <c r="C4" s="386" t="s">
        <v>5155</v>
      </c>
      <c r="D4" s="392">
        <v>42795</v>
      </c>
      <c r="E4" s="64" t="s">
        <v>5156</v>
      </c>
      <c r="F4" s="64"/>
      <c r="G4" s="2"/>
      <c r="H4" s="2"/>
      <c r="I4" s="2"/>
      <c r="J4" s="2"/>
      <c r="K4" s="2"/>
      <c r="L4" s="2"/>
      <c r="M4" s="2"/>
      <c r="N4" s="2"/>
      <c r="O4" s="2"/>
      <c r="P4" s="2"/>
      <c r="Q4" s="2"/>
      <c r="R4" s="2"/>
      <c r="S4" s="2"/>
      <c r="T4" s="2"/>
      <c r="U4" s="2"/>
      <c r="V4" s="2"/>
      <c r="W4" s="2"/>
      <c r="X4" s="2"/>
      <c r="Y4" s="2"/>
      <c r="Z4" s="2"/>
    </row>
    <row r="5" spans="1:26" ht="45">
      <c r="A5" s="61" t="s">
        <v>5157</v>
      </c>
      <c r="B5" s="66" t="s">
        <v>5158</v>
      </c>
      <c r="C5" s="386" t="s">
        <v>5155</v>
      </c>
      <c r="D5" s="392">
        <v>42795</v>
      </c>
      <c r="E5" s="64"/>
      <c r="F5" s="64"/>
      <c r="G5" s="2"/>
      <c r="H5" s="2"/>
      <c r="I5" s="2"/>
      <c r="J5" s="2"/>
      <c r="K5" s="2"/>
      <c r="L5" s="2"/>
      <c r="M5" s="2"/>
      <c r="N5" s="2"/>
      <c r="O5" s="2"/>
      <c r="P5" s="2"/>
      <c r="Q5" s="2"/>
      <c r="R5" s="2"/>
      <c r="S5" s="2"/>
      <c r="T5" s="2"/>
      <c r="U5" s="2"/>
      <c r="V5" s="2"/>
      <c r="W5" s="2"/>
      <c r="X5" s="2"/>
      <c r="Y5" s="2"/>
      <c r="Z5" s="2"/>
    </row>
    <row r="6" spans="1:26" ht="16">
      <c r="A6" s="61" t="s">
        <v>5159</v>
      </c>
      <c r="B6" s="66" t="s">
        <v>5160</v>
      </c>
      <c r="C6" s="386"/>
      <c r="D6" s="392">
        <v>42795</v>
      </c>
      <c r="E6" s="64"/>
      <c r="F6" s="64"/>
      <c r="G6" s="2"/>
      <c r="H6" s="2"/>
      <c r="I6" s="2"/>
      <c r="J6" s="2"/>
      <c r="K6" s="2"/>
      <c r="L6" s="2"/>
      <c r="M6" s="2"/>
      <c r="N6" s="2"/>
      <c r="O6" s="2"/>
      <c r="P6" s="2"/>
      <c r="Q6" s="2"/>
      <c r="R6" s="2"/>
      <c r="S6" s="2"/>
      <c r="T6" s="2"/>
      <c r="U6" s="2"/>
      <c r="V6" s="2"/>
      <c r="W6" s="2"/>
      <c r="X6" s="2"/>
      <c r="Y6" s="2"/>
      <c r="Z6" s="2"/>
    </row>
    <row r="7" spans="1:26" ht="32">
      <c r="A7" s="61" t="s">
        <v>5161</v>
      </c>
      <c r="B7" s="66" t="s">
        <v>5162</v>
      </c>
      <c r="C7" s="386" t="s">
        <v>5163</v>
      </c>
      <c r="D7" s="392">
        <v>42795</v>
      </c>
      <c r="E7" s="64"/>
      <c r="F7" s="64"/>
      <c r="G7" s="2"/>
      <c r="H7" s="2"/>
      <c r="I7" s="2"/>
      <c r="J7" s="2"/>
      <c r="K7" s="2"/>
      <c r="L7" s="2"/>
      <c r="M7" s="2"/>
      <c r="N7" s="2"/>
      <c r="O7" s="2"/>
      <c r="P7" s="2"/>
      <c r="Q7" s="2"/>
      <c r="R7" s="2"/>
      <c r="S7" s="2"/>
      <c r="T7" s="2"/>
      <c r="U7" s="2"/>
      <c r="V7" s="2"/>
      <c r="W7" s="2"/>
      <c r="X7" s="2"/>
      <c r="Y7" s="2"/>
      <c r="Z7" s="2"/>
    </row>
    <row r="8" spans="1:26" ht="32">
      <c r="A8" s="61" t="s">
        <v>5164</v>
      </c>
      <c r="B8" s="66" t="s">
        <v>5165</v>
      </c>
      <c r="C8" s="386" t="s">
        <v>5166</v>
      </c>
      <c r="D8" s="392">
        <v>42795</v>
      </c>
      <c r="E8" s="64"/>
      <c r="F8" s="64"/>
      <c r="G8" s="2"/>
      <c r="H8" s="2"/>
      <c r="I8" s="2"/>
      <c r="J8" s="2"/>
      <c r="K8" s="2"/>
      <c r="L8" s="2"/>
      <c r="M8" s="2"/>
      <c r="N8" s="2"/>
      <c r="O8" s="2"/>
      <c r="P8" s="2"/>
      <c r="Q8" s="2"/>
      <c r="R8" s="2"/>
      <c r="S8" s="2"/>
      <c r="T8" s="2"/>
      <c r="U8" s="2"/>
      <c r="V8" s="2"/>
      <c r="W8" s="2"/>
      <c r="X8" s="2"/>
      <c r="Y8" s="2"/>
      <c r="Z8" s="2"/>
    </row>
    <row r="9" spans="1:26" ht="32">
      <c r="A9" s="61" t="s">
        <v>5167</v>
      </c>
      <c r="B9" s="66" t="s">
        <v>5168</v>
      </c>
      <c r="C9" s="386" t="s">
        <v>5166</v>
      </c>
      <c r="D9" s="392">
        <v>42795</v>
      </c>
      <c r="E9" s="64"/>
      <c r="F9" s="64"/>
      <c r="G9" s="2"/>
      <c r="H9" s="2"/>
      <c r="I9" s="2"/>
      <c r="J9" s="2"/>
      <c r="K9" s="2"/>
      <c r="L9" s="2"/>
      <c r="M9" s="2"/>
      <c r="N9" s="2"/>
      <c r="O9" s="2"/>
      <c r="P9" s="2"/>
      <c r="Q9" s="2"/>
      <c r="R9" s="2"/>
      <c r="S9" s="2"/>
      <c r="T9" s="2"/>
      <c r="U9" s="2"/>
      <c r="V9" s="2"/>
      <c r="W9" s="2"/>
      <c r="X9" s="2"/>
      <c r="Y9" s="2"/>
      <c r="Z9" s="2"/>
    </row>
    <row r="10" spans="1:26" ht="32">
      <c r="A10" s="61" t="s">
        <v>5169</v>
      </c>
      <c r="B10" s="66" t="s">
        <v>5170</v>
      </c>
      <c r="C10" s="386" t="s">
        <v>5171</v>
      </c>
      <c r="D10" s="392">
        <v>42795</v>
      </c>
      <c r="E10" s="64"/>
      <c r="F10" s="64"/>
      <c r="G10" s="2"/>
      <c r="H10" s="2"/>
      <c r="I10" s="2"/>
      <c r="J10" s="2"/>
      <c r="K10" s="2"/>
      <c r="L10" s="2"/>
      <c r="M10" s="2"/>
      <c r="N10" s="2"/>
      <c r="O10" s="2"/>
      <c r="P10" s="2"/>
      <c r="Q10" s="2"/>
      <c r="R10" s="2"/>
      <c r="S10" s="2"/>
      <c r="T10" s="2"/>
      <c r="U10" s="2"/>
      <c r="V10" s="2"/>
      <c r="W10" s="2"/>
      <c r="X10" s="2"/>
      <c r="Y10" s="2"/>
      <c r="Z10" s="2"/>
    </row>
    <row r="11" spans="1:26" ht="64">
      <c r="A11" s="61" t="s">
        <v>5172</v>
      </c>
      <c r="B11" s="66" t="s">
        <v>5173</v>
      </c>
      <c r="C11" s="386" t="s">
        <v>5174</v>
      </c>
      <c r="D11" s="392">
        <v>42795</v>
      </c>
      <c r="E11" s="64"/>
      <c r="F11" s="64"/>
      <c r="G11" s="2"/>
      <c r="H11" s="2"/>
      <c r="I11" s="2"/>
      <c r="J11" s="2"/>
      <c r="K11" s="2"/>
      <c r="L11" s="2"/>
      <c r="M11" s="2"/>
      <c r="N11" s="2"/>
      <c r="O11" s="2"/>
      <c r="P11" s="2"/>
      <c r="Q11" s="2"/>
      <c r="R11" s="2"/>
      <c r="S11" s="2"/>
      <c r="T11" s="2"/>
      <c r="U11" s="2"/>
      <c r="V11" s="2"/>
      <c r="W11" s="2"/>
      <c r="X11" s="2"/>
      <c r="Y11" s="2"/>
      <c r="Z11" s="2"/>
    </row>
    <row r="12" spans="1:26" ht="48">
      <c r="A12" s="61" t="s">
        <v>5175</v>
      </c>
      <c r="B12" s="66" t="s">
        <v>5176</v>
      </c>
      <c r="C12" s="386" t="s">
        <v>5177</v>
      </c>
      <c r="D12" s="392">
        <v>42795</v>
      </c>
      <c r="E12" s="64"/>
      <c r="F12" s="64"/>
      <c r="G12" s="2"/>
      <c r="H12" s="2"/>
      <c r="I12" s="2"/>
      <c r="J12" s="2"/>
      <c r="K12" s="2"/>
      <c r="L12" s="2"/>
      <c r="M12" s="2"/>
      <c r="N12" s="2"/>
      <c r="O12" s="2"/>
      <c r="P12" s="2"/>
      <c r="Q12" s="2"/>
      <c r="R12" s="2"/>
      <c r="S12" s="2"/>
      <c r="T12" s="2"/>
      <c r="U12" s="2"/>
      <c r="V12" s="2"/>
      <c r="W12" s="2"/>
      <c r="X12" s="2"/>
      <c r="Y12" s="2"/>
      <c r="Z12" s="2"/>
    </row>
    <row r="13" spans="1:26" ht="96">
      <c r="A13" s="61" t="s">
        <v>5178</v>
      </c>
      <c r="B13" s="66" t="s">
        <v>5179</v>
      </c>
      <c r="C13" s="386" t="s">
        <v>5180</v>
      </c>
      <c r="D13" s="392">
        <v>42795</v>
      </c>
      <c r="E13" s="64"/>
      <c r="F13" s="64"/>
      <c r="G13" s="2"/>
      <c r="H13" s="2"/>
      <c r="I13" s="2"/>
      <c r="J13" s="2"/>
      <c r="K13" s="2"/>
      <c r="L13" s="2"/>
      <c r="M13" s="2"/>
      <c r="N13" s="2"/>
      <c r="O13" s="2"/>
      <c r="P13" s="2"/>
      <c r="Q13" s="2"/>
      <c r="R13" s="2"/>
      <c r="S13" s="2"/>
      <c r="T13" s="2"/>
      <c r="U13" s="2"/>
      <c r="V13" s="2"/>
      <c r="W13" s="2"/>
      <c r="X13" s="2"/>
      <c r="Y13" s="2"/>
      <c r="Z13" s="2"/>
    </row>
    <row r="14" spans="1:26" ht="16">
      <c r="A14" s="61"/>
      <c r="B14" s="64"/>
      <c r="C14" s="386"/>
      <c r="D14" s="386"/>
      <c r="E14" s="64"/>
      <c r="F14" s="64"/>
      <c r="G14" s="2"/>
      <c r="H14" s="2"/>
      <c r="I14" s="2"/>
      <c r="J14" s="2"/>
      <c r="K14" s="2"/>
      <c r="L14" s="2"/>
      <c r="M14" s="2"/>
      <c r="N14" s="2"/>
      <c r="O14" s="2"/>
      <c r="P14" s="2"/>
      <c r="Q14" s="2"/>
      <c r="R14" s="2"/>
      <c r="S14" s="2"/>
      <c r="T14" s="2"/>
      <c r="U14" s="2"/>
      <c r="V14" s="2"/>
      <c r="W14" s="2"/>
      <c r="X14" s="2"/>
      <c r="Y14" s="2"/>
      <c r="Z14" s="2"/>
    </row>
    <row r="15" spans="1:26" ht="16">
      <c r="A15" s="61"/>
      <c r="B15" s="64"/>
      <c r="C15" s="386"/>
      <c r="D15" s="386"/>
      <c r="E15" s="64"/>
      <c r="F15" s="64"/>
      <c r="G15" s="2"/>
      <c r="H15" s="2"/>
      <c r="I15" s="2"/>
      <c r="J15" s="2"/>
      <c r="K15" s="2"/>
      <c r="L15" s="2"/>
      <c r="M15" s="2"/>
      <c r="N15" s="2"/>
      <c r="O15" s="2"/>
      <c r="P15" s="2"/>
      <c r="Q15" s="2"/>
      <c r="R15" s="2"/>
      <c r="S15" s="2"/>
      <c r="T15" s="2"/>
      <c r="U15" s="2"/>
      <c r="V15" s="2"/>
      <c r="W15" s="2"/>
      <c r="X15" s="2"/>
      <c r="Y15" s="2"/>
      <c r="Z15" s="2"/>
    </row>
    <row r="16" spans="1:26" ht="16">
      <c r="A16" s="61"/>
      <c r="B16" s="64"/>
      <c r="C16" s="386"/>
      <c r="D16" s="386"/>
      <c r="E16" s="64"/>
      <c r="F16" s="64"/>
      <c r="G16" s="2"/>
      <c r="H16" s="2"/>
      <c r="I16" s="2"/>
      <c r="J16" s="2"/>
      <c r="K16" s="2"/>
      <c r="L16" s="2"/>
      <c r="M16" s="2"/>
      <c r="N16" s="2"/>
      <c r="O16" s="2"/>
      <c r="P16" s="2"/>
      <c r="Q16" s="2"/>
      <c r="R16" s="2"/>
      <c r="S16" s="2"/>
      <c r="T16" s="2"/>
      <c r="U16" s="2"/>
      <c r="V16" s="2"/>
      <c r="W16" s="2"/>
      <c r="X16" s="2"/>
      <c r="Y16" s="2"/>
      <c r="Z16" s="2"/>
    </row>
    <row r="17" spans="1:26" ht="16">
      <c r="A17" s="61"/>
      <c r="B17" s="64"/>
      <c r="C17" s="386"/>
      <c r="D17" s="386"/>
      <c r="E17" s="102"/>
      <c r="F17" s="61"/>
      <c r="G17" s="2"/>
      <c r="H17" s="2"/>
      <c r="I17" s="2"/>
      <c r="J17" s="2"/>
      <c r="K17" s="2"/>
      <c r="L17" s="2"/>
      <c r="M17" s="2"/>
      <c r="N17" s="2"/>
      <c r="O17" s="2"/>
      <c r="P17" s="2"/>
      <c r="Q17" s="2"/>
      <c r="R17" s="2"/>
      <c r="S17" s="2"/>
      <c r="T17" s="2"/>
      <c r="U17" s="2"/>
      <c r="V17" s="2"/>
      <c r="W17" s="2"/>
      <c r="X17" s="2"/>
      <c r="Y17" s="2"/>
      <c r="Z17" s="2"/>
    </row>
    <row r="18" spans="1:26">
      <c r="A18" s="4"/>
      <c r="B18" s="5"/>
      <c r="C18" s="5"/>
      <c r="D18" s="5"/>
      <c r="E18" s="5"/>
      <c r="F18" s="4"/>
      <c r="G18" s="2"/>
      <c r="H18" s="2"/>
      <c r="I18" s="2"/>
      <c r="J18" s="2"/>
      <c r="K18" s="2"/>
      <c r="L18" s="2"/>
      <c r="M18" s="2"/>
      <c r="N18" s="2"/>
      <c r="O18" s="2"/>
      <c r="P18" s="2"/>
      <c r="Q18" s="2"/>
      <c r="R18" s="2"/>
      <c r="S18" s="2"/>
      <c r="T18" s="2"/>
      <c r="U18" s="2"/>
      <c r="V18" s="2"/>
      <c r="W18" s="2"/>
      <c r="X18" s="2"/>
      <c r="Y18" s="2"/>
      <c r="Z18" s="2"/>
    </row>
    <row r="19" spans="1:26">
      <c r="A19" s="3"/>
      <c r="B19" s="3"/>
      <c r="C19" s="3"/>
      <c r="D19" s="3"/>
      <c r="E19" s="3"/>
      <c r="F19" s="2"/>
      <c r="G19" s="2"/>
      <c r="H19" s="2"/>
      <c r="I19" s="2"/>
      <c r="J19" s="2"/>
      <c r="K19" s="2"/>
      <c r="L19" s="2"/>
      <c r="M19" s="2"/>
      <c r="N19" s="2"/>
      <c r="O19" s="2"/>
      <c r="P19" s="2"/>
      <c r="Q19" s="2"/>
      <c r="R19" s="2"/>
      <c r="S19" s="2"/>
      <c r="T19" s="2"/>
      <c r="U19" s="2"/>
      <c r="V19" s="2"/>
      <c r="W19" s="2"/>
      <c r="X19" s="2"/>
      <c r="Y19" s="2"/>
      <c r="Z19" s="2"/>
    </row>
    <row r="20" spans="1:26">
      <c r="A20" s="63" t="s">
        <v>4710</v>
      </c>
      <c r="B20" s="63" t="s">
        <v>4711</v>
      </c>
      <c r="C20" s="3"/>
      <c r="D20" s="3"/>
      <c r="E20" s="3"/>
      <c r="F20" s="2"/>
      <c r="G20" s="2"/>
      <c r="H20" s="2"/>
      <c r="I20" s="2"/>
      <c r="J20" s="2"/>
      <c r="K20" s="2"/>
      <c r="L20" s="2"/>
      <c r="M20" s="2"/>
      <c r="N20" s="2"/>
      <c r="O20" s="2"/>
      <c r="P20" s="2"/>
      <c r="Q20" s="2"/>
      <c r="R20" s="2"/>
      <c r="S20" s="2"/>
      <c r="T20" s="2"/>
      <c r="U20" s="2"/>
      <c r="V20" s="2"/>
      <c r="W20" s="2"/>
      <c r="X20" s="2"/>
      <c r="Y20" s="2"/>
      <c r="Z20" s="2"/>
    </row>
    <row r="21" spans="1:26" ht="26" customHeight="1">
      <c r="A21" s="62" t="s">
        <v>4712</v>
      </c>
      <c r="B21" s="61"/>
      <c r="C21" s="4"/>
      <c r="D21" s="3"/>
      <c r="E21" s="3"/>
      <c r="F21" s="2"/>
      <c r="G21" s="2"/>
      <c r="H21" s="2"/>
      <c r="I21" s="2"/>
      <c r="J21" s="2"/>
      <c r="K21" s="2"/>
      <c r="L21" s="2"/>
      <c r="M21" s="2"/>
      <c r="N21" s="2"/>
      <c r="O21" s="2"/>
      <c r="P21" s="2"/>
      <c r="Q21" s="2"/>
      <c r="R21" s="2"/>
      <c r="S21" s="2"/>
      <c r="T21" s="2"/>
      <c r="U21" s="2"/>
      <c r="V21" s="2"/>
      <c r="W21" s="2"/>
      <c r="X21" s="2"/>
      <c r="Y21" s="2"/>
      <c r="Z21" s="2"/>
    </row>
    <row r="22" spans="1:26">
      <c r="A22" s="61" t="s">
        <v>5181</v>
      </c>
      <c r="B22" s="61"/>
      <c r="C22" s="4"/>
      <c r="D22" s="3"/>
      <c r="E22" s="3"/>
      <c r="F22" s="2"/>
      <c r="G22" s="2"/>
      <c r="H22" s="2"/>
      <c r="I22" s="2"/>
      <c r="J22" s="2"/>
      <c r="K22" s="2"/>
      <c r="L22" s="2"/>
      <c r="M22" s="2"/>
      <c r="N22" s="2"/>
      <c r="O22" s="2"/>
      <c r="P22" s="2"/>
      <c r="Q22" s="2"/>
      <c r="R22" s="2"/>
      <c r="S22" s="2"/>
      <c r="T22" s="2"/>
      <c r="U22" s="2"/>
      <c r="V22" s="2"/>
      <c r="W22" s="2"/>
      <c r="X22" s="2"/>
      <c r="Y22" s="2"/>
      <c r="Z22" s="2"/>
    </row>
    <row r="23" spans="1:26">
      <c r="A23" s="61" t="s">
        <v>5182</v>
      </c>
      <c r="B23" s="61"/>
      <c r="C23" s="4"/>
      <c r="D23" s="3"/>
      <c r="E23" s="3"/>
      <c r="F23" s="2"/>
      <c r="G23" s="2"/>
      <c r="H23" s="2"/>
      <c r="I23" s="2"/>
      <c r="J23" s="2"/>
      <c r="K23" s="2"/>
      <c r="L23" s="2"/>
      <c r="M23" s="2"/>
      <c r="N23" s="2"/>
      <c r="O23" s="2"/>
      <c r="P23" s="2"/>
      <c r="Q23" s="2"/>
      <c r="R23" s="2"/>
      <c r="S23" s="2"/>
      <c r="T23" s="2"/>
      <c r="U23" s="2"/>
      <c r="V23" s="2"/>
      <c r="W23" s="2"/>
      <c r="X23" s="2"/>
      <c r="Y23" s="2"/>
      <c r="Z23" s="2"/>
    </row>
    <row r="24" spans="1:26">
      <c r="A24" s="61" t="s">
        <v>5183</v>
      </c>
      <c r="B24" s="61"/>
      <c r="C24" s="4"/>
      <c r="D24" s="3"/>
      <c r="E24" s="3"/>
      <c r="F24" s="2"/>
      <c r="G24" s="2"/>
      <c r="H24" s="2"/>
      <c r="I24" s="2"/>
      <c r="J24" s="2"/>
      <c r="K24" s="2"/>
      <c r="L24" s="2"/>
      <c r="M24" s="2"/>
      <c r="N24" s="2"/>
      <c r="O24" s="2"/>
      <c r="P24" s="2"/>
      <c r="Q24" s="2"/>
      <c r="R24" s="2"/>
      <c r="S24" s="2"/>
      <c r="T24" s="2"/>
      <c r="U24" s="2"/>
      <c r="V24" s="2"/>
      <c r="W24" s="2"/>
      <c r="X24" s="2"/>
      <c r="Y24" s="2"/>
      <c r="Z24" s="2"/>
    </row>
    <row r="25" spans="1:26">
      <c r="A25" s="61" t="s">
        <v>5184</v>
      </c>
      <c r="B25" s="61"/>
      <c r="C25" s="4"/>
      <c r="D25" s="3"/>
      <c r="E25" s="3"/>
      <c r="F25" s="2"/>
      <c r="G25" s="2"/>
      <c r="H25" s="2"/>
      <c r="I25" s="2"/>
      <c r="J25" s="2"/>
      <c r="K25" s="2"/>
      <c r="L25" s="2"/>
      <c r="M25" s="2"/>
      <c r="N25" s="2"/>
      <c r="O25" s="2"/>
      <c r="P25" s="2"/>
      <c r="Q25" s="2"/>
      <c r="R25" s="2"/>
      <c r="S25" s="2"/>
      <c r="T25" s="2"/>
      <c r="U25" s="2"/>
      <c r="V25" s="2"/>
      <c r="W25" s="2"/>
      <c r="X25" s="2"/>
      <c r="Y25" s="2"/>
      <c r="Z25" s="2"/>
    </row>
    <row r="26" spans="1:26">
      <c r="A26" s="61"/>
      <c r="B26" s="61"/>
      <c r="C26" s="4"/>
      <c r="D26" s="3"/>
      <c r="E26" s="3"/>
      <c r="F26" s="2"/>
      <c r="G26" s="2"/>
      <c r="H26" s="2"/>
      <c r="I26" s="2"/>
      <c r="J26" s="2"/>
      <c r="K26" s="2"/>
      <c r="L26" s="2"/>
      <c r="M26" s="2"/>
      <c r="N26" s="2"/>
      <c r="O26" s="2"/>
      <c r="P26" s="2"/>
      <c r="Q26" s="2"/>
      <c r="R26" s="2"/>
      <c r="S26" s="2"/>
      <c r="T26" s="2"/>
      <c r="U26" s="2"/>
      <c r="V26" s="2"/>
      <c r="W26" s="2"/>
      <c r="X26" s="2"/>
      <c r="Y26" s="2"/>
      <c r="Z26" s="2"/>
    </row>
    <row r="27" spans="1:26">
      <c r="A27" s="61"/>
      <c r="B27" s="61"/>
      <c r="C27" s="4"/>
      <c r="D27" s="3"/>
      <c r="E27" s="3"/>
      <c r="F27" s="2"/>
      <c r="G27" s="2"/>
      <c r="H27" s="2"/>
      <c r="I27" s="2"/>
      <c r="J27" s="2"/>
      <c r="K27" s="2"/>
      <c r="L27" s="2"/>
      <c r="M27" s="2"/>
      <c r="N27" s="2"/>
      <c r="O27" s="2"/>
      <c r="P27" s="2"/>
      <c r="Q27" s="2"/>
      <c r="R27" s="2"/>
      <c r="S27" s="2"/>
      <c r="T27" s="2"/>
      <c r="U27" s="2"/>
      <c r="V27" s="2"/>
      <c r="W27" s="2"/>
      <c r="X27" s="2"/>
      <c r="Y27" s="2"/>
      <c r="Z27" s="2"/>
    </row>
    <row r="28" spans="1:26">
      <c r="A28" s="61"/>
      <c r="B28" s="61"/>
      <c r="C28" s="4"/>
      <c r="D28" s="3"/>
      <c r="E28" s="3"/>
      <c r="F28" s="2"/>
      <c r="G28" s="2"/>
      <c r="H28" s="2"/>
      <c r="I28" s="2"/>
      <c r="J28" s="2"/>
      <c r="K28" s="2"/>
      <c r="L28" s="2"/>
      <c r="M28" s="2"/>
      <c r="N28" s="2"/>
      <c r="O28" s="2"/>
      <c r="P28" s="2"/>
      <c r="Q28" s="2"/>
      <c r="R28" s="2"/>
      <c r="S28" s="2"/>
      <c r="T28" s="2"/>
      <c r="U28" s="2"/>
      <c r="V28" s="2"/>
      <c r="W28" s="2"/>
      <c r="X28" s="2"/>
      <c r="Y28" s="2"/>
      <c r="Z28" s="2"/>
    </row>
    <row r="29" spans="1:26">
      <c r="A29" s="61"/>
      <c r="B29" s="61"/>
      <c r="C29" s="4"/>
      <c r="D29" s="3"/>
      <c r="E29" s="3"/>
      <c r="F29" s="2"/>
      <c r="G29" s="2"/>
      <c r="H29" s="2"/>
      <c r="I29" s="2"/>
      <c r="J29" s="2"/>
      <c r="K29" s="2"/>
      <c r="L29" s="2"/>
      <c r="M29" s="2"/>
      <c r="N29" s="2"/>
      <c r="O29" s="2"/>
      <c r="P29" s="2"/>
      <c r="Q29" s="2"/>
      <c r="R29" s="2"/>
      <c r="S29" s="2"/>
      <c r="T29" s="2"/>
      <c r="U29" s="2"/>
      <c r="V29" s="2"/>
      <c r="W29" s="2"/>
      <c r="X29" s="2"/>
      <c r="Y29" s="2"/>
      <c r="Z29" s="2"/>
    </row>
    <row r="30" spans="1:26">
      <c r="A30" s="3"/>
      <c r="B30" s="3"/>
      <c r="C30" s="3"/>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sheetData>
  <sheetProtection algorithmName="SHA-512" hashValue="SGCQGrIP2VQ+ujUz2ge4+sqYYgHT4wV40sX22TFQs6NBZ3UQCGRhc0HYO/JLbl5XbotXM/xqV98XhmET0bgDCA==" saltValue="Nv126O0TxfhXB6bDqMpMxw==" spinCount="100000" sheet="1" objects="1" scenarios="1"/>
  <hyperlinks>
    <hyperlink ref="B3" r:id="rId1" location=".WNVZjm_yjIU " xr:uid="{00000000-0004-0000-1300-000000000000}"/>
    <hyperlink ref="B4" r:id="rId2" xr:uid="{00000000-0004-0000-1300-000001000000}"/>
    <hyperlink ref="B5" r:id="rId3" xr:uid="{00000000-0004-0000-1300-000002000000}"/>
    <hyperlink ref="B6" r:id="rId4" xr:uid="{00000000-0004-0000-1300-000003000000}"/>
    <hyperlink ref="B7" r:id="rId5" xr:uid="{00000000-0004-0000-1300-000004000000}"/>
    <hyperlink ref="B8" r:id="rId6" xr:uid="{00000000-0004-0000-1300-000005000000}"/>
    <hyperlink ref="B9" r:id="rId7" xr:uid="{00000000-0004-0000-1300-000006000000}"/>
    <hyperlink ref="B10" r:id="rId8" xr:uid="{00000000-0004-0000-1300-000007000000}"/>
    <hyperlink ref="B11" r:id="rId9" xr:uid="{00000000-0004-0000-1300-000008000000}"/>
    <hyperlink ref="B12" r:id="rId10" xr:uid="{00000000-0004-0000-1300-000009000000}"/>
    <hyperlink ref="B13" r:id="rId11" xr:uid="{00000000-0004-0000-13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B1:D61"/>
  <sheetViews>
    <sheetView workbookViewId="0">
      <selection activeCell="C16" sqref="C16:D16"/>
    </sheetView>
  </sheetViews>
  <sheetFormatPr baseColWidth="10" defaultColWidth="8.83203125" defaultRowHeight="19"/>
  <cols>
    <col min="1" max="1" width="2.83203125" style="467" customWidth="1"/>
    <col min="2" max="2" width="4.1640625" style="467" customWidth="1"/>
    <col min="3" max="3" width="45.83203125" style="467" bestFit="1" customWidth="1"/>
    <col min="4" max="4" width="71.33203125" style="467" customWidth="1"/>
    <col min="5" max="16384" width="8.83203125" style="467"/>
  </cols>
  <sheetData>
    <row r="1" spans="3:4" s="474" customFormat="1">
      <c r="C1" s="475" t="s">
        <v>5963</v>
      </c>
      <c r="D1" s="475"/>
    </row>
    <row r="3" spans="3:4">
      <c r="C3" s="466" t="s">
        <v>0</v>
      </c>
      <c r="D3" s="466" t="s">
        <v>1</v>
      </c>
    </row>
    <row r="4" spans="3:4" ht="38">
      <c r="C4" s="470" t="s">
        <v>6032</v>
      </c>
      <c r="D4" s="469" t="s">
        <v>4</v>
      </c>
    </row>
    <row r="5" spans="3:4" ht="38">
      <c r="C5" s="470" t="s">
        <v>6031</v>
      </c>
      <c r="D5" s="469" t="s">
        <v>5</v>
      </c>
    </row>
    <row r="6" spans="3:4" ht="38">
      <c r="C6" s="468" t="s">
        <v>2</v>
      </c>
      <c r="D6" s="469" t="s">
        <v>3</v>
      </c>
    </row>
    <row r="7" spans="3:4" ht="38">
      <c r="C7" s="471" t="s">
        <v>6</v>
      </c>
      <c r="D7" s="469" t="s">
        <v>7</v>
      </c>
    </row>
    <row r="8" spans="3:4" ht="38">
      <c r="C8" s="472" t="s">
        <v>6024</v>
      </c>
      <c r="D8" s="469" t="s">
        <v>8</v>
      </c>
    </row>
    <row r="9" spans="3:4" ht="38">
      <c r="C9" s="473" t="s">
        <v>9</v>
      </c>
      <c r="D9" s="469" t="s">
        <v>10</v>
      </c>
    </row>
    <row r="10" spans="3:4">
      <c r="C10" s="473" t="s">
        <v>11</v>
      </c>
      <c r="D10" s="469" t="s">
        <v>12</v>
      </c>
    </row>
    <row r="13" spans="3:4" s="474" customFormat="1">
      <c r="C13" s="475" t="s">
        <v>5986</v>
      </c>
      <c r="D13" s="475"/>
    </row>
    <row r="15" spans="3:4">
      <c r="C15" s="467" t="s">
        <v>6020</v>
      </c>
    </row>
    <row r="16" spans="3:4" ht="64" customHeight="1">
      <c r="C16" s="587" t="s">
        <v>6023</v>
      </c>
      <c r="D16" s="587"/>
    </row>
    <row r="18" spans="3:4" ht="29" customHeight="1" thickBot="1">
      <c r="C18" s="586" t="s">
        <v>5964</v>
      </c>
      <c r="D18" s="586"/>
    </row>
    <row r="19" spans="3:4" ht="20" thickBot="1">
      <c r="C19" s="477" t="s">
        <v>16</v>
      </c>
      <c r="D19" s="478" t="s">
        <v>5965</v>
      </c>
    </row>
    <row r="20" spans="3:4" ht="58" thickBot="1">
      <c r="C20" s="479" t="s">
        <v>537</v>
      </c>
      <c r="D20" s="480" t="s">
        <v>5982</v>
      </c>
    </row>
    <row r="21" spans="3:4" ht="58" thickBot="1">
      <c r="C21" s="479" t="s">
        <v>268</v>
      </c>
      <c r="D21" s="480" t="s">
        <v>5983</v>
      </c>
    </row>
    <row r="22" spans="3:4" ht="39" thickBot="1">
      <c r="C22" s="479" t="s">
        <v>863</v>
      </c>
      <c r="D22" s="480" t="s">
        <v>5966</v>
      </c>
    </row>
    <row r="23" spans="3:4" ht="39" thickBot="1">
      <c r="C23" s="479" t="s">
        <v>5967</v>
      </c>
      <c r="D23" s="480" t="s">
        <v>5984</v>
      </c>
    </row>
    <row r="24" spans="3:4" ht="75" customHeight="1">
      <c r="C24" s="588" t="s">
        <v>5968</v>
      </c>
      <c r="D24" s="590" t="s">
        <v>5985</v>
      </c>
    </row>
    <row r="25" spans="3:4" ht="20" thickBot="1">
      <c r="C25" s="589"/>
      <c r="D25" s="591"/>
    </row>
    <row r="26" spans="3:4">
      <c r="C26" s="481"/>
      <c r="D26" s="1"/>
    </row>
    <row r="27" spans="3:4">
      <c r="C27" s="592" t="s">
        <v>5969</v>
      </c>
      <c r="D27" s="592"/>
    </row>
    <row r="28" spans="3:4">
      <c r="C28" s="593" t="s">
        <v>5970</v>
      </c>
      <c r="D28" s="593"/>
    </row>
    <row r="29" spans="3:4" ht="39" customHeight="1">
      <c r="C29" s="585" t="s">
        <v>5971</v>
      </c>
      <c r="D29" s="585"/>
    </row>
    <row r="30" spans="3:4" ht="38" customHeight="1">
      <c r="C30" s="585" t="s">
        <v>5972</v>
      </c>
      <c r="D30" s="585"/>
    </row>
    <row r="31" spans="3:4" ht="39" customHeight="1">
      <c r="C31" s="585" t="s">
        <v>5973</v>
      </c>
      <c r="D31" s="585"/>
    </row>
    <row r="32" spans="3:4" ht="39" customHeight="1">
      <c r="C32" s="585" t="s">
        <v>5974</v>
      </c>
      <c r="D32" s="585"/>
    </row>
    <row r="33" spans="2:4">
      <c r="C33" s="483" t="s">
        <v>5975</v>
      </c>
      <c r="D33" s="3"/>
    </row>
    <row r="34" spans="2:4" ht="39" customHeight="1">
      <c r="C34" s="585" t="s">
        <v>5976</v>
      </c>
      <c r="D34" s="585"/>
    </row>
    <row r="35" spans="2:4" ht="38" customHeight="1">
      <c r="C35" s="585" t="s">
        <v>5977</v>
      </c>
      <c r="D35" s="585"/>
    </row>
    <row r="36" spans="2:4">
      <c r="C36" s="483" t="s">
        <v>5978</v>
      </c>
      <c r="D36" s="3"/>
    </row>
    <row r="37" spans="2:4">
      <c r="C37" s="585" t="s">
        <v>5979</v>
      </c>
      <c r="D37" s="585"/>
    </row>
    <row r="38" spans="2:4" ht="95">
      <c r="C38" s="484" t="s">
        <v>5980</v>
      </c>
      <c r="D38" s="484"/>
    </row>
    <row r="39" spans="2:4">
      <c r="C39" s="585" t="s">
        <v>5981</v>
      </c>
      <c r="D39" s="585"/>
    </row>
    <row r="41" spans="2:4" ht="31" customHeight="1" thickBot="1">
      <c r="C41" s="467" t="s">
        <v>6000</v>
      </c>
    </row>
    <row r="42" spans="2:4" ht="20" thickBot="1">
      <c r="B42" s="501"/>
      <c r="C42" s="502" t="s">
        <v>5989</v>
      </c>
      <c r="D42" s="502" t="s">
        <v>5965</v>
      </c>
    </row>
    <row r="43" spans="2:4" ht="20" thickBot="1">
      <c r="B43" s="503">
        <v>1</v>
      </c>
      <c r="C43" s="504" t="s">
        <v>13</v>
      </c>
      <c r="D43" s="505" t="s">
        <v>30</v>
      </c>
    </row>
    <row r="44" spans="2:4" ht="20" thickBot="1">
      <c r="B44" s="503">
        <v>2</v>
      </c>
      <c r="C44" s="504" t="s">
        <v>14</v>
      </c>
      <c r="D44" s="505" t="s">
        <v>31</v>
      </c>
    </row>
    <row r="45" spans="2:4" ht="20" thickBot="1">
      <c r="B45" s="503">
        <v>3</v>
      </c>
      <c r="C45" s="504" t="s">
        <v>15</v>
      </c>
      <c r="D45" s="505" t="s">
        <v>5990</v>
      </c>
    </row>
    <row r="46" spans="2:4" ht="39" thickBot="1">
      <c r="B46" s="503">
        <v>4</v>
      </c>
      <c r="C46" s="504" t="s">
        <v>16</v>
      </c>
      <c r="D46" s="505" t="s">
        <v>33</v>
      </c>
    </row>
    <row r="47" spans="2:4" ht="20" thickBot="1">
      <c r="B47" s="503">
        <v>5</v>
      </c>
      <c r="C47" s="504" t="s">
        <v>4660</v>
      </c>
      <c r="D47" s="505" t="s">
        <v>34</v>
      </c>
    </row>
    <row r="48" spans="2:4" ht="39" thickBot="1">
      <c r="B48" s="503">
        <v>6</v>
      </c>
      <c r="C48" s="504" t="s">
        <v>18</v>
      </c>
      <c r="D48" s="505" t="s">
        <v>5991</v>
      </c>
    </row>
    <row r="49" spans="2:4" ht="20" thickBot="1">
      <c r="B49" s="503">
        <v>7</v>
      </c>
      <c r="C49" s="504" t="s">
        <v>19</v>
      </c>
      <c r="D49" s="505" t="s">
        <v>5992</v>
      </c>
    </row>
    <row r="50" spans="2:4" ht="20" thickBot="1">
      <c r="B50" s="503">
        <v>8</v>
      </c>
      <c r="C50" s="504" t="s">
        <v>20</v>
      </c>
      <c r="D50" s="505" t="s">
        <v>37</v>
      </c>
    </row>
    <row r="51" spans="2:4" ht="20" thickBot="1">
      <c r="B51" s="503">
        <v>9</v>
      </c>
      <c r="C51" s="504" t="s">
        <v>21</v>
      </c>
      <c r="D51" s="505" t="s">
        <v>38</v>
      </c>
    </row>
    <row r="52" spans="2:4" ht="20" thickBot="1">
      <c r="B52" s="503">
        <v>10</v>
      </c>
      <c r="C52" s="504" t="s">
        <v>22</v>
      </c>
      <c r="D52" s="505" t="s">
        <v>5993</v>
      </c>
    </row>
    <row r="53" spans="2:4" ht="20" thickBot="1">
      <c r="B53" s="503">
        <v>11</v>
      </c>
      <c r="C53" s="504" t="s">
        <v>23</v>
      </c>
      <c r="D53" s="505" t="s">
        <v>40</v>
      </c>
    </row>
    <row r="54" spans="2:4" ht="20" thickBot="1">
      <c r="B54" s="503">
        <v>12</v>
      </c>
      <c r="C54" s="504" t="s">
        <v>5994</v>
      </c>
      <c r="D54" s="505" t="s">
        <v>41</v>
      </c>
    </row>
    <row r="55" spans="2:4" ht="20" thickBot="1">
      <c r="B55" s="503">
        <v>13</v>
      </c>
      <c r="C55" s="504" t="s">
        <v>1</v>
      </c>
      <c r="D55" s="505" t="s">
        <v>42</v>
      </c>
    </row>
    <row r="56" spans="2:4" ht="20" thickBot="1">
      <c r="B56" s="503">
        <v>14</v>
      </c>
      <c r="C56" s="504" t="s">
        <v>25</v>
      </c>
      <c r="D56" s="505" t="s">
        <v>43</v>
      </c>
    </row>
    <row r="57" spans="2:4" ht="39" thickBot="1">
      <c r="B57" s="503">
        <v>15</v>
      </c>
      <c r="C57" s="504" t="s">
        <v>5995</v>
      </c>
      <c r="D57" s="505" t="s">
        <v>5996</v>
      </c>
    </row>
    <row r="58" spans="2:4" ht="77" thickBot="1">
      <c r="B58" s="594">
        <v>16</v>
      </c>
      <c r="C58" s="594" t="s">
        <v>28</v>
      </c>
      <c r="D58" s="505" t="s">
        <v>5997</v>
      </c>
    </row>
    <row r="59" spans="2:4" ht="58" thickBot="1">
      <c r="B59" s="595"/>
      <c r="C59" s="595"/>
      <c r="D59" s="505" t="s">
        <v>5998</v>
      </c>
    </row>
    <row r="60" spans="2:4" ht="58" thickBot="1">
      <c r="B60" s="596"/>
      <c r="C60" s="596"/>
      <c r="D60" s="505" t="s">
        <v>5999</v>
      </c>
    </row>
    <row r="61" spans="2:4" ht="20" thickBot="1">
      <c r="B61" s="503">
        <v>17</v>
      </c>
      <c r="C61" s="504" t="s">
        <v>29</v>
      </c>
      <c r="D61" s="505" t="s">
        <v>49</v>
      </c>
    </row>
  </sheetData>
  <sheetProtection algorithmName="SHA-512" hashValue="IIEvYWBXk4oR2yXYXw2D+dmZU1rvOlKhvYIRe3UNKXNiReEEgt9Uei27nAOBGTX11Ffif/8yZc13aOczvW/+AQ==" saltValue="vz/qv0pRXhgk3TyH7HQTIg==" spinCount="100000" sheet="1" objects="1" scenarios="1"/>
  <mergeCells count="16">
    <mergeCell ref="B58:B60"/>
    <mergeCell ref="C58:C60"/>
    <mergeCell ref="C32:D32"/>
    <mergeCell ref="C34:D34"/>
    <mergeCell ref="C35:D35"/>
    <mergeCell ref="C37:D37"/>
    <mergeCell ref="C39:D39"/>
    <mergeCell ref="C30:D30"/>
    <mergeCell ref="C31:D31"/>
    <mergeCell ref="C18:D18"/>
    <mergeCell ref="C16:D16"/>
    <mergeCell ref="C24:C25"/>
    <mergeCell ref="D24:D25"/>
    <mergeCell ref="C27:D27"/>
    <mergeCell ref="C28:D28"/>
    <mergeCell ref="C29:D29"/>
  </mergeCell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sheetPr>
  <dimension ref="A1:Z84"/>
  <sheetViews>
    <sheetView zoomScale="90" zoomScaleNormal="90" zoomScalePageLayoutView="60" workbookViewId="0">
      <selection sqref="A1:XFD1048576"/>
    </sheetView>
  </sheetViews>
  <sheetFormatPr baseColWidth="10" defaultColWidth="11.5" defaultRowHeight="15"/>
  <cols>
    <col min="1" max="1" width="47.83203125" customWidth="1"/>
    <col min="2" max="2" width="47.5" customWidth="1"/>
    <col min="3" max="3" width="29.83203125" customWidth="1"/>
    <col min="4" max="4" width="36.5" customWidth="1"/>
    <col min="5" max="5" width="42.83203125" customWidth="1"/>
    <col min="6" max="6" width="46.5" customWidth="1"/>
  </cols>
  <sheetData>
    <row r="1" spans="1:26">
      <c r="A1" s="77" t="s">
        <v>4661</v>
      </c>
      <c r="B1" s="77" t="s">
        <v>4662</v>
      </c>
      <c r="C1" s="77" t="s">
        <v>5039</v>
      </c>
      <c r="D1" s="77" t="s">
        <v>4664</v>
      </c>
      <c r="E1" s="76" t="s">
        <v>4665</v>
      </c>
      <c r="F1" s="76" t="s">
        <v>4666</v>
      </c>
      <c r="G1" s="2"/>
      <c r="H1" s="2"/>
      <c r="I1" s="2"/>
      <c r="J1" s="2"/>
      <c r="K1" s="2"/>
      <c r="L1" s="2"/>
      <c r="M1" s="2"/>
      <c r="N1" s="2"/>
      <c r="O1" s="2"/>
      <c r="P1" s="2"/>
      <c r="Q1" s="2"/>
      <c r="R1" s="2"/>
      <c r="S1" s="2"/>
      <c r="T1" s="2"/>
      <c r="U1" s="2"/>
      <c r="V1" s="2"/>
      <c r="W1" s="2"/>
      <c r="X1" s="2"/>
      <c r="Y1" s="2"/>
      <c r="Z1" s="2"/>
    </row>
    <row r="2" spans="1:26" ht="51" customHeight="1">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16">
      <c r="A3" s="61" t="s">
        <v>5185</v>
      </c>
      <c r="B3" s="67" t="s">
        <v>5186</v>
      </c>
      <c r="C3" s="67" t="s">
        <v>5187</v>
      </c>
      <c r="D3" s="163">
        <v>42823</v>
      </c>
      <c r="E3" s="67" t="s">
        <v>73</v>
      </c>
      <c r="F3" s="67" t="s">
        <v>73</v>
      </c>
      <c r="G3" s="2"/>
      <c r="H3" s="2"/>
      <c r="I3" s="2"/>
      <c r="J3" s="2"/>
      <c r="K3" s="2"/>
      <c r="L3" s="2"/>
      <c r="M3" s="2"/>
      <c r="N3" s="2"/>
      <c r="O3" s="2"/>
      <c r="P3" s="2"/>
      <c r="Q3" s="2"/>
      <c r="R3" s="2"/>
      <c r="S3" s="2"/>
      <c r="T3" s="2"/>
      <c r="U3" s="2"/>
      <c r="V3" s="2"/>
      <c r="W3" s="2"/>
      <c r="X3" s="2"/>
      <c r="Y3" s="2"/>
      <c r="Z3" s="2"/>
    </row>
    <row r="4" spans="1:26" ht="16">
      <c r="A4" s="61" t="s">
        <v>5188</v>
      </c>
      <c r="B4" s="67" t="s">
        <v>5189</v>
      </c>
      <c r="C4" s="67"/>
      <c r="D4" s="163">
        <v>42825</v>
      </c>
      <c r="E4" s="67" t="s">
        <v>73</v>
      </c>
      <c r="F4" s="67" t="s">
        <v>73</v>
      </c>
      <c r="G4" s="2"/>
      <c r="H4" s="2"/>
      <c r="I4" s="2"/>
      <c r="J4" s="2"/>
      <c r="K4" s="2"/>
      <c r="L4" s="2"/>
      <c r="M4" s="2"/>
      <c r="N4" s="2"/>
      <c r="O4" s="2"/>
      <c r="P4" s="2"/>
      <c r="Q4" s="2"/>
      <c r="R4" s="2"/>
      <c r="S4" s="2"/>
      <c r="T4" s="2"/>
      <c r="U4" s="2"/>
      <c r="V4" s="2"/>
      <c r="W4" s="2"/>
      <c r="X4" s="2"/>
      <c r="Y4" s="2"/>
      <c r="Z4" s="2"/>
    </row>
    <row r="5" spans="1:26" ht="16">
      <c r="A5" s="61" t="s">
        <v>5190</v>
      </c>
      <c r="B5" s="67" t="s">
        <v>5191</v>
      </c>
      <c r="C5" s="67"/>
      <c r="D5" s="163">
        <v>42825</v>
      </c>
      <c r="E5" s="67" t="s">
        <v>73</v>
      </c>
      <c r="F5" s="67" t="s">
        <v>73</v>
      </c>
      <c r="G5" s="2"/>
      <c r="H5" s="2"/>
      <c r="I5" s="2"/>
      <c r="J5" s="2"/>
      <c r="K5" s="2"/>
      <c r="L5" s="2"/>
      <c r="M5" s="2"/>
      <c r="N5" s="2"/>
      <c r="O5" s="2"/>
      <c r="P5" s="2"/>
      <c r="Q5" s="2"/>
      <c r="R5" s="2"/>
      <c r="S5" s="2"/>
      <c r="T5" s="2"/>
      <c r="U5" s="2"/>
      <c r="V5" s="2"/>
      <c r="W5" s="2"/>
      <c r="X5" s="2"/>
      <c r="Y5" s="2"/>
      <c r="Z5" s="2"/>
    </row>
    <row r="6" spans="1:26" ht="16">
      <c r="A6" s="61"/>
      <c r="B6" s="67"/>
      <c r="C6" s="67"/>
      <c r="D6" s="102"/>
      <c r="E6" s="67"/>
      <c r="F6" s="67"/>
      <c r="G6" s="2"/>
      <c r="H6" s="2"/>
      <c r="I6" s="2"/>
      <c r="J6" s="2"/>
      <c r="K6" s="2"/>
      <c r="L6" s="2"/>
      <c r="M6" s="2"/>
      <c r="N6" s="2"/>
      <c r="O6" s="2"/>
      <c r="P6" s="2"/>
      <c r="Q6" s="2"/>
      <c r="R6" s="2"/>
      <c r="S6" s="2"/>
      <c r="T6" s="2"/>
      <c r="U6" s="2"/>
      <c r="V6" s="2"/>
      <c r="W6" s="2"/>
      <c r="X6" s="2"/>
      <c r="Y6" s="2"/>
      <c r="Z6" s="2"/>
    </row>
    <row r="7" spans="1:26" ht="16">
      <c r="A7" s="61"/>
      <c r="B7" s="67"/>
      <c r="C7" s="67"/>
      <c r="D7" s="102"/>
      <c r="E7" s="67"/>
      <c r="F7" s="67"/>
      <c r="G7" s="2"/>
      <c r="H7" s="2"/>
      <c r="I7" s="2"/>
      <c r="J7" s="2"/>
      <c r="K7" s="2"/>
      <c r="L7" s="2"/>
      <c r="M7" s="2"/>
      <c r="N7" s="2"/>
      <c r="O7" s="2"/>
      <c r="P7" s="2"/>
      <c r="Q7" s="2"/>
      <c r="R7" s="2"/>
      <c r="S7" s="2"/>
      <c r="T7" s="2"/>
      <c r="U7" s="2"/>
      <c r="V7" s="2"/>
      <c r="W7" s="2"/>
      <c r="X7" s="2"/>
      <c r="Y7" s="2"/>
      <c r="Z7" s="2"/>
    </row>
    <row r="8" spans="1:26" ht="16">
      <c r="A8" s="61"/>
      <c r="B8" s="67"/>
      <c r="C8" s="67"/>
      <c r="D8" s="102"/>
      <c r="E8" s="67"/>
      <c r="F8" s="67"/>
      <c r="G8" s="2"/>
      <c r="H8" s="2"/>
      <c r="I8" s="2"/>
      <c r="J8" s="2"/>
      <c r="K8" s="2"/>
      <c r="L8" s="2"/>
      <c r="M8" s="2"/>
      <c r="N8" s="2"/>
      <c r="O8" s="2"/>
      <c r="P8" s="2"/>
      <c r="Q8" s="2"/>
      <c r="R8" s="2"/>
      <c r="S8" s="2"/>
      <c r="T8" s="2"/>
      <c r="U8" s="2"/>
      <c r="V8" s="2"/>
      <c r="W8" s="2"/>
      <c r="X8" s="2"/>
      <c r="Y8" s="2"/>
      <c r="Z8" s="2"/>
    </row>
    <row r="9" spans="1:26" ht="16">
      <c r="A9" s="61"/>
      <c r="B9" s="67"/>
      <c r="C9" s="67"/>
      <c r="D9" s="102"/>
      <c r="E9" s="67"/>
      <c r="F9" s="67"/>
      <c r="G9" s="2"/>
      <c r="H9" s="2"/>
      <c r="I9" s="2"/>
      <c r="J9" s="2"/>
      <c r="K9" s="2"/>
      <c r="L9" s="2"/>
      <c r="M9" s="2"/>
      <c r="N9" s="2"/>
      <c r="O9" s="2"/>
      <c r="P9" s="2"/>
      <c r="Q9" s="2"/>
      <c r="R9" s="2"/>
      <c r="S9" s="2"/>
      <c r="T9" s="2"/>
      <c r="U9" s="2"/>
      <c r="V9" s="2"/>
      <c r="W9" s="2"/>
      <c r="X9" s="2"/>
      <c r="Y9" s="2"/>
      <c r="Z9" s="2"/>
    </row>
    <row r="10" spans="1:26" ht="16">
      <c r="A10" s="61"/>
      <c r="B10" s="67"/>
      <c r="C10" s="67"/>
      <c r="D10" s="102"/>
      <c r="E10" s="67"/>
      <c r="F10" s="67"/>
      <c r="G10" s="2"/>
      <c r="H10" s="2"/>
      <c r="I10" s="2"/>
      <c r="J10" s="2"/>
      <c r="K10" s="2"/>
      <c r="L10" s="2"/>
      <c r="M10" s="2"/>
      <c r="N10" s="2"/>
      <c r="O10" s="2"/>
      <c r="P10" s="2"/>
      <c r="Q10" s="2"/>
      <c r="R10" s="2"/>
      <c r="S10" s="2"/>
      <c r="T10" s="2"/>
      <c r="U10" s="2"/>
      <c r="V10" s="2"/>
      <c r="W10" s="2"/>
      <c r="X10" s="2"/>
      <c r="Y10" s="2"/>
      <c r="Z10" s="2"/>
    </row>
    <row r="11" spans="1:26" ht="16">
      <c r="A11" s="61"/>
      <c r="B11" s="67"/>
      <c r="C11" s="67"/>
      <c r="D11" s="102"/>
      <c r="E11" s="67"/>
      <c r="F11" s="67"/>
      <c r="G11" s="2"/>
      <c r="H11" s="2"/>
      <c r="I11" s="2"/>
      <c r="J11" s="2"/>
      <c r="K11" s="2"/>
      <c r="L11" s="2"/>
      <c r="M11" s="2"/>
      <c r="N11" s="2"/>
      <c r="O11" s="2"/>
      <c r="P11" s="2"/>
      <c r="Q11" s="2"/>
      <c r="R11" s="2"/>
      <c r="S11" s="2"/>
      <c r="T11" s="2"/>
      <c r="U11" s="2"/>
      <c r="V11" s="2"/>
      <c r="W11" s="2"/>
      <c r="X11" s="2"/>
      <c r="Y11" s="2"/>
      <c r="Z11" s="2"/>
    </row>
    <row r="12" spans="1:26" ht="16">
      <c r="A12" s="61"/>
      <c r="B12" s="67"/>
      <c r="C12" s="67"/>
      <c r="D12" s="102"/>
      <c r="E12" s="67"/>
      <c r="F12" s="67"/>
      <c r="G12" s="2"/>
      <c r="H12" s="2"/>
      <c r="I12" s="2"/>
      <c r="J12" s="2"/>
      <c r="K12" s="2"/>
      <c r="L12" s="2"/>
      <c r="M12" s="2"/>
      <c r="N12" s="2"/>
      <c r="O12" s="2"/>
      <c r="P12" s="2"/>
      <c r="Q12" s="2"/>
      <c r="R12" s="2"/>
      <c r="S12" s="2"/>
      <c r="T12" s="2"/>
      <c r="U12" s="2"/>
      <c r="V12" s="2"/>
      <c r="W12" s="2"/>
      <c r="X12" s="2"/>
      <c r="Y12" s="2"/>
      <c r="Z12" s="2"/>
    </row>
    <row r="13" spans="1:26" ht="16">
      <c r="A13" s="61"/>
      <c r="B13" s="67"/>
      <c r="C13" s="67"/>
      <c r="D13" s="102"/>
      <c r="E13" s="67"/>
      <c r="F13" s="67"/>
      <c r="G13" s="2"/>
      <c r="H13" s="2"/>
      <c r="I13" s="2"/>
      <c r="J13" s="2"/>
      <c r="K13" s="2"/>
      <c r="L13" s="2"/>
      <c r="M13" s="2"/>
      <c r="N13" s="2"/>
      <c r="O13" s="2"/>
      <c r="P13" s="2"/>
      <c r="Q13" s="2"/>
      <c r="R13" s="2"/>
      <c r="S13" s="2"/>
      <c r="T13" s="2"/>
      <c r="U13" s="2"/>
      <c r="V13" s="2"/>
      <c r="W13" s="2"/>
      <c r="X13" s="2"/>
      <c r="Y13" s="2"/>
      <c r="Z13" s="2"/>
    </row>
    <row r="14" spans="1:26" ht="16">
      <c r="A14" s="61"/>
      <c r="B14" s="67"/>
      <c r="C14" s="67"/>
      <c r="D14" s="102"/>
      <c r="E14" s="67"/>
      <c r="F14" s="67"/>
      <c r="G14" s="2"/>
      <c r="H14" s="2"/>
      <c r="I14" s="2"/>
      <c r="J14" s="2"/>
      <c r="K14" s="2"/>
      <c r="L14" s="2"/>
      <c r="M14" s="2"/>
      <c r="N14" s="2"/>
      <c r="O14" s="2"/>
      <c r="P14" s="2"/>
      <c r="Q14" s="2"/>
      <c r="R14" s="2"/>
      <c r="S14" s="2"/>
      <c r="T14" s="2"/>
      <c r="U14" s="2"/>
      <c r="V14" s="2"/>
      <c r="W14" s="2"/>
      <c r="X14" s="2"/>
      <c r="Y14" s="2"/>
      <c r="Z14" s="2"/>
    </row>
    <row r="15" spans="1:26" ht="16">
      <c r="A15" s="61"/>
      <c r="B15" s="67"/>
      <c r="C15" s="67"/>
      <c r="D15" s="102"/>
      <c r="E15" s="67"/>
      <c r="F15" s="67"/>
      <c r="G15" s="2"/>
      <c r="H15" s="2"/>
      <c r="I15" s="2"/>
      <c r="J15" s="2"/>
      <c r="K15" s="2"/>
      <c r="L15" s="2"/>
      <c r="M15" s="2"/>
      <c r="N15" s="2"/>
      <c r="O15" s="2"/>
      <c r="P15" s="2"/>
      <c r="Q15" s="2"/>
      <c r="R15" s="2"/>
      <c r="S15" s="2"/>
      <c r="T15" s="2"/>
      <c r="U15" s="2"/>
      <c r="V15" s="2"/>
      <c r="W15" s="2"/>
      <c r="X15" s="2"/>
      <c r="Y15" s="2"/>
      <c r="Z15" s="2"/>
    </row>
    <row r="16" spans="1:26" ht="16">
      <c r="A16" s="61"/>
      <c r="B16" s="67"/>
      <c r="C16" s="67"/>
      <c r="D16" s="102"/>
      <c r="E16" s="67"/>
      <c r="F16" s="67"/>
      <c r="G16" s="2"/>
      <c r="H16" s="2"/>
      <c r="I16" s="2"/>
      <c r="J16" s="2"/>
      <c r="K16" s="2"/>
      <c r="L16" s="2"/>
      <c r="M16" s="2"/>
      <c r="N16" s="2"/>
      <c r="O16" s="2"/>
      <c r="P16" s="2"/>
      <c r="Q16" s="2"/>
      <c r="R16" s="2"/>
      <c r="S16" s="2"/>
      <c r="T16" s="2"/>
      <c r="U16" s="2"/>
      <c r="V16" s="2"/>
      <c r="W16" s="2"/>
      <c r="X16" s="2"/>
      <c r="Y16" s="2"/>
      <c r="Z16" s="2"/>
    </row>
    <row r="17" spans="1:26" ht="16">
      <c r="A17" s="61"/>
      <c r="B17" s="67"/>
      <c r="C17" s="67"/>
      <c r="D17" s="102"/>
      <c r="E17" s="102"/>
      <c r="F17" s="70"/>
      <c r="G17" s="2"/>
      <c r="H17" s="2"/>
      <c r="I17" s="2"/>
      <c r="J17" s="2"/>
      <c r="K17" s="2"/>
      <c r="L17" s="2"/>
      <c r="M17" s="2"/>
      <c r="N17" s="2"/>
      <c r="O17" s="2"/>
      <c r="P17" s="2"/>
      <c r="Q17" s="2"/>
      <c r="R17" s="2"/>
      <c r="S17" s="2"/>
      <c r="T17" s="2"/>
      <c r="U17" s="2"/>
      <c r="V17" s="2"/>
      <c r="W17" s="2"/>
      <c r="X17" s="2"/>
      <c r="Y17" s="2"/>
      <c r="Z17" s="2"/>
    </row>
    <row r="18" spans="1:26">
      <c r="A18" s="4"/>
      <c r="B18" s="5"/>
      <c r="C18" s="5"/>
      <c r="D18" s="5"/>
      <c r="E18" s="5"/>
      <c r="F18" s="6"/>
      <c r="G18" s="2"/>
      <c r="H18" s="2"/>
      <c r="I18" s="2"/>
      <c r="J18" s="2"/>
      <c r="K18" s="2"/>
      <c r="L18" s="2"/>
      <c r="M18" s="2"/>
      <c r="N18" s="2"/>
      <c r="O18" s="2"/>
      <c r="P18" s="2"/>
      <c r="Q18" s="2"/>
      <c r="R18" s="2"/>
      <c r="S18" s="2"/>
      <c r="T18" s="2"/>
      <c r="U18" s="2"/>
      <c r="V18" s="2"/>
      <c r="W18" s="2"/>
      <c r="X18" s="2"/>
      <c r="Y18" s="2"/>
      <c r="Z18" s="2"/>
    </row>
    <row r="19" spans="1:26">
      <c r="A19" s="3"/>
      <c r="B19" s="3"/>
      <c r="C19" s="3"/>
      <c r="D19" s="3"/>
      <c r="E19" s="3"/>
      <c r="F19" s="2"/>
      <c r="G19" s="2"/>
      <c r="H19" s="2"/>
      <c r="I19" s="2"/>
      <c r="J19" s="2"/>
      <c r="K19" s="2"/>
      <c r="L19" s="2"/>
      <c r="M19" s="2"/>
      <c r="N19" s="2"/>
      <c r="O19" s="2"/>
      <c r="P19" s="2"/>
      <c r="Q19" s="2"/>
      <c r="R19" s="2"/>
      <c r="S19" s="2"/>
      <c r="T19" s="2"/>
      <c r="U19" s="2"/>
      <c r="V19" s="2"/>
      <c r="W19" s="2"/>
      <c r="X19" s="2"/>
      <c r="Y19" s="2"/>
      <c r="Z19" s="2"/>
    </row>
    <row r="20" spans="1:26">
      <c r="A20" s="63" t="s">
        <v>4710</v>
      </c>
      <c r="B20" s="63" t="s">
        <v>4711</v>
      </c>
      <c r="C20" s="3"/>
      <c r="D20" s="3"/>
      <c r="E20" s="3"/>
      <c r="F20" s="2"/>
      <c r="G20" s="2"/>
      <c r="H20" s="2"/>
      <c r="I20" s="2"/>
      <c r="J20" s="2"/>
      <c r="K20" s="2"/>
      <c r="L20" s="2"/>
      <c r="M20" s="2"/>
      <c r="N20" s="2"/>
      <c r="O20" s="2"/>
      <c r="P20" s="2"/>
      <c r="Q20" s="2"/>
      <c r="R20" s="2"/>
      <c r="S20" s="2"/>
      <c r="T20" s="2"/>
      <c r="U20" s="2"/>
      <c r="V20" s="2"/>
      <c r="W20" s="2"/>
      <c r="X20" s="2"/>
      <c r="Y20" s="2"/>
      <c r="Z20" s="2"/>
    </row>
    <row r="21" spans="1:26" ht="27" customHeight="1">
      <c r="A21" s="62" t="s">
        <v>4712</v>
      </c>
      <c r="B21" s="61"/>
      <c r="C21" s="4"/>
      <c r="D21" s="3"/>
      <c r="E21" s="3"/>
      <c r="F21" s="2"/>
      <c r="G21" s="2"/>
      <c r="H21" s="2"/>
      <c r="I21" s="2"/>
      <c r="J21" s="2"/>
      <c r="K21" s="2"/>
      <c r="L21" s="2"/>
      <c r="M21" s="2"/>
      <c r="N21" s="2"/>
      <c r="O21" s="2"/>
      <c r="P21" s="2"/>
      <c r="Q21" s="2"/>
      <c r="R21" s="2"/>
      <c r="S21" s="2"/>
      <c r="T21" s="2"/>
      <c r="U21" s="2"/>
      <c r="V21" s="2"/>
      <c r="W21" s="2"/>
      <c r="X21" s="2"/>
      <c r="Y21" s="2"/>
      <c r="Z21" s="2"/>
    </row>
    <row r="22" spans="1:26">
      <c r="A22" s="61" t="s">
        <v>5192</v>
      </c>
      <c r="B22" s="163">
        <v>42818</v>
      </c>
      <c r="C22" s="4"/>
      <c r="D22" s="3"/>
      <c r="E22" s="3"/>
      <c r="F22" s="2"/>
      <c r="G22" s="2"/>
      <c r="H22" s="2"/>
      <c r="I22" s="2"/>
      <c r="J22" s="2"/>
      <c r="K22" s="2"/>
      <c r="L22" s="2"/>
      <c r="M22" s="2"/>
      <c r="N22" s="2"/>
      <c r="O22" s="2"/>
      <c r="P22" s="2"/>
      <c r="Q22" s="2"/>
      <c r="R22" s="2"/>
      <c r="S22" s="2"/>
      <c r="T22" s="2"/>
      <c r="U22" s="2"/>
      <c r="V22" s="2"/>
      <c r="W22" s="2"/>
      <c r="X22" s="2"/>
      <c r="Y22" s="2"/>
      <c r="Z22" s="2"/>
    </row>
    <row r="23" spans="1:26">
      <c r="A23" s="61" t="s">
        <v>5193</v>
      </c>
      <c r="B23" s="163">
        <v>42818</v>
      </c>
      <c r="C23" s="4"/>
      <c r="D23" s="3"/>
      <c r="E23" s="3"/>
      <c r="F23" s="2"/>
      <c r="G23" s="2"/>
      <c r="H23" s="2"/>
      <c r="I23" s="2"/>
      <c r="J23" s="2"/>
      <c r="K23" s="2"/>
      <c r="L23" s="2"/>
      <c r="M23" s="2"/>
      <c r="N23" s="2"/>
      <c r="O23" s="2"/>
      <c r="P23" s="2"/>
      <c r="Q23" s="2"/>
      <c r="R23" s="2"/>
      <c r="S23" s="2"/>
      <c r="T23" s="2"/>
      <c r="U23" s="2"/>
      <c r="V23" s="2"/>
      <c r="W23" s="2"/>
      <c r="X23" s="2"/>
      <c r="Y23" s="2"/>
      <c r="Z23" s="2"/>
    </row>
    <row r="24" spans="1:26">
      <c r="A24" s="61" t="s">
        <v>5194</v>
      </c>
      <c r="B24" s="163">
        <v>42818</v>
      </c>
      <c r="C24" s="4"/>
      <c r="D24" s="3"/>
      <c r="E24" s="3"/>
      <c r="F24" s="2"/>
      <c r="G24" s="2"/>
      <c r="H24" s="2"/>
      <c r="I24" s="2"/>
      <c r="J24" s="2"/>
      <c r="K24" s="2"/>
      <c r="L24" s="2"/>
      <c r="M24" s="2"/>
      <c r="N24" s="2"/>
      <c r="O24" s="2"/>
      <c r="P24" s="2"/>
      <c r="Q24" s="2"/>
      <c r="R24" s="2"/>
      <c r="S24" s="2"/>
      <c r="T24" s="2"/>
      <c r="U24" s="2"/>
      <c r="V24" s="2"/>
      <c r="W24" s="2"/>
      <c r="X24" s="2"/>
      <c r="Y24" s="2"/>
      <c r="Z24" s="2"/>
    </row>
    <row r="25" spans="1:26">
      <c r="A25" s="61" t="s">
        <v>5195</v>
      </c>
      <c r="B25" s="163">
        <v>42823</v>
      </c>
      <c r="C25" s="4"/>
      <c r="D25" s="3"/>
      <c r="E25" s="3"/>
      <c r="F25" s="2"/>
      <c r="G25" s="2"/>
      <c r="H25" s="2"/>
      <c r="I25" s="2"/>
      <c r="J25" s="2"/>
      <c r="K25" s="2"/>
      <c r="L25" s="2"/>
      <c r="M25" s="2"/>
      <c r="N25" s="2"/>
      <c r="O25" s="2"/>
      <c r="P25" s="2"/>
      <c r="Q25" s="2"/>
      <c r="R25" s="2"/>
      <c r="S25" s="2"/>
      <c r="T25" s="2"/>
      <c r="U25" s="2"/>
      <c r="V25" s="2"/>
      <c r="W25" s="2"/>
      <c r="X25" s="2"/>
      <c r="Y25" s="2"/>
      <c r="Z25" s="2"/>
    </row>
    <row r="26" spans="1:26">
      <c r="A26" s="61" t="s">
        <v>5196</v>
      </c>
      <c r="B26" s="163">
        <v>42823</v>
      </c>
      <c r="C26" s="4"/>
      <c r="D26" s="3"/>
      <c r="E26" s="3"/>
      <c r="F26" s="2"/>
      <c r="G26" s="2"/>
      <c r="H26" s="2"/>
      <c r="I26" s="2"/>
      <c r="J26" s="2"/>
      <c r="K26" s="2"/>
      <c r="L26" s="2"/>
      <c r="M26" s="2"/>
      <c r="N26" s="2"/>
      <c r="O26" s="2"/>
      <c r="P26" s="2"/>
      <c r="Q26" s="2"/>
      <c r="R26" s="2"/>
      <c r="S26" s="2"/>
      <c r="T26" s="2"/>
      <c r="U26" s="2"/>
      <c r="V26" s="2"/>
      <c r="W26" s="2"/>
      <c r="X26" s="2"/>
      <c r="Y26" s="2"/>
      <c r="Z26" s="2"/>
    </row>
    <row r="27" spans="1:26">
      <c r="A27" s="61" t="s">
        <v>5197</v>
      </c>
      <c r="B27" s="163">
        <v>42823</v>
      </c>
      <c r="C27" s="4"/>
      <c r="D27" s="3"/>
      <c r="E27" s="3"/>
      <c r="F27" s="2"/>
      <c r="G27" s="2"/>
      <c r="H27" s="2"/>
      <c r="I27" s="2"/>
      <c r="J27" s="2"/>
      <c r="K27" s="2"/>
      <c r="L27" s="2"/>
      <c r="M27" s="2"/>
      <c r="N27" s="2"/>
      <c r="O27" s="2"/>
      <c r="P27" s="2"/>
      <c r="Q27" s="2"/>
      <c r="R27" s="2"/>
      <c r="S27" s="2"/>
      <c r="T27" s="2"/>
      <c r="U27" s="2"/>
      <c r="V27" s="2"/>
      <c r="W27" s="2"/>
      <c r="X27" s="2"/>
      <c r="Y27" s="2"/>
      <c r="Z27" s="2"/>
    </row>
    <row r="28" spans="1:26">
      <c r="A28" s="61" t="s">
        <v>5198</v>
      </c>
      <c r="B28" s="163">
        <v>42823</v>
      </c>
      <c r="C28" s="4"/>
      <c r="D28" s="3"/>
      <c r="E28" s="3"/>
      <c r="F28" s="2"/>
      <c r="G28" s="2"/>
      <c r="H28" s="2"/>
      <c r="I28" s="2"/>
      <c r="J28" s="2"/>
      <c r="K28" s="2"/>
      <c r="L28" s="2"/>
      <c r="M28" s="2"/>
      <c r="N28" s="2"/>
      <c r="O28" s="2"/>
      <c r="P28" s="2"/>
      <c r="Q28" s="2"/>
      <c r="R28" s="2"/>
      <c r="S28" s="2"/>
      <c r="T28" s="2"/>
      <c r="U28" s="2"/>
      <c r="V28" s="2"/>
      <c r="W28" s="2"/>
      <c r="X28" s="2"/>
      <c r="Y28" s="2"/>
      <c r="Z28" s="2"/>
    </row>
    <row r="29" spans="1:26">
      <c r="A29" s="61" t="s">
        <v>5199</v>
      </c>
      <c r="B29" s="163">
        <v>42824</v>
      </c>
      <c r="C29" s="4"/>
      <c r="D29" s="3"/>
      <c r="E29" s="3"/>
      <c r="F29" s="2"/>
      <c r="G29" s="2"/>
      <c r="H29" s="2"/>
      <c r="I29" s="2"/>
      <c r="J29" s="2"/>
      <c r="K29" s="2"/>
      <c r="L29" s="2"/>
      <c r="M29" s="2"/>
      <c r="N29" s="2"/>
      <c r="O29" s="2"/>
      <c r="P29" s="2"/>
      <c r="Q29" s="2"/>
      <c r="R29" s="2"/>
      <c r="S29" s="2"/>
      <c r="T29" s="2"/>
      <c r="U29" s="2"/>
      <c r="V29" s="2"/>
      <c r="W29" s="2"/>
      <c r="X29" s="2"/>
      <c r="Y29" s="2"/>
      <c r="Z29" s="2"/>
    </row>
    <row r="30" spans="1:26">
      <c r="A30" s="61" t="s">
        <v>5200</v>
      </c>
      <c r="B30" s="163">
        <v>42824</v>
      </c>
      <c r="C30" s="3"/>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sheetData>
  <sheetProtection algorithmName="SHA-512" hashValue="HKJpU1jg4KYV+X1SKx39FKxMGYA46XY2x3KgXk2h/1G+tpjaRMr03LXULF2635dvt7InCwW9emI3UP4fgriseQ==" saltValue="iBmEfdvhaDBbmB5XZ2vv+Q=="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F29"/>
  <sheetViews>
    <sheetView zoomScalePageLayoutView="80" workbookViewId="0">
      <selection activeCell="C19" sqref="C19"/>
    </sheetView>
  </sheetViews>
  <sheetFormatPr baseColWidth="10" defaultColWidth="11.5" defaultRowHeight="15"/>
  <cols>
    <col min="1" max="1" width="50.1640625" style="111" customWidth="1"/>
    <col min="2" max="2" width="52.83203125" style="111" customWidth="1"/>
    <col min="3" max="3" width="44.5" style="111" customWidth="1"/>
    <col min="4" max="4" width="35.83203125" style="111" customWidth="1"/>
    <col min="5" max="5" width="40.5" style="111" bestFit="1" customWidth="1"/>
    <col min="6" max="6" width="30.33203125" style="112" customWidth="1"/>
    <col min="7" max="16384" width="11.5" style="98"/>
  </cols>
  <sheetData>
    <row r="1" spans="1:6">
      <c r="A1" s="96" t="s">
        <v>4661</v>
      </c>
      <c r="B1" s="96" t="s">
        <v>4662</v>
      </c>
      <c r="C1" s="96" t="s">
        <v>5039</v>
      </c>
      <c r="D1" s="96" t="s">
        <v>4664</v>
      </c>
      <c r="E1" s="97" t="s">
        <v>4665</v>
      </c>
      <c r="F1" s="97" t="s">
        <v>4666</v>
      </c>
    </row>
    <row r="2" spans="1:6" ht="32">
      <c r="A2" s="99" t="s">
        <v>4667</v>
      </c>
      <c r="B2" s="99" t="s">
        <v>4668</v>
      </c>
      <c r="C2" s="99" t="s">
        <v>4669</v>
      </c>
      <c r="D2" s="99" t="s">
        <v>4670</v>
      </c>
      <c r="E2" s="100" t="s">
        <v>4671</v>
      </c>
      <c r="F2" s="99" t="s">
        <v>4672</v>
      </c>
    </row>
    <row r="3" spans="1:6" ht="16">
      <c r="A3" s="101"/>
      <c r="B3" s="100" t="s">
        <v>5201</v>
      </c>
      <c r="C3" s="99"/>
      <c r="D3" s="102"/>
      <c r="E3" s="99"/>
      <c r="F3" s="99"/>
    </row>
    <row r="4" spans="1:6" ht="16">
      <c r="A4" s="101"/>
      <c r="B4" s="103" t="s">
        <v>2238</v>
      </c>
      <c r="C4" s="99"/>
      <c r="D4" s="102"/>
      <c r="E4" s="99"/>
      <c r="F4" s="99"/>
    </row>
    <row r="5" spans="1:6" ht="16">
      <c r="A5" s="101"/>
      <c r="B5" s="104" t="s">
        <v>2247</v>
      </c>
      <c r="C5" s="99"/>
      <c r="D5" s="102"/>
      <c r="E5" s="99"/>
      <c r="F5" s="99"/>
    </row>
    <row r="6" spans="1:6" ht="16">
      <c r="A6" s="101"/>
      <c r="B6" s="105" t="s">
        <v>2256</v>
      </c>
      <c r="C6" s="99"/>
      <c r="D6" s="102"/>
      <c r="E6" s="99"/>
      <c r="F6" s="99"/>
    </row>
    <row r="7" spans="1:6" ht="45">
      <c r="A7" s="101"/>
      <c r="B7" s="104" t="s">
        <v>2262</v>
      </c>
      <c r="C7" s="99"/>
      <c r="D7" s="102"/>
      <c r="E7" s="99"/>
      <c r="F7" s="99"/>
    </row>
    <row r="8" spans="1:6" ht="45">
      <c r="A8" s="101"/>
      <c r="B8" s="104" t="s">
        <v>2270</v>
      </c>
      <c r="C8" s="99"/>
      <c r="D8" s="102"/>
      <c r="E8" s="99"/>
      <c r="F8" s="99"/>
    </row>
    <row r="9" spans="1:6" ht="16">
      <c r="A9" s="572" t="s">
        <v>5202</v>
      </c>
      <c r="B9" s="573" t="s">
        <v>2247</v>
      </c>
      <c r="C9" s="574"/>
      <c r="D9" s="65">
        <v>42823</v>
      </c>
      <c r="E9" s="574"/>
      <c r="F9" s="574" t="s">
        <v>3561</v>
      </c>
    </row>
    <row r="10" spans="1:6" ht="16">
      <c r="A10" s="572" t="s">
        <v>5203</v>
      </c>
      <c r="B10" s="573" t="s">
        <v>2256</v>
      </c>
      <c r="C10" s="574" t="s">
        <v>5204</v>
      </c>
      <c r="D10" s="65">
        <v>42823</v>
      </c>
      <c r="E10" s="574" t="s">
        <v>73</v>
      </c>
      <c r="F10" s="574" t="s">
        <v>3561</v>
      </c>
    </row>
    <row r="11" spans="1:6" ht="45">
      <c r="A11" s="572" t="s">
        <v>5205</v>
      </c>
      <c r="B11" s="102" t="s">
        <v>2270</v>
      </c>
      <c r="C11" s="574" t="s">
        <v>5206</v>
      </c>
      <c r="D11" s="65">
        <v>42823</v>
      </c>
      <c r="E11" s="574" t="s">
        <v>73</v>
      </c>
      <c r="F11" s="574" t="s">
        <v>3561</v>
      </c>
    </row>
    <row r="12" spans="1:6" ht="30">
      <c r="A12" s="572" t="s">
        <v>5207</v>
      </c>
      <c r="B12" s="573" t="s">
        <v>5208</v>
      </c>
      <c r="C12" s="572" t="s">
        <v>5209</v>
      </c>
      <c r="D12" s="65">
        <v>42825</v>
      </c>
      <c r="E12" s="572" t="s">
        <v>5210</v>
      </c>
      <c r="F12" s="574" t="s">
        <v>3561</v>
      </c>
    </row>
    <row r="13" spans="1:6" s="106" customFormat="1" ht="30">
      <c r="A13" s="572" t="s">
        <v>2387</v>
      </c>
      <c r="B13" s="573" t="s">
        <v>5211</v>
      </c>
      <c r="C13" s="572" t="s">
        <v>5212</v>
      </c>
      <c r="D13" s="65">
        <v>42825</v>
      </c>
      <c r="E13" s="572" t="s">
        <v>5213</v>
      </c>
      <c r="F13" s="575" t="s">
        <v>3561</v>
      </c>
    </row>
    <row r="14" spans="1:6" ht="16">
      <c r="A14" s="101"/>
      <c r="B14" s="99"/>
      <c r="C14" s="99"/>
      <c r="D14" s="102"/>
      <c r="E14" s="99"/>
      <c r="F14" s="99"/>
    </row>
    <row r="15" spans="1:6" ht="16">
      <c r="A15" s="101"/>
      <c r="B15" s="99"/>
      <c r="C15" s="99"/>
      <c r="D15" s="102"/>
      <c r="E15" s="99"/>
      <c r="F15" s="99"/>
    </row>
    <row r="16" spans="1:6" ht="16">
      <c r="A16" s="101"/>
      <c r="B16" s="99"/>
      <c r="C16" s="99"/>
      <c r="D16" s="102"/>
      <c r="E16" s="99"/>
      <c r="F16" s="99"/>
    </row>
    <row r="17" spans="1:6" ht="16">
      <c r="A17" s="101"/>
      <c r="B17" s="99"/>
      <c r="C17" s="99"/>
      <c r="D17" s="102"/>
      <c r="E17" s="102"/>
      <c r="F17" s="107"/>
    </row>
    <row r="18" spans="1:6">
      <c r="A18" s="108"/>
      <c r="B18" s="5"/>
      <c r="C18" s="5"/>
      <c r="D18" s="5"/>
      <c r="E18" s="5"/>
      <c r="F18" s="109"/>
    </row>
    <row r="20" spans="1:6">
      <c r="A20" s="110" t="s">
        <v>4710</v>
      </c>
      <c r="B20" s="110" t="s">
        <v>4711</v>
      </c>
    </row>
    <row r="21" spans="1:6">
      <c r="A21" s="113" t="s">
        <v>4712</v>
      </c>
      <c r="B21" s="101"/>
      <c r="C21" s="108"/>
    </row>
    <row r="22" spans="1:6">
      <c r="A22" s="101" t="s">
        <v>5214</v>
      </c>
      <c r="B22" s="114">
        <v>42710</v>
      </c>
      <c r="C22" s="108"/>
    </row>
    <row r="23" spans="1:6">
      <c r="A23" s="101" t="s">
        <v>2236</v>
      </c>
      <c r="B23" s="114">
        <v>42710</v>
      </c>
      <c r="C23" s="108"/>
    </row>
    <row r="24" spans="1:6">
      <c r="A24" s="101" t="s">
        <v>5215</v>
      </c>
      <c r="B24" s="114">
        <v>42710</v>
      </c>
      <c r="C24" s="108"/>
    </row>
    <row r="25" spans="1:6">
      <c r="A25" s="101" t="s">
        <v>2255</v>
      </c>
      <c r="B25" s="114">
        <v>42710</v>
      </c>
      <c r="C25" s="108"/>
    </row>
    <row r="26" spans="1:6">
      <c r="A26" s="101" t="s">
        <v>2261</v>
      </c>
      <c r="B26" s="114">
        <v>42710</v>
      </c>
      <c r="C26" s="108"/>
    </row>
    <row r="27" spans="1:6">
      <c r="A27" s="101" t="s">
        <v>2269</v>
      </c>
      <c r="B27" s="114">
        <v>42710</v>
      </c>
      <c r="C27" s="108"/>
    </row>
    <row r="28" spans="1:6">
      <c r="A28" s="572" t="s">
        <v>5216</v>
      </c>
      <c r="B28" s="114">
        <v>42825</v>
      </c>
      <c r="C28" s="108"/>
    </row>
    <row r="29" spans="1:6">
      <c r="A29" s="572" t="s">
        <v>2387</v>
      </c>
      <c r="B29" s="114">
        <v>42825</v>
      </c>
      <c r="C29" s="108"/>
    </row>
  </sheetData>
  <sheetProtection algorithmName="SHA-512" hashValue="dz05j7CqQEQrPLLlSQ/Tnfj1trFV5atexgt0ZGQ1sOmYgPWHFOEGXrlBGC91ZP4PlwyL6yDg3ZelA2Bwtr32rA==" saltValue="AZ9Od6V/VZISslyHubQcXA==" spinCount="100000" sheet="1" objects="1" scenarios="1"/>
  <hyperlinks>
    <hyperlink ref="B9" r:id="rId1" xr:uid="{00000000-0004-0000-1500-000000000000}"/>
    <hyperlink ref="B10" r:id="rId2" xr:uid="{00000000-0004-0000-1500-000001000000}"/>
    <hyperlink ref="B11" r:id="rId3" xr:uid="{00000000-0004-0000-1500-000002000000}"/>
    <hyperlink ref="B12" r:id="rId4" xr:uid="{00000000-0004-0000-1500-000003000000}"/>
    <hyperlink ref="B13" r:id="rId5" xr:uid="{00000000-0004-0000-1500-000004000000}"/>
  </hyperlinks>
  <pageMargins left="0.7" right="0.7" top="0.75" bottom="0.75" header="0.3" footer="0.3"/>
  <pageSetup paperSize="9" orientation="portrait"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sheetPr>
  <dimension ref="A1:Z84"/>
  <sheetViews>
    <sheetView zoomScalePageLayoutView="70" workbookViewId="0">
      <selection activeCell="A2" sqref="A2"/>
    </sheetView>
  </sheetViews>
  <sheetFormatPr baseColWidth="10" defaultColWidth="11.5" defaultRowHeight="15"/>
  <cols>
    <col min="1" max="1" width="44.6640625" customWidth="1"/>
    <col min="2" max="2" width="41.5" customWidth="1"/>
    <col min="3" max="3" width="36" bestFit="1" customWidth="1"/>
    <col min="4" max="4" width="23.83203125" customWidth="1"/>
    <col min="5" max="5" width="35" customWidth="1"/>
    <col min="6" max="6" width="37" customWidth="1"/>
  </cols>
  <sheetData>
    <row r="1" spans="1:26" ht="25" customHeight="1">
      <c r="A1" s="183" t="s">
        <v>4661</v>
      </c>
      <c r="B1" s="183" t="s">
        <v>4662</v>
      </c>
      <c r="C1" s="183" t="s">
        <v>4663</v>
      </c>
      <c r="D1" s="183" t="s">
        <v>4664</v>
      </c>
      <c r="E1" s="184" t="s">
        <v>4665</v>
      </c>
      <c r="F1" s="184" t="s">
        <v>4666</v>
      </c>
      <c r="G1" s="185"/>
      <c r="H1" s="185"/>
      <c r="I1" s="185"/>
      <c r="J1" s="185"/>
      <c r="K1" s="185"/>
      <c r="L1" s="185"/>
      <c r="M1" s="185"/>
      <c r="N1" s="185"/>
      <c r="O1" s="185"/>
      <c r="P1" s="185"/>
      <c r="Q1" s="185"/>
      <c r="R1" s="185"/>
      <c r="S1" s="185"/>
      <c r="T1" s="185"/>
      <c r="U1" s="185"/>
      <c r="V1" s="185"/>
      <c r="W1" s="185"/>
      <c r="X1" s="185"/>
      <c r="Y1" s="185"/>
      <c r="Z1" s="185"/>
    </row>
    <row r="2" spans="1:26" ht="50" customHeight="1">
      <c r="A2" s="186" t="s">
        <v>4667</v>
      </c>
      <c r="B2" s="186" t="s">
        <v>4668</v>
      </c>
      <c r="C2" s="186" t="s">
        <v>4669</v>
      </c>
      <c r="D2" s="186" t="s">
        <v>4670</v>
      </c>
      <c r="E2" s="187" t="s">
        <v>4671</v>
      </c>
      <c r="F2" s="186" t="s">
        <v>4672</v>
      </c>
      <c r="G2" s="185"/>
      <c r="H2" s="185"/>
      <c r="I2" s="185"/>
      <c r="J2" s="185"/>
      <c r="K2" s="185"/>
      <c r="L2" s="185"/>
      <c r="M2" s="185"/>
      <c r="N2" s="185"/>
      <c r="O2" s="185"/>
      <c r="P2" s="185"/>
      <c r="Q2" s="185"/>
      <c r="R2" s="185"/>
      <c r="S2" s="185"/>
      <c r="T2" s="185"/>
      <c r="U2" s="185"/>
      <c r="V2" s="185"/>
      <c r="W2" s="185"/>
      <c r="X2" s="185"/>
      <c r="Y2" s="185"/>
      <c r="Z2" s="185"/>
    </row>
    <row r="3" spans="1:26" ht="16">
      <c r="A3" s="188" t="s">
        <v>5217</v>
      </c>
      <c r="B3" s="186" t="s">
        <v>5218</v>
      </c>
      <c r="C3" s="186" t="s">
        <v>5219</v>
      </c>
      <c r="D3" s="189" t="s">
        <v>5220</v>
      </c>
      <c r="E3" s="186" t="s">
        <v>73</v>
      </c>
      <c r="F3" s="186" t="s">
        <v>3561</v>
      </c>
      <c r="G3" s="185"/>
      <c r="H3" s="185"/>
      <c r="I3" s="185"/>
      <c r="J3" s="185"/>
      <c r="K3" s="185"/>
      <c r="L3" s="185"/>
      <c r="M3" s="185"/>
      <c r="N3" s="185"/>
      <c r="O3" s="185"/>
      <c r="P3" s="185"/>
      <c r="Q3" s="185"/>
      <c r="R3" s="185"/>
      <c r="S3" s="185"/>
      <c r="T3" s="185"/>
      <c r="U3" s="185"/>
      <c r="V3" s="185"/>
      <c r="W3" s="185"/>
      <c r="X3" s="185"/>
      <c r="Y3" s="185"/>
      <c r="Z3" s="185"/>
    </row>
    <row r="4" spans="1:26" ht="16">
      <c r="A4" s="188" t="s">
        <v>5221</v>
      </c>
      <c r="B4" s="69" t="s">
        <v>5222</v>
      </c>
      <c r="C4" s="186" t="s">
        <v>5223</v>
      </c>
      <c r="D4" s="189" t="s">
        <v>5220</v>
      </c>
      <c r="E4" s="186" t="s">
        <v>73</v>
      </c>
      <c r="F4" s="186" t="s">
        <v>3561</v>
      </c>
      <c r="G4" s="185"/>
      <c r="H4" s="185"/>
      <c r="I4" s="185"/>
      <c r="J4" s="185"/>
      <c r="K4" s="185"/>
      <c r="L4" s="185"/>
      <c r="M4" s="185"/>
      <c r="N4" s="185"/>
      <c r="O4" s="185"/>
      <c r="P4" s="185"/>
      <c r="Q4" s="185"/>
      <c r="R4" s="185"/>
      <c r="S4" s="185"/>
      <c r="T4" s="185"/>
      <c r="U4" s="185"/>
      <c r="V4" s="185"/>
      <c r="W4" s="185"/>
      <c r="X4" s="185"/>
      <c r="Y4" s="185"/>
      <c r="Z4" s="185"/>
    </row>
    <row r="5" spans="1:26" ht="90">
      <c r="A5" s="188" t="s">
        <v>5224</v>
      </c>
      <c r="B5" s="66" t="s">
        <v>4282</v>
      </c>
      <c r="C5" s="186" t="s">
        <v>4281</v>
      </c>
      <c r="D5" s="189" t="s">
        <v>5220</v>
      </c>
      <c r="E5" s="186" t="s">
        <v>72</v>
      </c>
      <c r="F5" s="186" t="s">
        <v>4676</v>
      </c>
      <c r="G5" s="185"/>
      <c r="H5" s="185"/>
      <c r="I5" s="185"/>
      <c r="J5" s="185"/>
      <c r="K5" s="185"/>
      <c r="L5" s="185"/>
      <c r="M5" s="185"/>
      <c r="N5" s="185"/>
      <c r="O5" s="185"/>
      <c r="P5" s="185"/>
      <c r="Q5" s="185"/>
      <c r="R5" s="185"/>
      <c r="S5" s="185"/>
      <c r="T5" s="185"/>
      <c r="U5" s="185"/>
      <c r="V5" s="185"/>
      <c r="W5" s="185"/>
      <c r="X5" s="185"/>
      <c r="Y5" s="185"/>
      <c r="Z5" s="185"/>
    </row>
    <row r="6" spans="1:26" ht="16">
      <c r="A6" s="188"/>
      <c r="B6" s="190" t="s">
        <v>5225</v>
      </c>
      <c r="C6" s="186" t="s">
        <v>5226</v>
      </c>
      <c r="D6" s="189" t="s">
        <v>5227</v>
      </c>
      <c r="E6" s="186"/>
      <c r="F6" s="186"/>
      <c r="G6" s="185"/>
      <c r="H6" s="185"/>
      <c r="I6" s="185"/>
      <c r="J6" s="185"/>
      <c r="K6" s="185"/>
      <c r="L6" s="185"/>
      <c r="M6" s="185"/>
      <c r="N6" s="185"/>
      <c r="O6" s="185"/>
      <c r="P6" s="185"/>
      <c r="Q6" s="185"/>
      <c r="R6" s="185"/>
      <c r="S6" s="185"/>
      <c r="T6" s="185"/>
      <c r="U6" s="185"/>
      <c r="V6" s="185"/>
      <c r="W6" s="185"/>
      <c r="X6" s="185"/>
      <c r="Y6" s="185"/>
      <c r="Z6" s="185"/>
    </row>
    <row r="7" spans="1:26" ht="16">
      <c r="A7" s="188"/>
      <c r="B7" s="69" t="s">
        <v>4260</v>
      </c>
      <c r="C7" s="186" t="s">
        <v>5228</v>
      </c>
      <c r="D7" s="189" t="s">
        <v>5227</v>
      </c>
      <c r="E7" s="186"/>
      <c r="F7" s="186"/>
      <c r="G7" s="185"/>
      <c r="H7" s="185"/>
      <c r="I7" s="185"/>
      <c r="J7" s="185"/>
      <c r="K7" s="185"/>
      <c r="L7" s="185"/>
      <c r="M7" s="185"/>
      <c r="N7" s="185"/>
      <c r="O7" s="185"/>
      <c r="P7" s="185"/>
      <c r="Q7" s="185"/>
      <c r="R7" s="185"/>
      <c r="S7" s="185"/>
      <c r="T7" s="185"/>
      <c r="U7" s="185"/>
      <c r="V7" s="185"/>
      <c r="W7" s="185"/>
      <c r="X7" s="185"/>
      <c r="Y7" s="185"/>
      <c r="Z7" s="185"/>
    </row>
    <row r="8" spans="1:26" ht="30">
      <c r="A8" s="191" t="s">
        <v>5229</v>
      </c>
      <c r="B8" s="69" t="s">
        <v>4265</v>
      </c>
      <c r="C8" s="186" t="s">
        <v>5230</v>
      </c>
      <c r="D8" s="189" t="s">
        <v>5227</v>
      </c>
      <c r="E8" s="186" t="s">
        <v>72</v>
      </c>
      <c r="F8" s="186" t="s">
        <v>4676</v>
      </c>
      <c r="G8" s="185"/>
      <c r="H8" s="185"/>
      <c r="I8" s="185"/>
      <c r="J8" s="185"/>
      <c r="K8" s="185"/>
      <c r="L8" s="185"/>
      <c r="M8" s="185"/>
      <c r="N8" s="185"/>
      <c r="O8" s="185"/>
      <c r="P8" s="185"/>
      <c r="Q8" s="185"/>
      <c r="R8" s="185"/>
      <c r="S8" s="185"/>
      <c r="T8" s="185"/>
      <c r="U8" s="185"/>
      <c r="V8" s="185"/>
      <c r="W8" s="185"/>
      <c r="X8" s="185"/>
      <c r="Y8" s="185"/>
      <c r="Z8" s="185"/>
    </row>
    <row r="9" spans="1:26" ht="30">
      <c r="A9" s="188" t="s">
        <v>5231</v>
      </c>
      <c r="B9" s="186" t="s">
        <v>4274</v>
      </c>
      <c r="C9" s="186" t="s">
        <v>4272</v>
      </c>
      <c r="D9" s="189" t="s">
        <v>5227</v>
      </c>
      <c r="E9" s="186" t="s">
        <v>72</v>
      </c>
      <c r="F9" s="186" t="s">
        <v>4676</v>
      </c>
      <c r="G9" s="185"/>
      <c r="H9" s="185"/>
      <c r="I9" s="185"/>
      <c r="J9" s="185"/>
      <c r="K9" s="185"/>
      <c r="L9" s="185"/>
      <c r="M9" s="185"/>
      <c r="N9" s="185"/>
      <c r="O9" s="185"/>
      <c r="P9" s="185"/>
      <c r="Q9" s="185"/>
      <c r="R9" s="185"/>
      <c r="S9" s="185"/>
      <c r="T9" s="185"/>
      <c r="U9" s="185"/>
      <c r="V9" s="185"/>
      <c r="W9" s="185"/>
      <c r="X9" s="185"/>
      <c r="Y9" s="185"/>
      <c r="Z9" s="185"/>
    </row>
    <row r="10" spans="1:26" ht="16">
      <c r="A10" s="188"/>
      <c r="B10" s="186"/>
      <c r="C10" s="186"/>
      <c r="D10" s="192"/>
      <c r="E10" s="186"/>
      <c r="F10" s="186"/>
      <c r="G10" s="185"/>
      <c r="H10" s="185"/>
      <c r="I10" s="185"/>
      <c r="J10" s="185"/>
      <c r="K10" s="185"/>
      <c r="L10" s="185"/>
      <c r="M10" s="185"/>
      <c r="N10" s="185"/>
      <c r="O10" s="185"/>
      <c r="P10" s="185"/>
      <c r="Q10" s="185"/>
      <c r="R10" s="185"/>
      <c r="S10" s="185"/>
      <c r="T10" s="185"/>
      <c r="U10" s="185"/>
      <c r="V10" s="185"/>
      <c r="W10" s="185"/>
      <c r="X10" s="185"/>
      <c r="Y10" s="185"/>
      <c r="Z10" s="185"/>
    </row>
    <row r="11" spans="1:26" ht="16">
      <c r="A11" s="188"/>
      <c r="B11" s="186"/>
      <c r="C11" s="186"/>
      <c r="D11" s="192"/>
      <c r="E11" s="186"/>
      <c r="F11" s="186"/>
      <c r="G11" s="185"/>
      <c r="H11" s="185"/>
      <c r="I11" s="185"/>
      <c r="J11" s="185"/>
      <c r="K11" s="185"/>
      <c r="L11" s="185"/>
      <c r="M11" s="185"/>
      <c r="N11" s="185"/>
      <c r="O11" s="185"/>
      <c r="P11" s="185"/>
      <c r="Q11" s="185"/>
      <c r="R11" s="185"/>
      <c r="S11" s="185"/>
      <c r="T11" s="185"/>
      <c r="U11" s="185"/>
      <c r="V11" s="185"/>
      <c r="W11" s="185"/>
      <c r="X11" s="185"/>
      <c r="Y11" s="185"/>
      <c r="Z11" s="185"/>
    </row>
    <row r="12" spans="1:26" ht="16">
      <c r="A12" s="188"/>
      <c r="B12" s="186"/>
      <c r="C12" s="186"/>
      <c r="D12" s="192"/>
      <c r="E12" s="186"/>
      <c r="F12" s="186"/>
      <c r="G12" s="185"/>
      <c r="H12" s="185"/>
      <c r="I12" s="185"/>
      <c r="J12" s="185"/>
      <c r="K12" s="185"/>
      <c r="L12" s="185"/>
      <c r="M12" s="185"/>
      <c r="N12" s="185"/>
      <c r="O12" s="185"/>
      <c r="P12" s="185"/>
      <c r="Q12" s="185"/>
      <c r="R12" s="185"/>
      <c r="S12" s="185"/>
      <c r="T12" s="185"/>
      <c r="U12" s="185"/>
      <c r="V12" s="185"/>
      <c r="W12" s="185"/>
      <c r="X12" s="185"/>
      <c r="Y12" s="185"/>
      <c r="Z12" s="185"/>
    </row>
    <row r="13" spans="1:26" ht="16">
      <c r="A13" s="188"/>
      <c r="B13" s="186"/>
      <c r="C13" s="186"/>
      <c r="D13" s="192"/>
      <c r="E13" s="186"/>
      <c r="F13" s="186"/>
      <c r="G13" s="185"/>
      <c r="H13" s="185"/>
      <c r="I13" s="185"/>
      <c r="J13" s="185"/>
      <c r="K13" s="185"/>
      <c r="L13" s="185"/>
      <c r="M13" s="185"/>
      <c r="N13" s="185"/>
      <c r="O13" s="185"/>
      <c r="P13" s="185"/>
      <c r="Q13" s="185"/>
      <c r="R13" s="185"/>
      <c r="S13" s="185"/>
      <c r="T13" s="185"/>
      <c r="U13" s="185"/>
      <c r="V13" s="185"/>
      <c r="W13" s="185"/>
      <c r="X13" s="185"/>
      <c r="Y13" s="185"/>
      <c r="Z13" s="185"/>
    </row>
    <row r="14" spans="1:26" ht="16">
      <c r="A14" s="188"/>
      <c r="B14" s="186"/>
      <c r="C14" s="186"/>
      <c r="D14" s="192"/>
      <c r="E14" s="186"/>
      <c r="F14" s="186"/>
      <c r="G14" s="185"/>
      <c r="H14" s="185"/>
      <c r="I14" s="185"/>
      <c r="J14" s="185"/>
      <c r="K14" s="185"/>
      <c r="L14" s="185"/>
      <c r="M14" s="185"/>
      <c r="N14" s="185"/>
      <c r="O14" s="185"/>
      <c r="P14" s="185"/>
      <c r="Q14" s="185"/>
      <c r="R14" s="185"/>
      <c r="S14" s="185"/>
      <c r="T14" s="185"/>
      <c r="U14" s="185"/>
      <c r="V14" s="185"/>
      <c r="W14" s="185"/>
      <c r="X14" s="185"/>
      <c r="Y14" s="185"/>
      <c r="Z14" s="185"/>
    </row>
    <row r="15" spans="1:26" ht="16">
      <c r="A15" s="188"/>
      <c r="B15" s="186"/>
      <c r="C15" s="186"/>
      <c r="D15" s="192"/>
      <c r="E15" s="186"/>
      <c r="F15" s="186"/>
      <c r="G15" s="185"/>
      <c r="H15" s="185"/>
      <c r="I15" s="185"/>
      <c r="J15" s="185"/>
      <c r="K15" s="185"/>
      <c r="L15" s="185"/>
      <c r="M15" s="185"/>
      <c r="N15" s="185"/>
      <c r="O15" s="185"/>
      <c r="P15" s="185"/>
      <c r="Q15" s="185"/>
      <c r="R15" s="185"/>
      <c r="S15" s="185"/>
      <c r="T15" s="185"/>
      <c r="U15" s="185"/>
      <c r="V15" s="185"/>
      <c r="W15" s="185"/>
      <c r="X15" s="185"/>
      <c r="Y15" s="185"/>
      <c r="Z15" s="185"/>
    </row>
    <row r="16" spans="1:26" ht="16">
      <c r="A16" s="188"/>
      <c r="B16" s="186"/>
      <c r="C16" s="186"/>
      <c r="D16" s="192"/>
      <c r="E16" s="186"/>
      <c r="F16" s="186"/>
      <c r="G16" s="185"/>
      <c r="H16" s="185"/>
      <c r="I16" s="185"/>
      <c r="J16" s="185"/>
      <c r="K16" s="185"/>
      <c r="L16" s="185"/>
      <c r="M16" s="185"/>
      <c r="N16" s="185"/>
      <c r="O16" s="185"/>
      <c r="P16" s="185"/>
      <c r="Q16" s="185"/>
      <c r="R16" s="185"/>
      <c r="S16" s="185"/>
      <c r="T16" s="185"/>
      <c r="U16" s="185"/>
      <c r="V16" s="185"/>
      <c r="W16" s="185"/>
      <c r="X16" s="185"/>
      <c r="Y16" s="185"/>
      <c r="Z16" s="185"/>
    </row>
    <row r="17" spans="1:26" ht="16">
      <c r="A17" s="188"/>
      <c r="B17" s="186"/>
      <c r="C17" s="186"/>
      <c r="D17" s="192"/>
      <c r="E17" s="192"/>
      <c r="F17" s="193"/>
      <c r="G17" s="185"/>
      <c r="H17" s="185"/>
      <c r="I17" s="185"/>
      <c r="J17" s="185"/>
      <c r="K17" s="185"/>
      <c r="L17" s="185"/>
      <c r="M17" s="185"/>
      <c r="N17" s="185"/>
      <c r="O17" s="185"/>
      <c r="P17" s="185"/>
      <c r="Q17" s="185"/>
      <c r="R17" s="185"/>
      <c r="S17" s="185"/>
      <c r="T17" s="185"/>
      <c r="U17" s="185"/>
      <c r="V17" s="185"/>
      <c r="W17" s="185"/>
      <c r="X17" s="185"/>
      <c r="Y17" s="185"/>
      <c r="Z17" s="185"/>
    </row>
    <row r="18" spans="1:26">
      <c r="A18" s="194"/>
      <c r="B18" s="195"/>
      <c r="C18" s="195"/>
      <c r="D18" s="195"/>
      <c r="E18" s="195"/>
      <c r="F18" s="196"/>
      <c r="G18" s="185"/>
      <c r="H18" s="185"/>
      <c r="I18" s="185"/>
      <c r="J18" s="185"/>
      <c r="K18" s="185"/>
      <c r="L18" s="185"/>
      <c r="M18" s="185"/>
      <c r="N18" s="185"/>
      <c r="O18" s="185"/>
      <c r="P18" s="185"/>
      <c r="Q18" s="185"/>
      <c r="R18" s="185"/>
      <c r="S18" s="185"/>
      <c r="T18" s="185"/>
      <c r="U18" s="185"/>
      <c r="V18" s="185"/>
      <c r="W18" s="185"/>
      <c r="X18" s="185"/>
      <c r="Y18" s="185"/>
      <c r="Z18" s="185"/>
    </row>
    <row r="19" spans="1:26">
      <c r="A19" s="197"/>
      <c r="B19" s="197"/>
      <c r="C19" s="197"/>
      <c r="D19" s="197"/>
      <c r="E19" s="197"/>
      <c r="F19" s="185"/>
      <c r="G19" s="185"/>
      <c r="H19" s="185"/>
      <c r="I19" s="185"/>
      <c r="J19" s="185"/>
      <c r="K19" s="185"/>
      <c r="L19" s="185"/>
      <c r="M19" s="185"/>
      <c r="N19" s="185"/>
      <c r="O19" s="185"/>
      <c r="P19" s="185"/>
      <c r="Q19" s="185"/>
      <c r="R19" s="185"/>
      <c r="S19" s="185"/>
      <c r="T19" s="185"/>
      <c r="U19" s="185"/>
      <c r="V19" s="185"/>
      <c r="W19" s="185"/>
      <c r="X19" s="185"/>
      <c r="Y19" s="185"/>
      <c r="Z19" s="185"/>
    </row>
    <row r="20" spans="1:26">
      <c r="A20" s="198" t="s">
        <v>4710</v>
      </c>
      <c r="B20" s="198" t="s">
        <v>4711</v>
      </c>
      <c r="C20" s="199" t="s">
        <v>5232</v>
      </c>
      <c r="D20" s="199" t="s">
        <v>5233</v>
      </c>
      <c r="E20" s="199" t="s">
        <v>5234</v>
      </c>
      <c r="F20" s="185"/>
      <c r="G20" s="185"/>
      <c r="H20" s="185"/>
      <c r="I20" s="185"/>
      <c r="J20" s="185"/>
      <c r="K20" s="185"/>
      <c r="L20" s="185"/>
      <c r="M20" s="185"/>
      <c r="N20" s="185"/>
      <c r="O20" s="185"/>
      <c r="P20" s="185"/>
      <c r="Q20" s="185"/>
      <c r="R20" s="185"/>
      <c r="S20" s="185"/>
      <c r="T20" s="185"/>
      <c r="U20" s="185"/>
      <c r="V20" s="185"/>
      <c r="W20" s="185"/>
      <c r="X20" s="185"/>
      <c r="Y20" s="185"/>
      <c r="Z20" s="185"/>
    </row>
    <row r="21" spans="1:26">
      <c r="A21" s="200" t="s">
        <v>4712</v>
      </c>
      <c r="B21" s="188"/>
      <c r="C21" s="194"/>
      <c r="D21" s="197"/>
      <c r="E21" s="197"/>
      <c r="F21" s="185"/>
      <c r="G21" s="185"/>
      <c r="H21" s="185"/>
      <c r="I21" s="185"/>
      <c r="J21" s="185"/>
      <c r="K21" s="185"/>
      <c r="L21" s="185"/>
      <c r="M21" s="185"/>
      <c r="N21" s="185"/>
      <c r="O21" s="185"/>
      <c r="P21" s="185"/>
      <c r="Q21" s="185"/>
      <c r="R21" s="185"/>
      <c r="S21" s="185"/>
      <c r="T21" s="185"/>
      <c r="U21" s="185"/>
      <c r="V21" s="185"/>
      <c r="W21" s="185"/>
      <c r="X21" s="185"/>
      <c r="Y21" s="185"/>
      <c r="Z21" s="185"/>
    </row>
    <row r="22" spans="1:26">
      <c r="A22" s="188" t="s">
        <v>5235</v>
      </c>
      <c r="B22" s="188" t="s">
        <v>5220</v>
      </c>
      <c r="C22" s="201">
        <v>5290</v>
      </c>
      <c r="D22" s="202">
        <v>171</v>
      </c>
      <c r="E22" s="197"/>
      <c r="F22" s="185"/>
      <c r="G22" s="185"/>
      <c r="H22" s="185"/>
      <c r="I22" s="185"/>
      <c r="J22" s="185"/>
      <c r="K22" s="185"/>
      <c r="L22" s="185"/>
      <c r="M22" s="185"/>
      <c r="N22" s="185"/>
      <c r="O22" s="185"/>
      <c r="P22" s="185"/>
      <c r="Q22" s="185"/>
      <c r="R22" s="185"/>
      <c r="S22" s="185"/>
      <c r="T22" s="185"/>
      <c r="U22" s="185"/>
      <c r="V22" s="185"/>
      <c r="W22" s="185"/>
      <c r="X22" s="185"/>
      <c r="Y22" s="185"/>
      <c r="Z22" s="185"/>
    </row>
    <row r="23" spans="1:26" ht="45">
      <c r="A23" s="188" t="s">
        <v>5236</v>
      </c>
      <c r="B23" s="188" t="s">
        <v>5220</v>
      </c>
      <c r="C23" s="201">
        <v>3060</v>
      </c>
      <c r="D23" s="202">
        <v>168</v>
      </c>
      <c r="E23" s="197" t="s">
        <v>5237</v>
      </c>
      <c r="F23" s="185"/>
      <c r="G23" s="185"/>
      <c r="H23" s="185"/>
      <c r="I23" s="185"/>
      <c r="J23" s="185"/>
      <c r="K23" s="185"/>
      <c r="L23" s="185"/>
      <c r="M23" s="185"/>
      <c r="N23" s="185"/>
      <c r="O23" s="185"/>
      <c r="P23" s="185"/>
      <c r="Q23" s="185"/>
      <c r="R23" s="185"/>
      <c r="S23" s="185"/>
      <c r="T23" s="185"/>
      <c r="U23" s="185"/>
      <c r="V23" s="185"/>
      <c r="W23" s="185"/>
      <c r="X23" s="185"/>
      <c r="Y23" s="185"/>
      <c r="Z23" s="185"/>
    </row>
    <row r="24" spans="1:26">
      <c r="A24" s="188" t="s">
        <v>5238</v>
      </c>
      <c r="B24" s="188" t="s">
        <v>5220</v>
      </c>
      <c r="C24" s="201">
        <v>459</v>
      </c>
      <c r="D24" s="202">
        <v>109</v>
      </c>
      <c r="E24" s="197"/>
      <c r="F24" s="185"/>
      <c r="G24" s="185"/>
      <c r="H24" s="185"/>
      <c r="I24" s="185"/>
      <c r="J24" s="185"/>
      <c r="K24" s="185"/>
      <c r="L24" s="185"/>
      <c r="M24" s="185"/>
      <c r="N24" s="185"/>
      <c r="O24" s="185"/>
      <c r="P24" s="185"/>
      <c r="Q24" s="185"/>
      <c r="R24" s="185"/>
      <c r="S24" s="185"/>
      <c r="T24" s="185"/>
      <c r="U24" s="185"/>
      <c r="V24" s="185"/>
      <c r="W24" s="185"/>
      <c r="X24" s="185"/>
      <c r="Y24" s="185"/>
      <c r="Z24" s="185"/>
    </row>
    <row r="25" spans="1:26">
      <c r="A25" s="188" t="s">
        <v>5239</v>
      </c>
      <c r="B25" s="188" t="s">
        <v>5220</v>
      </c>
      <c r="C25" s="201">
        <v>161000</v>
      </c>
      <c r="D25" s="202"/>
      <c r="E25" s="197"/>
      <c r="F25" s="185"/>
      <c r="G25" s="185"/>
      <c r="H25" s="185"/>
      <c r="I25" s="185"/>
      <c r="J25" s="185"/>
      <c r="K25" s="185"/>
      <c r="L25" s="185"/>
      <c r="M25" s="185"/>
      <c r="N25" s="185"/>
      <c r="O25" s="185"/>
      <c r="P25" s="185"/>
      <c r="Q25" s="185"/>
      <c r="R25" s="185"/>
      <c r="S25" s="185"/>
      <c r="T25" s="185"/>
      <c r="U25" s="185"/>
      <c r="V25" s="185"/>
      <c r="W25" s="185"/>
      <c r="X25" s="185"/>
      <c r="Y25" s="185"/>
      <c r="Z25" s="185"/>
    </row>
    <row r="26" spans="1:26" ht="30">
      <c r="A26" s="188" t="s">
        <v>5240</v>
      </c>
      <c r="B26" s="188" t="s">
        <v>5227</v>
      </c>
      <c r="C26" s="201">
        <v>82100</v>
      </c>
      <c r="D26" s="202"/>
      <c r="E26" s="197"/>
      <c r="F26" s="185"/>
      <c r="G26" s="185"/>
      <c r="H26" s="185"/>
      <c r="I26" s="185"/>
      <c r="J26" s="185"/>
      <c r="K26" s="185"/>
      <c r="L26" s="185"/>
      <c r="M26" s="185"/>
      <c r="N26" s="185"/>
      <c r="O26" s="185"/>
      <c r="P26" s="185"/>
      <c r="Q26" s="185"/>
      <c r="R26" s="185"/>
      <c r="S26" s="185"/>
      <c r="T26" s="185"/>
      <c r="U26" s="185"/>
      <c r="V26" s="185"/>
      <c r="W26" s="185"/>
      <c r="X26" s="185"/>
      <c r="Y26" s="185"/>
      <c r="Z26" s="185"/>
    </row>
    <row r="27" spans="1:26">
      <c r="A27" s="188" t="s">
        <v>5241</v>
      </c>
      <c r="B27" s="188" t="s">
        <v>5227</v>
      </c>
      <c r="C27" s="201">
        <v>55200</v>
      </c>
      <c r="D27" s="202"/>
      <c r="E27" s="197"/>
      <c r="F27" s="185"/>
      <c r="G27" s="185"/>
      <c r="H27" s="185"/>
      <c r="I27" s="185"/>
      <c r="J27" s="185"/>
      <c r="K27" s="185"/>
      <c r="L27" s="185"/>
      <c r="M27" s="185"/>
      <c r="N27" s="185"/>
      <c r="O27" s="185"/>
      <c r="P27" s="185"/>
      <c r="Q27" s="185"/>
      <c r="R27" s="185"/>
      <c r="S27" s="185"/>
      <c r="T27" s="185"/>
      <c r="U27" s="185"/>
      <c r="V27" s="185"/>
      <c r="W27" s="185"/>
      <c r="X27" s="185"/>
      <c r="Y27" s="185"/>
      <c r="Z27" s="185"/>
    </row>
    <row r="28" spans="1:26">
      <c r="A28" s="188"/>
      <c r="B28" s="188"/>
      <c r="C28" s="201"/>
      <c r="D28" s="202"/>
      <c r="E28" s="197"/>
      <c r="F28" s="185"/>
      <c r="G28" s="185"/>
      <c r="H28" s="185"/>
      <c r="I28" s="185"/>
      <c r="J28" s="185"/>
      <c r="K28" s="185"/>
      <c r="L28" s="185"/>
      <c r="M28" s="185"/>
      <c r="N28" s="185"/>
      <c r="O28" s="185"/>
      <c r="P28" s="185"/>
      <c r="Q28" s="185"/>
      <c r="R28" s="185"/>
      <c r="S28" s="185"/>
      <c r="T28" s="185"/>
      <c r="U28" s="185"/>
      <c r="V28" s="185"/>
      <c r="W28" s="185"/>
      <c r="X28" s="185"/>
      <c r="Y28" s="185"/>
      <c r="Z28" s="185"/>
    </row>
    <row r="29" spans="1:26">
      <c r="A29" s="188"/>
      <c r="B29" s="188"/>
      <c r="C29" s="201"/>
      <c r="D29" s="202"/>
      <c r="E29" s="197"/>
      <c r="F29" s="185"/>
      <c r="G29" s="185"/>
      <c r="H29" s="185"/>
      <c r="I29" s="185"/>
      <c r="J29" s="185"/>
      <c r="K29" s="185"/>
      <c r="L29" s="185"/>
      <c r="M29" s="185"/>
      <c r="N29" s="185"/>
      <c r="O29" s="185"/>
      <c r="P29" s="185"/>
      <c r="Q29" s="185"/>
      <c r="R29" s="185"/>
      <c r="S29" s="185"/>
      <c r="T29" s="185"/>
      <c r="U29" s="185"/>
      <c r="V29" s="185"/>
      <c r="W29" s="185"/>
      <c r="X29" s="185"/>
      <c r="Y29" s="185"/>
      <c r="Z29" s="185"/>
    </row>
    <row r="30" spans="1:26">
      <c r="A30" s="197"/>
      <c r="B30" s="197"/>
      <c r="C30" s="197"/>
      <c r="D30" s="197"/>
      <c r="E30" s="197"/>
      <c r="F30" s="185"/>
      <c r="G30" s="185"/>
      <c r="H30" s="185"/>
      <c r="I30" s="185"/>
      <c r="J30" s="185"/>
      <c r="K30" s="185"/>
      <c r="L30" s="185"/>
      <c r="M30" s="185"/>
      <c r="N30" s="185"/>
      <c r="O30" s="185"/>
      <c r="P30" s="185"/>
      <c r="Q30" s="185"/>
      <c r="R30" s="185"/>
      <c r="S30" s="185"/>
      <c r="T30" s="185"/>
      <c r="U30" s="185"/>
      <c r="V30" s="185"/>
      <c r="W30" s="185"/>
      <c r="X30" s="185"/>
      <c r="Y30" s="185"/>
      <c r="Z30" s="185"/>
    </row>
    <row r="31" spans="1:26">
      <c r="A31" s="197"/>
      <c r="B31" s="197"/>
      <c r="C31" s="197"/>
      <c r="D31" s="197"/>
      <c r="E31" s="197"/>
      <c r="F31" s="185"/>
      <c r="G31" s="185"/>
      <c r="H31" s="185"/>
      <c r="I31" s="185"/>
      <c r="J31" s="185"/>
      <c r="K31" s="185"/>
      <c r="L31" s="185"/>
      <c r="M31" s="185"/>
      <c r="N31" s="185"/>
      <c r="O31" s="185"/>
      <c r="P31" s="185"/>
      <c r="Q31" s="185"/>
      <c r="R31" s="185"/>
      <c r="S31" s="185"/>
      <c r="T31" s="185"/>
      <c r="U31" s="185"/>
      <c r="V31" s="185"/>
      <c r="W31" s="185"/>
      <c r="X31" s="185"/>
      <c r="Y31" s="185"/>
      <c r="Z31" s="185"/>
    </row>
    <row r="32" spans="1:26">
      <c r="A32" s="197"/>
      <c r="B32" s="197"/>
      <c r="C32" s="197"/>
      <c r="D32" s="197"/>
      <c r="E32" s="197"/>
      <c r="F32" s="185"/>
      <c r="G32" s="185"/>
      <c r="H32" s="185"/>
      <c r="I32" s="185"/>
      <c r="J32" s="185"/>
      <c r="K32" s="185"/>
      <c r="L32" s="185"/>
      <c r="M32" s="185"/>
      <c r="N32" s="185"/>
      <c r="O32" s="185"/>
      <c r="P32" s="185"/>
      <c r="Q32" s="185"/>
      <c r="R32" s="185"/>
      <c r="S32" s="185"/>
      <c r="T32" s="185"/>
      <c r="U32" s="185"/>
      <c r="V32" s="185"/>
      <c r="W32" s="185"/>
      <c r="X32" s="185"/>
      <c r="Y32" s="185"/>
      <c r="Z32" s="185"/>
    </row>
    <row r="33" spans="1:26">
      <c r="A33" s="197"/>
      <c r="B33" s="197"/>
      <c r="C33" s="197"/>
      <c r="D33" s="197"/>
      <c r="E33" s="197"/>
      <c r="F33" s="185"/>
      <c r="G33" s="185"/>
      <c r="H33" s="185"/>
      <c r="I33" s="185"/>
      <c r="J33" s="185"/>
      <c r="K33" s="185"/>
      <c r="L33" s="185"/>
      <c r="M33" s="185"/>
      <c r="N33" s="185"/>
      <c r="O33" s="185"/>
      <c r="P33" s="185"/>
      <c r="Q33" s="185"/>
      <c r="R33" s="185"/>
      <c r="S33" s="185"/>
      <c r="T33" s="185"/>
      <c r="U33" s="185"/>
      <c r="V33" s="185"/>
      <c r="W33" s="185"/>
      <c r="X33" s="185"/>
      <c r="Y33" s="185"/>
      <c r="Z33" s="185"/>
    </row>
    <row r="34" spans="1:26">
      <c r="A34" s="197"/>
      <c r="B34" s="197"/>
      <c r="C34" s="197"/>
      <c r="D34" s="197"/>
      <c r="E34" s="197"/>
      <c r="F34" s="185"/>
      <c r="G34" s="185"/>
      <c r="H34" s="185"/>
      <c r="I34" s="185"/>
      <c r="J34" s="185"/>
      <c r="K34" s="185"/>
      <c r="L34" s="185"/>
      <c r="M34" s="185"/>
      <c r="N34" s="185"/>
      <c r="O34" s="185"/>
      <c r="P34" s="185"/>
      <c r="Q34" s="185"/>
      <c r="R34" s="185"/>
      <c r="S34" s="185"/>
      <c r="T34" s="185"/>
      <c r="U34" s="185"/>
      <c r="V34" s="185"/>
      <c r="W34" s="185"/>
      <c r="X34" s="185"/>
      <c r="Y34" s="185"/>
      <c r="Z34" s="185"/>
    </row>
    <row r="35" spans="1:26">
      <c r="A35" s="197"/>
      <c r="B35" s="197"/>
      <c r="C35" s="197"/>
      <c r="D35" s="197"/>
      <c r="E35" s="197"/>
      <c r="F35" s="185"/>
      <c r="G35" s="185"/>
      <c r="H35" s="185"/>
      <c r="I35" s="185"/>
      <c r="J35" s="185"/>
      <c r="K35" s="185"/>
      <c r="L35" s="185"/>
      <c r="M35" s="185"/>
      <c r="N35" s="185"/>
      <c r="O35" s="185"/>
      <c r="P35" s="185"/>
      <c r="Q35" s="185"/>
      <c r="R35" s="185"/>
      <c r="S35" s="185"/>
      <c r="T35" s="185"/>
      <c r="U35" s="185"/>
      <c r="V35" s="185"/>
      <c r="W35" s="185"/>
      <c r="X35" s="185"/>
      <c r="Y35" s="185"/>
      <c r="Z35" s="185"/>
    </row>
    <row r="36" spans="1:26">
      <c r="A36" s="197"/>
      <c r="B36" s="197"/>
      <c r="C36" s="197"/>
      <c r="D36" s="197"/>
      <c r="E36" s="197"/>
      <c r="F36" s="185"/>
      <c r="G36" s="185"/>
      <c r="H36" s="185"/>
      <c r="I36" s="185"/>
      <c r="J36" s="185"/>
      <c r="K36" s="185"/>
      <c r="L36" s="185"/>
      <c r="M36" s="185"/>
      <c r="N36" s="185"/>
      <c r="O36" s="185"/>
      <c r="P36" s="185"/>
      <c r="Q36" s="185"/>
      <c r="R36" s="185"/>
      <c r="S36" s="185"/>
      <c r="T36" s="185"/>
      <c r="U36" s="185"/>
      <c r="V36" s="185"/>
      <c r="W36" s="185"/>
      <c r="X36" s="185"/>
      <c r="Y36" s="185"/>
      <c r="Z36" s="185"/>
    </row>
    <row r="37" spans="1:26">
      <c r="A37" s="197"/>
      <c r="B37" s="197"/>
      <c r="C37" s="197"/>
      <c r="D37" s="197"/>
      <c r="E37" s="197"/>
      <c r="F37" s="185"/>
      <c r="G37" s="185"/>
      <c r="H37" s="185"/>
      <c r="I37" s="185"/>
      <c r="J37" s="185"/>
      <c r="K37" s="185"/>
      <c r="L37" s="185"/>
      <c r="M37" s="185"/>
      <c r="N37" s="185"/>
      <c r="O37" s="185"/>
      <c r="P37" s="185"/>
      <c r="Q37" s="185"/>
      <c r="R37" s="185"/>
      <c r="S37" s="185"/>
      <c r="T37" s="185"/>
      <c r="U37" s="185"/>
      <c r="V37" s="185"/>
      <c r="W37" s="185"/>
      <c r="X37" s="185"/>
      <c r="Y37" s="185"/>
      <c r="Z37" s="185"/>
    </row>
    <row r="38" spans="1:26">
      <c r="A38" s="197"/>
      <c r="B38" s="197"/>
      <c r="C38" s="197"/>
      <c r="D38" s="197"/>
      <c r="E38" s="197"/>
      <c r="F38" s="185"/>
      <c r="G38" s="185"/>
      <c r="H38" s="185"/>
      <c r="I38" s="185"/>
      <c r="J38" s="185"/>
      <c r="K38" s="185"/>
      <c r="L38" s="185"/>
      <c r="M38" s="185"/>
      <c r="N38" s="185"/>
      <c r="O38" s="185"/>
      <c r="P38" s="185"/>
      <c r="Q38" s="185"/>
      <c r="R38" s="185"/>
      <c r="S38" s="185"/>
      <c r="T38" s="185"/>
      <c r="U38" s="185"/>
      <c r="V38" s="185"/>
      <c r="W38" s="185"/>
      <c r="X38" s="185"/>
      <c r="Y38" s="185"/>
      <c r="Z38" s="185"/>
    </row>
    <row r="39" spans="1:26">
      <c r="A39" s="197"/>
      <c r="B39" s="197"/>
      <c r="C39" s="197"/>
      <c r="D39" s="197"/>
      <c r="E39" s="197"/>
      <c r="F39" s="185"/>
      <c r="G39" s="185"/>
      <c r="H39" s="185"/>
      <c r="I39" s="185"/>
      <c r="J39" s="185"/>
      <c r="K39" s="185"/>
      <c r="L39" s="185"/>
      <c r="M39" s="185"/>
      <c r="N39" s="185"/>
      <c r="O39" s="185"/>
      <c r="P39" s="185"/>
      <c r="Q39" s="185"/>
      <c r="R39" s="185"/>
      <c r="S39" s="185"/>
      <c r="T39" s="185"/>
      <c r="U39" s="185"/>
      <c r="V39" s="185"/>
      <c r="W39" s="185"/>
      <c r="X39" s="185"/>
      <c r="Y39" s="185"/>
      <c r="Z39" s="185"/>
    </row>
    <row r="40" spans="1:26">
      <c r="A40" s="197"/>
      <c r="B40" s="197"/>
      <c r="C40" s="197"/>
      <c r="D40" s="197"/>
      <c r="E40" s="197"/>
      <c r="F40" s="185"/>
      <c r="G40" s="185"/>
      <c r="H40" s="185"/>
      <c r="I40" s="185"/>
      <c r="J40" s="185"/>
      <c r="K40" s="185"/>
      <c r="L40" s="185"/>
      <c r="M40" s="185"/>
      <c r="N40" s="185"/>
      <c r="O40" s="185"/>
      <c r="P40" s="185"/>
      <c r="Q40" s="185"/>
      <c r="R40" s="185"/>
      <c r="S40" s="185"/>
      <c r="T40" s="185"/>
      <c r="U40" s="185"/>
      <c r="V40" s="185"/>
      <c r="W40" s="185"/>
      <c r="X40" s="185"/>
      <c r="Y40" s="185"/>
      <c r="Z40" s="185"/>
    </row>
    <row r="41" spans="1:26">
      <c r="A41" s="197"/>
      <c r="B41" s="197"/>
      <c r="C41" s="197"/>
      <c r="D41" s="197"/>
      <c r="E41" s="197"/>
      <c r="F41" s="185"/>
      <c r="G41" s="185"/>
      <c r="H41" s="185"/>
      <c r="I41" s="185"/>
      <c r="J41" s="185"/>
      <c r="K41" s="185"/>
      <c r="L41" s="185"/>
      <c r="M41" s="185"/>
      <c r="N41" s="185"/>
      <c r="O41" s="185"/>
      <c r="P41" s="185"/>
      <c r="Q41" s="185"/>
      <c r="R41" s="185"/>
      <c r="S41" s="185"/>
      <c r="T41" s="185"/>
      <c r="U41" s="185"/>
      <c r="V41" s="185"/>
      <c r="W41" s="185"/>
      <c r="X41" s="185"/>
      <c r="Y41" s="185"/>
      <c r="Z41" s="185"/>
    </row>
    <row r="42" spans="1:26">
      <c r="A42" s="197"/>
      <c r="B42" s="197"/>
      <c r="C42" s="197"/>
      <c r="D42" s="197"/>
      <c r="E42" s="197"/>
      <c r="F42" s="185"/>
      <c r="G42" s="185"/>
      <c r="H42" s="185"/>
      <c r="I42" s="185"/>
      <c r="J42" s="185"/>
      <c r="K42" s="185"/>
      <c r="L42" s="185"/>
      <c r="M42" s="185"/>
      <c r="N42" s="185"/>
      <c r="O42" s="185"/>
      <c r="P42" s="185"/>
      <c r="Q42" s="185"/>
      <c r="R42" s="185"/>
      <c r="S42" s="185"/>
      <c r="T42" s="185"/>
      <c r="U42" s="185"/>
      <c r="V42" s="185"/>
      <c r="W42" s="185"/>
      <c r="X42" s="185"/>
      <c r="Y42" s="185"/>
      <c r="Z42" s="185"/>
    </row>
    <row r="43" spans="1:26">
      <c r="A43" s="197"/>
      <c r="B43" s="197"/>
      <c r="C43" s="197"/>
      <c r="D43" s="197"/>
      <c r="E43" s="197"/>
      <c r="F43" s="185"/>
      <c r="G43" s="185"/>
      <c r="H43" s="185"/>
      <c r="I43" s="185"/>
      <c r="J43" s="185"/>
      <c r="K43" s="185"/>
      <c r="L43" s="185"/>
      <c r="M43" s="185"/>
      <c r="N43" s="185"/>
      <c r="O43" s="185"/>
      <c r="P43" s="185"/>
      <c r="Q43" s="185"/>
      <c r="R43" s="185"/>
      <c r="S43" s="185"/>
      <c r="T43" s="185"/>
      <c r="U43" s="185"/>
      <c r="V43" s="185"/>
      <c r="W43" s="185"/>
      <c r="X43" s="185"/>
      <c r="Y43" s="185"/>
      <c r="Z43" s="185"/>
    </row>
    <row r="44" spans="1:26">
      <c r="A44" s="197"/>
      <c r="B44" s="197"/>
      <c r="C44" s="197"/>
      <c r="D44" s="197"/>
      <c r="E44" s="197"/>
      <c r="F44" s="185"/>
      <c r="G44" s="185"/>
      <c r="H44" s="185"/>
      <c r="I44" s="185"/>
      <c r="J44" s="185"/>
      <c r="K44" s="185"/>
      <c r="L44" s="185"/>
      <c r="M44" s="185"/>
      <c r="N44" s="185"/>
      <c r="O44" s="185"/>
      <c r="P44" s="185"/>
      <c r="Q44" s="185"/>
      <c r="R44" s="185"/>
      <c r="S44" s="185"/>
      <c r="T44" s="185"/>
      <c r="U44" s="185"/>
      <c r="V44" s="185"/>
      <c r="W44" s="185"/>
      <c r="X44" s="185"/>
      <c r="Y44" s="185"/>
      <c r="Z44" s="185"/>
    </row>
    <row r="45" spans="1:26">
      <c r="A45" s="197"/>
      <c r="B45" s="197"/>
      <c r="C45" s="197"/>
      <c r="D45" s="197"/>
      <c r="E45" s="197"/>
      <c r="F45" s="185"/>
      <c r="G45" s="185"/>
      <c r="H45" s="185"/>
      <c r="I45" s="185"/>
      <c r="J45" s="185"/>
      <c r="K45" s="185"/>
      <c r="L45" s="185"/>
      <c r="M45" s="185"/>
      <c r="N45" s="185"/>
      <c r="O45" s="185"/>
      <c r="P45" s="185"/>
      <c r="Q45" s="185"/>
      <c r="R45" s="185"/>
      <c r="S45" s="185"/>
      <c r="T45" s="185"/>
      <c r="U45" s="185"/>
      <c r="V45" s="185"/>
      <c r="W45" s="185"/>
      <c r="X45" s="185"/>
      <c r="Y45" s="185"/>
      <c r="Z45" s="185"/>
    </row>
    <row r="46" spans="1:26">
      <c r="A46" s="197"/>
      <c r="B46" s="197"/>
      <c r="C46" s="197"/>
      <c r="D46" s="197"/>
      <c r="E46" s="197"/>
      <c r="F46" s="185"/>
      <c r="G46" s="185"/>
      <c r="H46" s="185"/>
      <c r="I46" s="185"/>
      <c r="J46" s="185"/>
      <c r="K46" s="185"/>
      <c r="L46" s="185"/>
      <c r="M46" s="185"/>
      <c r="N46" s="185"/>
      <c r="O46" s="185"/>
      <c r="P46" s="185"/>
      <c r="Q46" s="185"/>
      <c r="R46" s="185"/>
      <c r="S46" s="185"/>
      <c r="T46" s="185"/>
      <c r="U46" s="185"/>
      <c r="V46" s="185"/>
      <c r="W46" s="185"/>
      <c r="X46" s="185"/>
      <c r="Y46" s="185"/>
      <c r="Z46" s="185"/>
    </row>
    <row r="47" spans="1:26">
      <c r="A47" s="197"/>
      <c r="B47" s="197"/>
      <c r="C47" s="197"/>
      <c r="D47" s="197"/>
      <c r="E47" s="197"/>
      <c r="F47" s="185"/>
      <c r="G47" s="185"/>
      <c r="H47" s="185"/>
      <c r="I47" s="185"/>
      <c r="J47" s="185"/>
      <c r="K47" s="185"/>
      <c r="L47" s="185"/>
      <c r="M47" s="185"/>
      <c r="N47" s="185"/>
      <c r="O47" s="185"/>
      <c r="P47" s="185"/>
      <c r="Q47" s="185"/>
      <c r="R47" s="185"/>
      <c r="S47" s="185"/>
      <c r="T47" s="185"/>
      <c r="U47" s="185"/>
      <c r="V47" s="185"/>
      <c r="W47" s="185"/>
      <c r="X47" s="185"/>
      <c r="Y47" s="185"/>
      <c r="Z47" s="185"/>
    </row>
    <row r="48" spans="1:26">
      <c r="A48" s="197"/>
      <c r="B48" s="197"/>
      <c r="C48" s="197"/>
      <c r="D48" s="197"/>
      <c r="E48" s="197"/>
      <c r="F48" s="185"/>
      <c r="G48" s="185"/>
      <c r="H48" s="185"/>
      <c r="I48" s="185"/>
      <c r="J48" s="185"/>
      <c r="K48" s="185"/>
      <c r="L48" s="185"/>
      <c r="M48" s="185"/>
      <c r="N48" s="185"/>
      <c r="O48" s="185"/>
      <c r="P48" s="185"/>
      <c r="Q48" s="185"/>
      <c r="R48" s="185"/>
      <c r="S48" s="185"/>
      <c r="T48" s="185"/>
      <c r="U48" s="185"/>
      <c r="V48" s="185"/>
      <c r="W48" s="185"/>
      <c r="X48" s="185"/>
      <c r="Y48" s="185"/>
      <c r="Z48" s="185"/>
    </row>
    <row r="49" spans="1:26">
      <c r="A49" s="197"/>
      <c r="B49" s="197"/>
      <c r="C49" s="197"/>
      <c r="D49" s="197"/>
      <c r="E49" s="197"/>
      <c r="F49" s="185"/>
      <c r="G49" s="185"/>
      <c r="H49" s="185"/>
      <c r="I49" s="185"/>
      <c r="J49" s="185"/>
      <c r="K49" s="185"/>
      <c r="L49" s="185"/>
      <c r="M49" s="185"/>
      <c r="N49" s="185"/>
      <c r="O49" s="185"/>
      <c r="P49" s="185"/>
      <c r="Q49" s="185"/>
      <c r="R49" s="185"/>
      <c r="S49" s="185"/>
      <c r="T49" s="185"/>
      <c r="U49" s="185"/>
      <c r="V49" s="185"/>
      <c r="W49" s="185"/>
      <c r="X49" s="185"/>
      <c r="Y49" s="185"/>
      <c r="Z49" s="185"/>
    </row>
    <row r="50" spans="1:26">
      <c r="A50" s="197"/>
      <c r="B50" s="197"/>
      <c r="C50" s="197"/>
      <c r="D50" s="197"/>
      <c r="E50" s="197"/>
      <c r="F50" s="185"/>
      <c r="G50" s="185"/>
      <c r="H50" s="185"/>
      <c r="I50" s="185"/>
      <c r="J50" s="185"/>
      <c r="K50" s="185"/>
      <c r="L50" s="185"/>
      <c r="M50" s="185"/>
      <c r="N50" s="185"/>
      <c r="O50" s="185"/>
      <c r="P50" s="185"/>
      <c r="Q50" s="185"/>
      <c r="R50" s="185"/>
      <c r="S50" s="185"/>
      <c r="T50" s="185"/>
      <c r="U50" s="185"/>
      <c r="V50" s="185"/>
      <c r="W50" s="185"/>
      <c r="X50" s="185"/>
      <c r="Y50" s="185"/>
      <c r="Z50" s="185"/>
    </row>
    <row r="51" spans="1:26">
      <c r="A51" s="197"/>
      <c r="B51" s="197"/>
      <c r="C51" s="197"/>
      <c r="D51" s="197"/>
      <c r="E51" s="197"/>
      <c r="F51" s="185"/>
      <c r="G51" s="185"/>
      <c r="H51" s="185"/>
      <c r="I51" s="185"/>
      <c r="J51" s="185"/>
      <c r="K51" s="185"/>
      <c r="L51" s="185"/>
      <c r="M51" s="185"/>
      <c r="N51" s="185"/>
      <c r="O51" s="185"/>
      <c r="P51" s="185"/>
      <c r="Q51" s="185"/>
      <c r="R51" s="185"/>
      <c r="S51" s="185"/>
      <c r="T51" s="185"/>
      <c r="U51" s="185"/>
      <c r="V51" s="185"/>
      <c r="W51" s="185"/>
      <c r="X51" s="185"/>
      <c r="Y51" s="185"/>
      <c r="Z51" s="185"/>
    </row>
    <row r="52" spans="1:26">
      <c r="A52" s="197"/>
      <c r="B52" s="197"/>
      <c r="C52" s="197"/>
      <c r="D52" s="197"/>
      <c r="E52" s="197"/>
      <c r="F52" s="185"/>
      <c r="G52" s="185"/>
      <c r="H52" s="185"/>
      <c r="I52" s="185"/>
      <c r="J52" s="185"/>
      <c r="K52" s="185"/>
      <c r="L52" s="185"/>
      <c r="M52" s="185"/>
      <c r="N52" s="185"/>
      <c r="O52" s="185"/>
      <c r="P52" s="185"/>
      <c r="Q52" s="185"/>
      <c r="R52" s="185"/>
      <c r="S52" s="185"/>
      <c r="T52" s="185"/>
      <c r="U52" s="185"/>
      <c r="V52" s="185"/>
      <c r="W52" s="185"/>
      <c r="X52" s="185"/>
      <c r="Y52" s="185"/>
      <c r="Z52" s="185"/>
    </row>
    <row r="53" spans="1:26">
      <c r="A53" s="197"/>
      <c r="B53" s="197"/>
      <c r="C53" s="197"/>
      <c r="D53" s="197"/>
      <c r="E53" s="197"/>
      <c r="F53" s="185"/>
      <c r="G53" s="185"/>
      <c r="H53" s="185"/>
      <c r="I53" s="185"/>
      <c r="J53" s="185"/>
      <c r="K53" s="185"/>
      <c r="L53" s="185"/>
      <c r="M53" s="185"/>
      <c r="N53" s="185"/>
      <c r="O53" s="185"/>
      <c r="P53" s="185"/>
      <c r="Q53" s="185"/>
      <c r="R53" s="185"/>
      <c r="S53" s="185"/>
      <c r="T53" s="185"/>
      <c r="U53" s="185"/>
      <c r="V53" s="185"/>
      <c r="W53" s="185"/>
      <c r="X53" s="185"/>
      <c r="Y53" s="185"/>
      <c r="Z53" s="185"/>
    </row>
    <row r="54" spans="1:26">
      <c r="A54" s="197"/>
      <c r="B54" s="197"/>
      <c r="C54" s="197"/>
      <c r="D54" s="197"/>
      <c r="E54" s="197"/>
      <c r="F54" s="185"/>
      <c r="G54" s="185"/>
      <c r="H54" s="185"/>
      <c r="I54" s="185"/>
      <c r="J54" s="185"/>
      <c r="K54" s="185"/>
      <c r="L54" s="185"/>
      <c r="M54" s="185"/>
      <c r="N54" s="185"/>
      <c r="O54" s="185"/>
      <c r="P54" s="185"/>
      <c r="Q54" s="185"/>
      <c r="R54" s="185"/>
      <c r="S54" s="185"/>
      <c r="T54" s="185"/>
      <c r="U54" s="185"/>
      <c r="V54" s="185"/>
      <c r="W54" s="185"/>
      <c r="X54" s="185"/>
      <c r="Y54" s="185"/>
      <c r="Z54" s="185"/>
    </row>
    <row r="55" spans="1:26">
      <c r="A55" s="197"/>
      <c r="B55" s="197"/>
      <c r="C55" s="197"/>
      <c r="D55" s="197"/>
      <c r="E55" s="197"/>
      <c r="F55" s="185"/>
      <c r="G55" s="185"/>
      <c r="H55" s="185"/>
      <c r="I55" s="185"/>
      <c r="J55" s="185"/>
      <c r="K55" s="185"/>
      <c r="L55" s="185"/>
      <c r="M55" s="185"/>
      <c r="N55" s="185"/>
      <c r="O55" s="185"/>
      <c r="P55" s="185"/>
      <c r="Q55" s="185"/>
      <c r="R55" s="185"/>
      <c r="S55" s="185"/>
      <c r="T55" s="185"/>
      <c r="U55" s="185"/>
      <c r="V55" s="185"/>
      <c r="W55" s="185"/>
      <c r="X55" s="185"/>
      <c r="Y55" s="185"/>
      <c r="Z55" s="185"/>
    </row>
    <row r="56" spans="1:26">
      <c r="A56" s="197"/>
      <c r="B56" s="197"/>
      <c r="C56" s="197"/>
      <c r="D56" s="197"/>
      <c r="E56" s="197"/>
      <c r="F56" s="185"/>
      <c r="G56" s="185"/>
      <c r="H56" s="185"/>
      <c r="I56" s="185"/>
      <c r="J56" s="185"/>
      <c r="K56" s="185"/>
      <c r="L56" s="185"/>
      <c r="M56" s="185"/>
      <c r="N56" s="185"/>
      <c r="O56" s="185"/>
      <c r="P56" s="185"/>
      <c r="Q56" s="185"/>
      <c r="R56" s="185"/>
      <c r="S56" s="185"/>
      <c r="T56" s="185"/>
      <c r="U56" s="185"/>
      <c r="V56" s="185"/>
      <c r="W56" s="185"/>
      <c r="X56" s="185"/>
      <c r="Y56" s="185"/>
      <c r="Z56" s="185"/>
    </row>
    <row r="57" spans="1:26">
      <c r="A57" s="197"/>
      <c r="B57" s="197"/>
      <c r="C57" s="197"/>
      <c r="D57" s="197"/>
      <c r="E57" s="197"/>
      <c r="F57" s="185"/>
      <c r="G57" s="185"/>
      <c r="H57" s="185"/>
      <c r="I57" s="185"/>
      <c r="J57" s="185"/>
      <c r="K57" s="185"/>
      <c r="L57" s="185"/>
      <c r="M57" s="185"/>
      <c r="N57" s="185"/>
      <c r="O57" s="185"/>
      <c r="P57" s="185"/>
      <c r="Q57" s="185"/>
      <c r="R57" s="185"/>
      <c r="S57" s="185"/>
      <c r="T57" s="185"/>
      <c r="U57" s="185"/>
      <c r="V57" s="185"/>
      <c r="W57" s="185"/>
      <c r="X57" s="185"/>
      <c r="Y57" s="185"/>
      <c r="Z57" s="185"/>
    </row>
    <row r="58" spans="1:26">
      <c r="A58" s="197"/>
      <c r="B58" s="197"/>
      <c r="C58" s="197"/>
      <c r="D58" s="197"/>
      <c r="E58" s="197"/>
      <c r="F58" s="185"/>
      <c r="G58" s="185"/>
      <c r="H58" s="185"/>
      <c r="I58" s="185"/>
      <c r="J58" s="185"/>
      <c r="K58" s="185"/>
      <c r="L58" s="185"/>
      <c r="M58" s="185"/>
      <c r="N58" s="185"/>
      <c r="O58" s="185"/>
      <c r="P58" s="185"/>
      <c r="Q58" s="185"/>
      <c r="R58" s="185"/>
      <c r="S58" s="185"/>
      <c r="T58" s="185"/>
      <c r="U58" s="185"/>
      <c r="V58" s="185"/>
      <c r="W58" s="185"/>
      <c r="X58" s="185"/>
      <c r="Y58" s="185"/>
      <c r="Z58" s="185"/>
    </row>
    <row r="59" spans="1:26">
      <c r="A59" s="197"/>
      <c r="B59" s="197"/>
      <c r="C59" s="197"/>
      <c r="D59" s="197"/>
      <c r="E59" s="197"/>
      <c r="F59" s="185"/>
      <c r="G59" s="185"/>
      <c r="H59" s="185"/>
      <c r="I59" s="185"/>
      <c r="J59" s="185"/>
      <c r="K59" s="185"/>
      <c r="L59" s="185"/>
      <c r="M59" s="185"/>
      <c r="N59" s="185"/>
      <c r="O59" s="185"/>
      <c r="P59" s="185"/>
      <c r="Q59" s="185"/>
      <c r="R59" s="185"/>
      <c r="S59" s="185"/>
      <c r="T59" s="185"/>
      <c r="U59" s="185"/>
      <c r="V59" s="185"/>
      <c r="W59" s="185"/>
      <c r="X59" s="185"/>
      <c r="Y59" s="185"/>
      <c r="Z59" s="185"/>
    </row>
    <row r="60" spans="1:26">
      <c r="A60" s="197"/>
      <c r="B60" s="197"/>
      <c r="C60" s="197"/>
      <c r="D60" s="197"/>
      <c r="E60" s="197"/>
      <c r="F60" s="185"/>
      <c r="G60" s="185"/>
      <c r="H60" s="185"/>
      <c r="I60" s="185"/>
      <c r="J60" s="185"/>
      <c r="K60" s="185"/>
      <c r="L60" s="185"/>
      <c r="M60" s="185"/>
      <c r="N60" s="185"/>
      <c r="O60" s="185"/>
      <c r="P60" s="185"/>
      <c r="Q60" s="185"/>
      <c r="R60" s="185"/>
      <c r="S60" s="185"/>
      <c r="T60" s="185"/>
      <c r="U60" s="185"/>
      <c r="V60" s="185"/>
      <c r="W60" s="185"/>
      <c r="X60" s="185"/>
      <c r="Y60" s="185"/>
      <c r="Z60" s="185"/>
    </row>
    <row r="61" spans="1:26">
      <c r="A61" s="197"/>
      <c r="B61" s="197"/>
      <c r="C61" s="197"/>
      <c r="D61" s="197"/>
      <c r="E61" s="197"/>
      <c r="F61" s="185"/>
      <c r="G61" s="185"/>
      <c r="H61" s="185"/>
      <c r="I61" s="185"/>
      <c r="J61" s="185"/>
      <c r="K61" s="185"/>
      <c r="L61" s="185"/>
      <c r="M61" s="185"/>
      <c r="N61" s="185"/>
      <c r="O61" s="185"/>
      <c r="P61" s="185"/>
      <c r="Q61" s="185"/>
      <c r="R61" s="185"/>
      <c r="S61" s="185"/>
      <c r="T61" s="185"/>
      <c r="U61" s="185"/>
      <c r="V61" s="185"/>
      <c r="W61" s="185"/>
      <c r="X61" s="185"/>
      <c r="Y61" s="185"/>
      <c r="Z61" s="185"/>
    </row>
    <row r="62" spans="1:26">
      <c r="A62" s="197"/>
      <c r="B62" s="197"/>
      <c r="C62" s="197"/>
      <c r="D62" s="197"/>
      <c r="E62" s="197"/>
      <c r="F62" s="185"/>
      <c r="G62" s="185"/>
      <c r="H62" s="185"/>
      <c r="I62" s="185"/>
      <c r="J62" s="185"/>
      <c r="K62" s="185"/>
      <c r="L62" s="185"/>
      <c r="M62" s="185"/>
      <c r="N62" s="185"/>
      <c r="O62" s="185"/>
      <c r="P62" s="185"/>
      <c r="Q62" s="185"/>
      <c r="R62" s="185"/>
      <c r="S62" s="185"/>
      <c r="T62" s="185"/>
      <c r="U62" s="185"/>
      <c r="V62" s="185"/>
      <c r="W62" s="185"/>
      <c r="X62" s="185"/>
      <c r="Y62" s="185"/>
      <c r="Z62" s="185"/>
    </row>
    <row r="63" spans="1:26">
      <c r="A63" s="197"/>
      <c r="B63" s="197"/>
      <c r="C63" s="197"/>
      <c r="D63" s="197"/>
      <c r="E63" s="197"/>
      <c r="F63" s="185"/>
      <c r="G63" s="185"/>
      <c r="H63" s="185"/>
      <c r="I63" s="185"/>
      <c r="J63" s="185"/>
      <c r="K63" s="185"/>
      <c r="L63" s="185"/>
      <c r="M63" s="185"/>
      <c r="N63" s="185"/>
      <c r="O63" s="185"/>
      <c r="P63" s="185"/>
      <c r="Q63" s="185"/>
      <c r="R63" s="185"/>
      <c r="S63" s="185"/>
      <c r="T63" s="185"/>
      <c r="U63" s="185"/>
      <c r="V63" s="185"/>
      <c r="W63" s="185"/>
      <c r="X63" s="185"/>
      <c r="Y63" s="185"/>
      <c r="Z63" s="185"/>
    </row>
    <row r="64" spans="1:26">
      <c r="A64" s="197"/>
      <c r="B64" s="197"/>
      <c r="C64" s="197"/>
      <c r="D64" s="197"/>
      <c r="E64" s="197"/>
      <c r="F64" s="185"/>
      <c r="G64" s="185"/>
      <c r="H64" s="185"/>
      <c r="I64" s="185"/>
      <c r="J64" s="185"/>
      <c r="K64" s="185"/>
      <c r="L64" s="185"/>
      <c r="M64" s="185"/>
      <c r="N64" s="185"/>
      <c r="O64" s="185"/>
      <c r="P64" s="185"/>
      <c r="Q64" s="185"/>
      <c r="R64" s="185"/>
      <c r="S64" s="185"/>
      <c r="T64" s="185"/>
      <c r="U64" s="185"/>
      <c r="V64" s="185"/>
      <c r="W64" s="185"/>
      <c r="X64" s="185"/>
      <c r="Y64" s="185"/>
      <c r="Z64" s="185"/>
    </row>
    <row r="65" spans="1:26">
      <c r="A65" s="197"/>
      <c r="B65" s="197"/>
      <c r="C65" s="197"/>
      <c r="D65" s="197"/>
      <c r="E65" s="197"/>
      <c r="F65" s="185"/>
      <c r="G65" s="185"/>
      <c r="H65" s="185"/>
      <c r="I65" s="185"/>
      <c r="J65" s="185"/>
      <c r="K65" s="185"/>
      <c r="L65" s="185"/>
      <c r="M65" s="185"/>
      <c r="N65" s="185"/>
      <c r="O65" s="185"/>
      <c r="P65" s="185"/>
      <c r="Q65" s="185"/>
      <c r="R65" s="185"/>
      <c r="S65" s="185"/>
      <c r="T65" s="185"/>
      <c r="U65" s="185"/>
      <c r="V65" s="185"/>
      <c r="W65" s="185"/>
      <c r="X65" s="185"/>
      <c r="Y65" s="185"/>
      <c r="Z65" s="185"/>
    </row>
    <row r="66" spans="1:26">
      <c r="A66" s="197"/>
      <c r="B66" s="197"/>
      <c r="C66" s="197"/>
      <c r="D66" s="197"/>
      <c r="E66" s="197"/>
      <c r="F66" s="185"/>
      <c r="G66" s="185"/>
      <c r="H66" s="185"/>
      <c r="I66" s="185"/>
      <c r="J66" s="185"/>
      <c r="K66" s="185"/>
      <c r="L66" s="185"/>
      <c r="M66" s="185"/>
      <c r="N66" s="185"/>
      <c r="O66" s="185"/>
      <c r="P66" s="185"/>
      <c r="Q66" s="185"/>
      <c r="R66" s="185"/>
      <c r="S66" s="185"/>
      <c r="T66" s="185"/>
      <c r="U66" s="185"/>
      <c r="V66" s="185"/>
      <c r="W66" s="185"/>
      <c r="X66" s="185"/>
      <c r="Y66" s="185"/>
      <c r="Z66" s="185"/>
    </row>
    <row r="67" spans="1:26">
      <c r="A67" s="197"/>
      <c r="B67" s="197"/>
      <c r="C67" s="197"/>
      <c r="D67" s="197"/>
      <c r="E67" s="197"/>
      <c r="F67" s="185"/>
      <c r="G67" s="185"/>
      <c r="H67" s="185"/>
      <c r="I67" s="185"/>
      <c r="J67" s="185"/>
      <c r="K67" s="185"/>
      <c r="L67" s="185"/>
      <c r="M67" s="185"/>
      <c r="N67" s="185"/>
      <c r="O67" s="185"/>
      <c r="P67" s="185"/>
      <c r="Q67" s="185"/>
      <c r="R67" s="185"/>
      <c r="S67" s="185"/>
      <c r="T67" s="185"/>
      <c r="U67" s="185"/>
      <c r="V67" s="185"/>
      <c r="W67" s="185"/>
      <c r="X67" s="185"/>
      <c r="Y67" s="185"/>
      <c r="Z67" s="185"/>
    </row>
    <row r="68" spans="1:26">
      <c r="A68" s="197"/>
      <c r="B68" s="197"/>
      <c r="C68" s="197"/>
      <c r="D68" s="197"/>
      <c r="E68" s="197"/>
      <c r="F68" s="185"/>
      <c r="G68" s="185"/>
      <c r="H68" s="185"/>
      <c r="I68" s="185"/>
      <c r="J68" s="185"/>
      <c r="K68" s="185"/>
      <c r="L68" s="185"/>
      <c r="M68" s="185"/>
      <c r="N68" s="185"/>
      <c r="O68" s="185"/>
      <c r="P68" s="185"/>
      <c r="Q68" s="185"/>
      <c r="R68" s="185"/>
      <c r="S68" s="185"/>
      <c r="T68" s="185"/>
      <c r="U68" s="185"/>
      <c r="V68" s="185"/>
      <c r="W68" s="185"/>
      <c r="X68" s="185"/>
      <c r="Y68" s="185"/>
      <c r="Z68" s="185"/>
    </row>
    <row r="69" spans="1:26">
      <c r="A69" s="197"/>
      <c r="B69" s="197"/>
      <c r="C69" s="197"/>
      <c r="D69" s="197"/>
      <c r="E69" s="197"/>
      <c r="F69" s="185"/>
      <c r="G69" s="185"/>
      <c r="H69" s="185"/>
      <c r="I69" s="185"/>
      <c r="J69" s="185"/>
      <c r="K69" s="185"/>
      <c r="L69" s="185"/>
      <c r="M69" s="185"/>
      <c r="N69" s="185"/>
      <c r="O69" s="185"/>
      <c r="P69" s="185"/>
      <c r="Q69" s="185"/>
      <c r="R69" s="185"/>
      <c r="S69" s="185"/>
      <c r="T69" s="185"/>
      <c r="U69" s="185"/>
      <c r="V69" s="185"/>
      <c r="W69" s="185"/>
      <c r="X69" s="185"/>
      <c r="Y69" s="185"/>
      <c r="Z69" s="185"/>
    </row>
    <row r="70" spans="1:26">
      <c r="A70" s="197"/>
      <c r="B70" s="197"/>
      <c r="C70" s="197"/>
      <c r="D70" s="197"/>
      <c r="E70" s="197"/>
      <c r="F70" s="185"/>
      <c r="G70" s="185"/>
      <c r="H70" s="185"/>
      <c r="I70" s="185"/>
      <c r="J70" s="185"/>
      <c r="K70" s="185"/>
      <c r="L70" s="185"/>
      <c r="M70" s="185"/>
      <c r="N70" s="185"/>
      <c r="O70" s="185"/>
      <c r="P70" s="185"/>
      <c r="Q70" s="185"/>
      <c r="R70" s="185"/>
      <c r="S70" s="185"/>
      <c r="T70" s="185"/>
      <c r="U70" s="185"/>
      <c r="V70" s="185"/>
      <c r="W70" s="185"/>
      <c r="X70" s="185"/>
      <c r="Y70" s="185"/>
      <c r="Z70" s="185"/>
    </row>
    <row r="71" spans="1:26">
      <c r="A71" s="197"/>
      <c r="B71" s="197"/>
      <c r="C71" s="197"/>
      <c r="D71" s="197"/>
      <c r="E71" s="197"/>
      <c r="F71" s="185"/>
      <c r="G71" s="185"/>
      <c r="H71" s="185"/>
      <c r="I71" s="185"/>
      <c r="J71" s="185"/>
      <c r="K71" s="185"/>
      <c r="L71" s="185"/>
      <c r="M71" s="185"/>
      <c r="N71" s="185"/>
      <c r="O71" s="185"/>
      <c r="P71" s="185"/>
      <c r="Q71" s="185"/>
      <c r="R71" s="185"/>
      <c r="S71" s="185"/>
      <c r="T71" s="185"/>
      <c r="U71" s="185"/>
      <c r="V71" s="185"/>
      <c r="W71" s="185"/>
      <c r="X71" s="185"/>
      <c r="Y71" s="185"/>
      <c r="Z71" s="185"/>
    </row>
    <row r="72" spans="1:26">
      <c r="A72" s="197"/>
      <c r="B72" s="197"/>
      <c r="C72" s="197"/>
      <c r="D72" s="197"/>
      <c r="E72" s="197"/>
      <c r="F72" s="185"/>
      <c r="G72" s="185"/>
      <c r="H72" s="185"/>
      <c r="I72" s="185"/>
      <c r="J72" s="185"/>
      <c r="K72" s="185"/>
      <c r="L72" s="185"/>
      <c r="M72" s="185"/>
      <c r="N72" s="185"/>
      <c r="O72" s="185"/>
      <c r="P72" s="185"/>
      <c r="Q72" s="185"/>
      <c r="R72" s="185"/>
      <c r="S72" s="185"/>
      <c r="T72" s="185"/>
      <c r="U72" s="185"/>
      <c r="V72" s="185"/>
      <c r="W72" s="185"/>
      <c r="X72" s="185"/>
      <c r="Y72" s="185"/>
      <c r="Z72" s="185"/>
    </row>
    <row r="73" spans="1:26">
      <c r="A73" s="197"/>
      <c r="B73" s="197"/>
      <c r="C73" s="197"/>
      <c r="D73" s="197"/>
      <c r="E73" s="197"/>
      <c r="F73" s="185"/>
      <c r="G73" s="185"/>
      <c r="H73" s="185"/>
      <c r="I73" s="185"/>
      <c r="J73" s="185"/>
      <c r="K73" s="185"/>
      <c r="L73" s="185"/>
      <c r="M73" s="185"/>
      <c r="N73" s="185"/>
      <c r="O73" s="185"/>
      <c r="P73" s="185"/>
      <c r="Q73" s="185"/>
      <c r="R73" s="185"/>
      <c r="S73" s="185"/>
      <c r="T73" s="185"/>
      <c r="U73" s="185"/>
      <c r="V73" s="185"/>
      <c r="W73" s="185"/>
      <c r="X73" s="185"/>
      <c r="Y73" s="185"/>
      <c r="Z73" s="185"/>
    </row>
    <row r="74" spans="1:26">
      <c r="A74" s="197"/>
      <c r="B74" s="197"/>
      <c r="C74" s="197"/>
      <c r="D74" s="197"/>
      <c r="E74" s="197"/>
      <c r="F74" s="185"/>
      <c r="G74" s="185"/>
      <c r="H74" s="185"/>
      <c r="I74" s="185"/>
      <c r="J74" s="185"/>
      <c r="K74" s="185"/>
      <c r="L74" s="185"/>
      <c r="M74" s="185"/>
      <c r="N74" s="185"/>
      <c r="O74" s="185"/>
      <c r="P74" s="185"/>
      <c r="Q74" s="185"/>
      <c r="R74" s="185"/>
      <c r="S74" s="185"/>
      <c r="T74" s="185"/>
      <c r="U74" s="185"/>
      <c r="V74" s="185"/>
      <c r="W74" s="185"/>
      <c r="X74" s="185"/>
      <c r="Y74" s="185"/>
      <c r="Z74" s="185"/>
    </row>
    <row r="75" spans="1:26">
      <c r="A75" s="197"/>
      <c r="B75" s="197"/>
      <c r="C75" s="197"/>
      <c r="D75" s="197"/>
      <c r="E75" s="197"/>
      <c r="F75" s="185"/>
      <c r="G75" s="185"/>
      <c r="H75" s="185"/>
      <c r="I75" s="185"/>
      <c r="J75" s="185"/>
      <c r="K75" s="185"/>
      <c r="L75" s="185"/>
      <c r="M75" s="185"/>
      <c r="N75" s="185"/>
      <c r="O75" s="185"/>
      <c r="P75" s="185"/>
      <c r="Q75" s="185"/>
      <c r="R75" s="185"/>
      <c r="S75" s="185"/>
      <c r="T75" s="185"/>
      <c r="U75" s="185"/>
      <c r="V75" s="185"/>
      <c r="W75" s="185"/>
      <c r="X75" s="185"/>
      <c r="Y75" s="185"/>
      <c r="Z75" s="185"/>
    </row>
    <row r="76" spans="1:26">
      <c r="A76" s="197"/>
      <c r="B76" s="197"/>
      <c r="C76" s="197"/>
      <c r="D76" s="197"/>
      <c r="E76" s="197"/>
      <c r="F76" s="185"/>
      <c r="G76" s="185"/>
      <c r="H76" s="185"/>
      <c r="I76" s="185"/>
      <c r="J76" s="185"/>
      <c r="K76" s="185"/>
      <c r="L76" s="185"/>
      <c r="M76" s="185"/>
      <c r="N76" s="185"/>
      <c r="O76" s="185"/>
      <c r="P76" s="185"/>
      <c r="Q76" s="185"/>
      <c r="R76" s="185"/>
      <c r="S76" s="185"/>
      <c r="T76" s="185"/>
      <c r="U76" s="185"/>
      <c r="V76" s="185"/>
      <c r="W76" s="185"/>
      <c r="X76" s="185"/>
      <c r="Y76" s="185"/>
      <c r="Z76" s="185"/>
    </row>
    <row r="77" spans="1:26">
      <c r="A77" s="197"/>
      <c r="B77" s="197"/>
      <c r="C77" s="197"/>
      <c r="D77" s="197"/>
      <c r="E77" s="197"/>
      <c r="F77" s="185"/>
      <c r="G77" s="185"/>
      <c r="H77" s="185"/>
      <c r="I77" s="185"/>
      <c r="J77" s="185"/>
      <c r="K77" s="185"/>
      <c r="L77" s="185"/>
      <c r="M77" s="185"/>
      <c r="N77" s="185"/>
      <c r="O77" s="185"/>
      <c r="P77" s="185"/>
      <c r="Q77" s="185"/>
      <c r="R77" s="185"/>
      <c r="S77" s="185"/>
      <c r="T77" s="185"/>
      <c r="U77" s="185"/>
      <c r="V77" s="185"/>
      <c r="W77" s="185"/>
      <c r="X77" s="185"/>
      <c r="Y77" s="185"/>
      <c r="Z77" s="185"/>
    </row>
    <row r="78" spans="1:26">
      <c r="A78" s="197"/>
      <c r="B78" s="197"/>
      <c r="C78" s="197"/>
      <c r="D78" s="197"/>
      <c r="E78" s="197"/>
      <c r="F78" s="185"/>
      <c r="G78" s="185"/>
      <c r="H78" s="185"/>
      <c r="I78" s="185"/>
      <c r="J78" s="185"/>
      <c r="K78" s="185"/>
      <c r="L78" s="185"/>
      <c r="M78" s="185"/>
      <c r="N78" s="185"/>
      <c r="O78" s="185"/>
      <c r="P78" s="185"/>
      <c r="Q78" s="185"/>
      <c r="R78" s="185"/>
      <c r="S78" s="185"/>
      <c r="T78" s="185"/>
      <c r="U78" s="185"/>
      <c r="V78" s="185"/>
      <c r="W78" s="185"/>
      <c r="X78" s="185"/>
      <c r="Y78" s="185"/>
      <c r="Z78" s="185"/>
    </row>
    <row r="79" spans="1:26">
      <c r="A79" s="197"/>
      <c r="B79" s="197"/>
      <c r="C79" s="197"/>
      <c r="D79" s="197"/>
      <c r="E79" s="197"/>
      <c r="F79" s="185"/>
      <c r="G79" s="185"/>
      <c r="H79" s="185"/>
      <c r="I79" s="185"/>
      <c r="J79" s="185"/>
      <c r="K79" s="185"/>
      <c r="L79" s="185"/>
      <c r="M79" s="185"/>
      <c r="N79" s="185"/>
      <c r="O79" s="185"/>
      <c r="P79" s="185"/>
      <c r="Q79" s="185"/>
      <c r="R79" s="185"/>
      <c r="S79" s="185"/>
      <c r="T79" s="185"/>
      <c r="U79" s="185"/>
      <c r="V79" s="185"/>
      <c r="W79" s="185"/>
      <c r="X79" s="185"/>
      <c r="Y79" s="185"/>
      <c r="Z79" s="185"/>
    </row>
    <row r="80" spans="1:26">
      <c r="A80" s="197"/>
      <c r="B80" s="197"/>
      <c r="C80" s="197"/>
      <c r="D80" s="197"/>
      <c r="E80" s="197"/>
      <c r="F80" s="185"/>
      <c r="G80" s="185"/>
      <c r="H80" s="185"/>
      <c r="I80" s="185"/>
      <c r="J80" s="185"/>
      <c r="K80" s="185"/>
      <c r="L80" s="185"/>
      <c r="M80" s="185"/>
      <c r="N80" s="185"/>
      <c r="O80" s="185"/>
      <c r="P80" s="185"/>
      <c r="Q80" s="185"/>
      <c r="R80" s="185"/>
      <c r="S80" s="185"/>
      <c r="T80" s="185"/>
      <c r="U80" s="185"/>
      <c r="V80" s="185"/>
      <c r="W80" s="185"/>
      <c r="X80" s="185"/>
      <c r="Y80" s="185"/>
      <c r="Z80" s="185"/>
    </row>
    <row r="81" spans="1:26">
      <c r="A81" s="197"/>
      <c r="B81" s="197"/>
      <c r="C81" s="197"/>
      <c r="D81" s="197"/>
      <c r="E81" s="197"/>
      <c r="F81" s="185"/>
      <c r="G81" s="185"/>
      <c r="H81" s="185"/>
      <c r="I81" s="185"/>
      <c r="J81" s="185"/>
      <c r="K81" s="185"/>
      <c r="L81" s="185"/>
      <c r="M81" s="185"/>
      <c r="N81" s="185"/>
      <c r="O81" s="185"/>
      <c r="P81" s="185"/>
      <c r="Q81" s="185"/>
      <c r="R81" s="185"/>
      <c r="S81" s="185"/>
      <c r="T81" s="185"/>
      <c r="U81" s="185"/>
      <c r="V81" s="185"/>
      <c r="W81" s="185"/>
      <c r="X81" s="185"/>
      <c r="Y81" s="185"/>
      <c r="Z81" s="185"/>
    </row>
    <row r="82" spans="1:26">
      <c r="A82" s="197"/>
      <c r="B82" s="197"/>
      <c r="C82" s="197"/>
      <c r="D82" s="197"/>
      <c r="E82" s="197"/>
      <c r="F82" s="185"/>
      <c r="G82" s="185"/>
      <c r="H82" s="185"/>
      <c r="I82" s="185"/>
      <c r="J82" s="185"/>
      <c r="K82" s="185"/>
      <c r="L82" s="185"/>
      <c r="M82" s="185"/>
      <c r="N82" s="185"/>
      <c r="O82" s="185"/>
      <c r="P82" s="185"/>
      <c r="Q82" s="185"/>
      <c r="R82" s="185"/>
      <c r="S82" s="185"/>
      <c r="T82" s="185"/>
      <c r="U82" s="185"/>
      <c r="V82" s="185"/>
      <c r="W82" s="185"/>
      <c r="X82" s="185"/>
      <c r="Y82" s="185"/>
      <c r="Z82" s="185"/>
    </row>
    <row r="83" spans="1:26">
      <c r="A83" s="197"/>
      <c r="B83" s="197"/>
      <c r="C83" s="197"/>
      <c r="D83" s="197"/>
      <c r="E83" s="197"/>
      <c r="F83" s="185"/>
      <c r="G83" s="185"/>
      <c r="H83" s="185"/>
      <c r="I83" s="185"/>
      <c r="J83" s="185"/>
      <c r="K83" s="185"/>
      <c r="L83" s="185"/>
      <c r="M83" s="185"/>
      <c r="N83" s="185"/>
      <c r="O83" s="185"/>
      <c r="P83" s="185"/>
      <c r="Q83" s="185"/>
      <c r="R83" s="185"/>
      <c r="S83" s="185"/>
      <c r="T83" s="185"/>
      <c r="U83" s="185"/>
      <c r="V83" s="185"/>
      <c r="W83" s="185"/>
      <c r="X83" s="185"/>
      <c r="Y83" s="185"/>
      <c r="Z83" s="185"/>
    </row>
    <row r="84" spans="1:26">
      <c r="A84" s="197"/>
      <c r="B84" s="197"/>
      <c r="C84" s="197"/>
      <c r="D84" s="197"/>
      <c r="E84" s="197"/>
      <c r="F84" s="185"/>
      <c r="G84" s="185"/>
      <c r="H84" s="185"/>
      <c r="I84" s="185"/>
      <c r="J84" s="185"/>
      <c r="K84" s="185"/>
      <c r="L84" s="185"/>
      <c r="M84" s="185"/>
      <c r="N84" s="185"/>
      <c r="O84" s="185"/>
      <c r="P84" s="185"/>
      <c r="Q84" s="185"/>
      <c r="R84" s="185"/>
      <c r="S84" s="185"/>
      <c r="T84" s="185"/>
      <c r="U84" s="185"/>
      <c r="V84" s="185"/>
      <c r="W84" s="185"/>
      <c r="X84" s="185"/>
      <c r="Y84" s="185"/>
      <c r="Z84" s="185"/>
    </row>
  </sheetData>
  <sheetProtection algorithmName="SHA-512" hashValue="Nradry0WlZZr4+xRu8MaOtKbpucdhllkxnDSuCFq416avAGMx8MpyWtzzzxqNKzKlPNjbGq4V3vlHe86Y1F66Q==" saltValue="KQItvY+Zs7lxq5cCJWH/Xg==" spinCount="100000" sheet="1" objects="1" scenarios="1"/>
  <hyperlinks>
    <hyperlink ref="B5" r:id="rId1" xr:uid="{00000000-0004-0000-1600-000000000000}"/>
    <hyperlink ref="B7" r:id="rId2" xr:uid="{00000000-0004-0000-1600-000001000000}"/>
    <hyperlink ref="B4" r:id="rId3" xr:uid="{00000000-0004-0000-1600-000002000000}"/>
    <hyperlink ref="B8" r:id="rId4" xr:uid="{00000000-0004-0000-1600-000003000000}"/>
  </hyperlinks>
  <pageMargins left="0.7" right="0.7"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Z84"/>
  <sheetViews>
    <sheetView zoomScalePageLayoutView="70" workbookViewId="0">
      <selection activeCell="A23" sqref="A23:A30"/>
    </sheetView>
  </sheetViews>
  <sheetFormatPr baseColWidth="10" defaultColWidth="11.5" defaultRowHeight="15"/>
  <cols>
    <col min="1" max="1" width="44.6640625" customWidth="1"/>
    <col min="2" max="2" width="41.5" customWidth="1"/>
    <col min="3" max="3" width="27.33203125" customWidth="1"/>
    <col min="4" max="4" width="23.83203125" customWidth="1"/>
    <col min="5" max="5" width="35" customWidth="1"/>
    <col min="6" max="6" width="37" customWidth="1"/>
  </cols>
  <sheetData>
    <row r="1" spans="1:26" ht="25" customHeight="1">
      <c r="A1" s="77" t="s">
        <v>4661</v>
      </c>
      <c r="B1" s="77" t="s">
        <v>4662</v>
      </c>
      <c r="C1" s="77" t="s">
        <v>5039</v>
      </c>
      <c r="D1" s="77" t="s">
        <v>4664</v>
      </c>
      <c r="E1" s="76" t="s">
        <v>4665</v>
      </c>
      <c r="F1" s="76" t="s">
        <v>4666</v>
      </c>
      <c r="G1" s="2"/>
      <c r="H1" s="2"/>
      <c r="I1" s="2"/>
      <c r="J1" s="2"/>
      <c r="K1" s="2"/>
      <c r="L1" s="2"/>
      <c r="M1" s="2"/>
      <c r="N1" s="2"/>
      <c r="O1" s="2"/>
      <c r="P1" s="2"/>
      <c r="Q1" s="2"/>
      <c r="R1" s="2"/>
      <c r="S1" s="2"/>
      <c r="T1" s="2"/>
      <c r="U1" s="2"/>
      <c r="V1" s="2"/>
      <c r="W1" s="2"/>
      <c r="X1" s="2"/>
      <c r="Y1" s="2"/>
      <c r="Z1" s="2"/>
    </row>
    <row r="2" spans="1:26" ht="50" customHeight="1">
      <c r="A2" s="67" t="s">
        <v>5242</v>
      </c>
      <c r="B2" s="67" t="s">
        <v>5243</v>
      </c>
      <c r="C2" s="67" t="s">
        <v>5244</v>
      </c>
      <c r="D2" s="67"/>
      <c r="E2" s="64" t="s">
        <v>5245</v>
      </c>
      <c r="F2" s="67" t="s">
        <v>5246</v>
      </c>
      <c r="G2" s="2"/>
      <c r="H2" s="2"/>
      <c r="I2" s="2"/>
      <c r="J2" s="2"/>
      <c r="K2" s="2"/>
      <c r="L2" s="2"/>
      <c r="M2" s="2"/>
      <c r="N2" s="2"/>
      <c r="O2" s="2"/>
      <c r="P2" s="2"/>
      <c r="Q2" s="2"/>
      <c r="R2" s="2"/>
      <c r="S2" s="2"/>
      <c r="T2" s="2"/>
      <c r="U2" s="2"/>
      <c r="V2" s="2"/>
      <c r="W2" s="2"/>
      <c r="X2" s="2"/>
      <c r="Y2" s="2"/>
      <c r="Z2" s="2"/>
    </row>
    <row r="3" spans="1:26" ht="16">
      <c r="A3" s="61" t="s">
        <v>5247</v>
      </c>
      <c r="B3" s="67" t="s">
        <v>5248</v>
      </c>
      <c r="C3" s="67" t="s">
        <v>5249</v>
      </c>
      <c r="D3" s="102"/>
      <c r="E3" s="64" t="s">
        <v>5245</v>
      </c>
      <c r="F3" s="67" t="s">
        <v>5246</v>
      </c>
      <c r="G3" s="2"/>
      <c r="H3" s="2"/>
      <c r="I3" s="2"/>
      <c r="J3" s="2"/>
      <c r="K3" s="2"/>
      <c r="L3" s="2"/>
      <c r="M3" s="2"/>
      <c r="N3" s="2"/>
      <c r="O3" s="2"/>
      <c r="P3" s="2"/>
      <c r="Q3" s="2"/>
      <c r="R3" s="2"/>
      <c r="S3" s="2"/>
      <c r="T3" s="2"/>
      <c r="U3" s="2"/>
      <c r="V3" s="2"/>
      <c r="W3" s="2"/>
      <c r="X3" s="2"/>
      <c r="Y3" s="2"/>
      <c r="Z3" s="2"/>
    </row>
    <row r="4" spans="1:26" ht="16">
      <c r="A4" s="61"/>
      <c r="B4" s="67"/>
      <c r="C4" s="67"/>
      <c r="D4" s="102"/>
      <c r="E4" s="67"/>
      <c r="F4" s="67"/>
      <c r="G4" s="2"/>
      <c r="H4" s="2"/>
      <c r="I4" s="2"/>
      <c r="J4" s="2"/>
      <c r="K4" s="2"/>
      <c r="L4" s="2"/>
      <c r="M4" s="2"/>
      <c r="N4" s="2"/>
      <c r="O4" s="2"/>
      <c r="P4" s="2"/>
      <c r="Q4" s="2"/>
      <c r="R4" s="2"/>
      <c r="S4" s="2"/>
      <c r="T4" s="2"/>
      <c r="U4" s="2"/>
      <c r="V4" s="2"/>
      <c r="W4" s="2"/>
      <c r="X4" s="2"/>
      <c r="Y4" s="2"/>
      <c r="Z4" s="2"/>
    </row>
    <row r="5" spans="1:26" ht="16">
      <c r="A5" s="61"/>
      <c r="B5" s="67"/>
      <c r="C5" s="67"/>
      <c r="D5" s="102"/>
      <c r="E5" s="67"/>
      <c r="F5" s="67"/>
      <c r="G5" s="2"/>
      <c r="H5" s="2"/>
      <c r="I5" s="2"/>
      <c r="J5" s="2"/>
      <c r="K5" s="2"/>
      <c r="L5" s="2"/>
      <c r="M5" s="2"/>
      <c r="N5" s="2"/>
      <c r="O5" s="2"/>
      <c r="P5" s="2"/>
      <c r="Q5" s="2"/>
      <c r="R5" s="2"/>
      <c r="S5" s="2"/>
      <c r="T5" s="2"/>
      <c r="U5" s="2"/>
      <c r="V5" s="2"/>
      <c r="W5" s="2"/>
      <c r="X5" s="2"/>
      <c r="Y5" s="2"/>
      <c r="Z5" s="2"/>
    </row>
    <row r="6" spans="1:26" ht="16">
      <c r="A6" s="61"/>
      <c r="B6" s="67"/>
      <c r="C6" s="67"/>
      <c r="D6" s="102"/>
      <c r="E6" s="67"/>
      <c r="F6" s="67"/>
      <c r="G6" s="2"/>
      <c r="H6" s="2"/>
      <c r="I6" s="2"/>
      <c r="J6" s="2"/>
      <c r="K6" s="2"/>
      <c r="L6" s="2"/>
      <c r="M6" s="2"/>
      <c r="N6" s="2"/>
      <c r="O6" s="2"/>
      <c r="P6" s="2"/>
      <c r="Q6" s="2"/>
      <c r="R6" s="2"/>
      <c r="S6" s="2"/>
      <c r="T6" s="2"/>
      <c r="U6" s="2"/>
      <c r="V6" s="2"/>
      <c r="W6" s="2"/>
      <c r="X6" s="2"/>
      <c r="Y6" s="2"/>
      <c r="Z6" s="2"/>
    </row>
    <row r="7" spans="1:26" ht="16">
      <c r="A7" s="61"/>
      <c r="B7" s="67"/>
      <c r="C7" s="67"/>
      <c r="D7" s="102"/>
      <c r="E7" s="67"/>
      <c r="F7" s="67"/>
      <c r="G7" s="2"/>
      <c r="H7" s="2"/>
      <c r="I7" s="2"/>
      <c r="J7" s="2"/>
      <c r="K7" s="2"/>
      <c r="L7" s="2"/>
      <c r="M7" s="2"/>
      <c r="N7" s="2"/>
      <c r="O7" s="2"/>
      <c r="P7" s="2"/>
      <c r="Q7" s="2"/>
      <c r="R7" s="2"/>
      <c r="S7" s="2"/>
      <c r="T7" s="2"/>
      <c r="U7" s="2"/>
      <c r="V7" s="2"/>
      <c r="W7" s="2"/>
      <c r="X7" s="2"/>
      <c r="Y7" s="2"/>
      <c r="Z7" s="2"/>
    </row>
    <row r="8" spans="1:26" ht="16">
      <c r="A8" s="61"/>
      <c r="B8" s="67"/>
      <c r="C8" s="67"/>
      <c r="D8" s="102"/>
      <c r="E8" s="67"/>
      <c r="F8" s="67"/>
      <c r="G8" s="2"/>
      <c r="H8" s="2"/>
      <c r="I8" s="2"/>
      <c r="J8" s="2"/>
      <c r="K8" s="2"/>
      <c r="L8" s="2"/>
      <c r="M8" s="2"/>
      <c r="N8" s="2"/>
      <c r="O8" s="2"/>
      <c r="P8" s="2"/>
      <c r="Q8" s="2"/>
      <c r="R8" s="2"/>
      <c r="S8" s="2"/>
      <c r="T8" s="2"/>
      <c r="U8" s="2"/>
      <c r="V8" s="2"/>
      <c r="W8" s="2"/>
      <c r="X8" s="2"/>
      <c r="Y8" s="2"/>
      <c r="Z8" s="2"/>
    </row>
    <row r="9" spans="1:26" ht="16">
      <c r="A9" s="61"/>
      <c r="B9" s="67"/>
      <c r="C9" s="67"/>
      <c r="D9" s="102"/>
      <c r="E9" s="67"/>
      <c r="F9" s="67"/>
      <c r="G9" s="2"/>
      <c r="H9" s="2"/>
      <c r="I9" s="2"/>
      <c r="J9" s="2"/>
      <c r="K9" s="2"/>
      <c r="L9" s="2"/>
      <c r="M9" s="2"/>
      <c r="N9" s="2"/>
      <c r="O9" s="2"/>
      <c r="P9" s="2"/>
      <c r="Q9" s="2"/>
      <c r="R9" s="2"/>
      <c r="S9" s="2"/>
      <c r="T9" s="2"/>
      <c r="U9" s="2"/>
      <c r="V9" s="2"/>
      <c r="W9" s="2"/>
      <c r="X9" s="2"/>
      <c r="Y9" s="2"/>
      <c r="Z9" s="2"/>
    </row>
    <row r="10" spans="1:26" ht="16">
      <c r="A10" s="61"/>
      <c r="B10" s="67"/>
      <c r="C10" s="67"/>
      <c r="D10" s="102"/>
      <c r="E10" s="67"/>
      <c r="F10" s="67"/>
      <c r="G10" s="2"/>
      <c r="H10" s="2"/>
      <c r="I10" s="2"/>
      <c r="J10" s="2"/>
      <c r="K10" s="2"/>
      <c r="L10" s="2"/>
      <c r="M10" s="2"/>
      <c r="N10" s="2"/>
      <c r="O10" s="2"/>
      <c r="P10" s="2"/>
      <c r="Q10" s="2"/>
      <c r="R10" s="2"/>
      <c r="S10" s="2"/>
      <c r="T10" s="2"/>
      <c r="U10" s="2"/>
      <c r="V10" s="2"/>
      <c r="W10" s="2"/>
      <c r="X10" s="2"/>
      <c r="Y10" s="2"/>
      <c r="Z10" s="2"/>
    </row>
    <row r="11" spans="1:26" ht="16">
      <c r="A11" s="61"/>
      <c r="B11" s="67"/>
      <c r="C11" s="67"/>
      <c r="D11" s="102"/>
      <c r="E11" s="67"/>
      <c r="F11" s="67"/>
      <c r="G11" s="2"/>
      <c r="H11" s="2"/>
      <c r="I11" s="2"/>
      <c r="J11" s="2"/>
      <c r="K11" s="2"/>
      <c r="L11" s="2"/>
      <c r="M11" s="2"/>
      <c r="N11" s="2"/>
      <c r="O11" s="2"/>
      <c r="P11" s="2"/>
      <c r="Q11" s="2"/>
      <c r="R11" s="2"/>
      <c r="S11" s="2"/>
      <c r="T11" s="2"/>
      <c r="U11" s="2"/>
      <c r="V11" s="2"/>
      <c r="W11" s="2"/>
      <c r="X11" s="2"/>
      <c r="Y11" s="2"/>
      <c r="Z11" s="2"/>
    </row>
    <row r="12" spans="1:26" ht="16">
      <c r="A12" s="61"/>
      <c r="B12" s="67"/>
      <c r="C12" s="67"/>
      <c r="D12" s="102"/>
      <c r="E12" s="67"/>
      <c r="F12" s="67"/>
      <c r="G12" s="2"/>
      <c r="H12" s="2"/>
      <c r="I12" s="2"/>
      <c r="J12" s="2"/>
      <c r="K12" s="2"/>
      <c r="L12" s="2"/>
      <c r="M12" s="2"/>
      <c r="N12" s="2"/>
      <c r="O12" s="2"/>
      <c r="P12" s="2"/>
      <c r="Q12" s="2"/>
      <c r="R12" s="2"/>
      <c r="S12" s="2"/>
      <c r="T12" s="2"/>
      <c r="U12" s="2"/>
      <c r="V12" s="2"/>
      <c r="W12" s="2"/>
      <c r="X12" s="2"/>
      <c r="Y12" s="2"/>
      <c r="Z12" s="2"/>
    </row>
    <row r="13" spans="1:26" ht="16">
      <c r="A13" s="61"/>
      <c r="B13" s="67"/>
      <c r="C13" s="67"/>
      <c r="D13" s="102"/>
      <c r="E13" s="67"/>
      <c r="F13" s="67"/>
      <c r="G13" s="2"/>
      <c r="H13" s="2"/>
      <c r="I13" s="2"/>
      <c r="J13" s="2"/>
      <c r="K13" s="2"/>
      <c r="L13" s="2"/>
      <c r="M13" s="2"/>
      <c r="N13" s="2"/>
      <c r="O13" s="2"/>
      <c r="P13" s="2"/>
      <c r="Q13" s="2"/>
      <c r="R13" s="2"/>
      <c r="S13" s="2"/>
      <c r="T13" s="2"/>
      <c r="U13" s="2"/>
      <c r="V13" s="2"/>
      <c r="W13" s="2"/>
      <c r="X13" s="2"/>
      <c r="Y13" s="2"/>
      <c r="Z13" s="2"/>
    </row>
    <row r="14" spans="1:26" ht="16">
      <c r="A14" s="61"/>
      <c r="B14" s="67"/>
      <c r="C14" s="67"/>
      <c r="D14" s="102"/>
      <c r="E14" s="67"/>
      <c r="F14" s="67"/>
      <c r="G14" s="2"/>
      <c r="H14" s="2"/>
      <c r="I14" s="2"/>
      <c r="J14" s="2"/>
      <c r="K14" s="2"/>
      <c r="L14" s="2"/>
      <c r="M14" s="2"/>
      <c r="N14" s="2"/>
      <c r="O14" s="2"/>
      <c r="P14" s="2"/>
      <c r="Q14" s="2"/>
      <c r="R14" s="2"/>
      <c r="S14" s="2"/>
      <c r="T14" s="2"/>
      <c r="U14" s="2"/>
      <c r="V14" s="2"/>
      <c r="W14" s="2"/>
      <c r="X14" s="2"/>
      <c r="Y14" s="2"/>
      <c r="Z14" s="2"/>
    </row>
    <row r="15" spans="1:26" ht="16">
      <c r="A15" s="61"/>
      <c r="B15" s="67"/>
      <c r="C15" s="67"/>
      <c r="D15" s="102"/>
      <c r="E15" s="67"/>
      <c r="F15" s="67"/>
      <c r="G15" s="2"/>
      <c r="H15" s="2"/>
      <c r="I15" s="2"/>
      <c r="J15" s="2"/>
      <c r="K15" s="2"/>
      <c r="L15" s="2"/>
      <c r="M15" s="2"/>
      <c r="N15" s="2"/>
      <c r="O15" s="2"/>
      <c r="P15" s="2"/>
      <c r="Q15" s="2"/>
      <c r="R15" s="2"/>
      <c r="S15" s="2"/>
      <c r="T15" s="2"/>
      <c r="U15" s="2"/>
      <c r="V15" s="2"/>
      <c r="W15" s="2"/>
      <c r="X15" s="2"/>
      <c r="Y15" s="2"/>
      <c r="Z15" s="2"/>
    </row>
    <row r="16" spans="1:26" ht="16">
      <c r="A16" s="61"/>
      <c r="B16" s="67"/>
      <c r="C16" s="67"/>
      <c r="D16" s="102"/>
      <c r="E16" s="67"/>
      <c r="F16" s="67"/>
      <c r="G16" s="2"/>
      <c r="H16" s="2"/>
      <c r="I16" s="2"/>
      <c r="J16" s="2"/>
      <c r="K16" s="2"/>
      <c r="L16" s="2"/>
      <c r="M16" s="2"/>
      <c r="N16" s="2"/>
      <c r="O16" s="2"/>
      <c r="P16" s="2"/>
      <c r="Q16" s="2"/>
      <c r="R16" s="2"/>
      <c r="S16" s="2"/>
      <c r="T16" s="2"/>
      <c r="U16" s="2"/>
      <c r="V16" s="2"/>
      <c r="W16" s="2"/>
      <c r="X16" s="2"/>
      <c r="Y16" s="2"/>
      <c r="Z16" s="2"/>
    </row>
    <row r="17" spans="1:26" ht="16">
      <c r="A17" s="61"/>
      <c r="B17" s="67"/>
      <c r="C17" s="67"/>
      <c r="D17" s="102"/>
      <c r="E17" s="102"/>
      <c r="F17" s="70"/>
      <c r="G17" s="2"/>
      <c r="H17" s="2"/>
      <c r="I17" s="2"/>
      <c r="J17" s="2"/>
      <c r="K17" s="2"/>
      <c r="L17" s="2"/>
      <c r="M17" s="2"/>
      <c r="N17" s="2"/>
      <c r="O17" s="2"/>
      <c r="P17" s="2"/>
      <c r="Q17" s="2"/>
      <c r="R17" s="2"/>
      <c r="S17" s="2"/>
      <c r="T17" s="2"/>
      <c r="U17" s="2"/>
      <c r="V17" s="2"/>
      <c r="W17" s="2"/>
      <c r="X17" s="2"/>
      <c r="Y17" s="2"/>
      <c r="Z17" s="2"/>
    </row>
    <row r="18" spans="1:26">
      <c r="A18" s="4"/>
      <c r="B18" s="5"/>
      <c r="C18" s="5"/>
      <c r="D18" s="5"/>
      <c r="E18" s="5"/>
      <c r="F18" s="6"/>
      <c r="G18" s="2"/>
      <c r="H18" s="2"/>
      <c r="I18" s="2"/>
      <c r="J18" s="2"/>
      <c r="K18" s="2"/>
      <c r="L18" s="2"/>
      <c r="M18" s="2"/>
      <c r="N18" s="2"/>
      <c r="O18" s="2"/>
      <c r="P18" s="2"/>
      <c r="Q18" s="2"/>
      <c r="R18" s="2"/>
      <c r="S18" s="2"/>
      <c r="T18" s="2"/>
      <c r="U18" s="2"/>
      <c r="V18" s="2"/>
      <c r="W18" s="2"/>
      <c r="X18" s="2"/>
      <c r="Y18" s="2"/>
      <c r="Z18" s="2"/>
    </row>
    <row r="19" spans="1:26">
      <c r="A19" s="3"/>
      <c r="B19" s="3"/>
      <c r="C19" s="3"/>
      <c r="D19" s="3"/>
      <c r="E19" s="3"/>
      <c r="F19" s="2"/>
      <c r="G19" s="2"/>
      <c r="H19" s="2"/>
      <c r="I19" s="2"/>
      <c r="J19" s="2"/>
      <c r="K19" s="2"/>
      <c r="L19" s="2"/>
      <c r="M19" s="2"/>
      <c r="N19" s="2"/>
      <c r="O19" s="2"/>
      <c r="P19" s="2"/>
      <c r="Q19" s="2"/>
      <c r="R19" s="2"/>
      <c r="S19" s="2"/>
      <c r="T19" s="2"/>
      <c r="U19" s="2"/>
      <c r="V19" s="2"/>
      <c r="W19" s="2"/>
      <c r="X19" s="2"/>
      <c r="Y19" s="2"/>
      <c r="Z19" s="2"/>
    </row>
    <row r="20" spans="1:26">
      <c r="A20" s="63" t="s">
        <v>4710</v>
      </c>
      <c r="B20" s="63" t="s">
        <v>4711</v>
      </c>
      <c r="C20" s="3"/>
      <c r="D20" s="3"/>
      <c r="E20" s="3"/>
      <c r="F20" s="2"/>
      <c r="G20" s="2"/>
      <c r="H20" s="2"/>
      <c r="I20" s="2"/>
      <c r="J20" s="2"/>
      <c r="K20" s="2"/>
      <c r="L20" s="2"/>
      <c r="M20" s="2"/>
      <c r="N20" s="2"/>
      <c r="O20" s="2"/>
      <c r="P20" s="2"/>
      <c r="Q20" s="2"/>
      <c r="R20" s="2"/>
      <c r="S20" s="2"/>
      <c r="T20" s="2"/>
      <c r="U20" s="2"/>
      <c r="V20" s="2"/>
      <c r="W20" s="2"/>
      <c r="X20" s="2"/>
      <c r="Y20" s="2"/>
      <c r="Z20" s="2"/>
    </row>
    <row r="21" spans="1:26">
      <c r="A21" s="393" t="s">
        <v>5250</v>
      </c>
      <c r="B21" s="634" t="s">
        <v>5251</v>
      </c>
      <c r="C21" s="4"/>
      <c r="D21" s="3"/>
      <c r="E21" s="3"/>
      <c r="F21" s="2"/>
      <c r="G21" s="2"/>
      <c r="H21" s="2"/>
      <c r="I21" s="2"/>
      <c r="J21" s="2"/>
      <c r="K21" s="2"/>
      <c r="L21" s="2"/>
      <c r="M21" s="2"/>
      <c r="N21" s="2"/>
      <c r="O21" s="2"/>
      <c r="P21" s="2"/>
      <c r="Q21" s="2"/>
      <c r="R21" s="2"/>
      <c r="S21" s="2"/>
      <c r="T21" s="2"/>
      <c r="U21" s="2"/>
      <c r="V21" s="2"/>
      <c r="W21" s="2"/>
      <c r="X21" s="2"/>
      <c r="Y21" s="2"/>
      <c r="Z21" s="2"/>
    </row>
    <row r="22" spans="1:26">
      <c r="A22" s="61" t="s">
        <v>5252</v>
      </c>
      <c r="B22" s="635"/>
      <c r="C22" s="4"/>
      <c r="D22" s="3"/>
      <c r="E22" s="3"/>
      <c r="F22" s="2"/>
      <c r="G22" s="2"/>
      <c r="H22" s="2"/>
      <c r="I22" s="2"/>
      <c r="J22" s="2"/>
      <c r="K22" s="2"/>
      <c r="L22" s="2"/>
      <c r="M22" s="2"/>
      <c r="N22" s="2"/>
      <c r="O22" s="2"/>
      <c r="P22" s="2"/>
      <c r="Q22" s="2"/>
      <c r="R22" s="2"/>
      <c r="S22" s="2"/>
      <c r="T22" s="2"/>
      <c r="U22" s="2"/>
      <c r="V22" s="2"/>
      <c r="W22" s="2"/>
      <c r="X22" s="2"/>
      <c r="Y22" s="2"/>
      <c r="Z22" s="2"/>
    </row>
    <row r="23" spans="1:26">
      <c r="A23" s="61" t="s">
        <v>5253</v>
      </c>
      <c r="B23" s="635"/>
      <c r="C23" s="4"/>
      <c r="D23" s="3"/>
      <c r="E23" s="3"/>
      <c r="F23" s="2"/>
      <c r="G23" s="2"/>
      <c r="H23" s="2"/>
      <c r="I23" s="2"/>
      <c r="J23" s="2"/>
      <c r="K23" s="2"/>
      <c r="L23" s="2"/>
      <c r="M23" s="2"/>
      <c r="N23" s="2"/>
      <c r="O23" s="2"/>
      <c r="P23" s="2"/>
      <c r="Q23" s="2"/>
      <c r="R23" s="2"/>
      <c r="S23" s="2"/>
      <c r="T23" s="2"/>
      <c r="U23" s="2"/>
      <c r="V23" s="2"/>
      <c r="W23" s="2"/>
      <c r="X23" s="2"/>
      <c r="Y23" s="2"/>
      <c r="Z23" s="2"/>
    </row>
    <row r="24" spans="1:26">
      <c r="A24" s="61" t="s">
        <v>5254</v>
      </c>
      <c r="B24" s="635"/>
      <c r="C24" s="4"/>
      <c r="D24" s="3"/>
      <c r="E24" s="3"/>
      <c r="F24" s="2"/>
      <c r="G24" s="2"/>
      <c r="H24" s="2"/>
      <c r="I24" s="2"/>
      <c r="J24" s="2"/>
      <c r="K24" s="2"/>
      <c r="L24" s="2"/>
      <c r="M24" s="2"/>
      <c r="N24" s="2"/>
      <c r="O24" s="2"/>
      <c r="P24" s="2"/>
      <c r="Q24" s="2"/>
      <c r="R24" s="2"/>
      <c r="S24" s="2"/>
      <c r="T24" s="2"/>
      <c r="U24" s="2"/>
      <c r="V24" s="2"/>
      <c r="W24" s="2"/>
      <c r="X24" s="2"/>
      <c r="Y24" s="2"/>
      <c r="Z24" s="2"/>
    </row>
    <row r="25" spans="1:26">
      <c r="A25" s="61" t="s">
        <v>5255</v>
      </c>
      <c r="B25" s="635"/>
      <c r="C25" s="4"/>
      <c r="D25" s="3"/>
      <c r="E25" s="3"/>
      <c r="F25" s="2"/>
      <c r="G25" s="2"/>
      <c r="H25" s="2"/>
      <c r="I25" s="2"/>
      <c r="J25" s="2"/>
      <c r="K25" s="2"/>
      <c r="L25" s="2"/>
      <c r="M25" s="2"/>
      <c r="N25" s="2"/>
      <c r="O25" s="2"/>
      <c r="P25" s="2"/>
      <c r="Q25" s="2"/>
      <c r="R25" s="2"/>
      <c r="S25" s="2"/>
      <c r="T25" s="2"/>
      <c r="U25" s="2"/>
      <c r="V25" s="2"/>
      <c r="W25" s="2"/>
      <c r="X25" s="2"/>
      <c r="Y25" s="2"/>
      <c r="Z25" s="2"/>
    </row>
    <row r="26" spans="1:26">
      <c r="A26" s="61" t="s">
        <v>5256</v>
      </c>
      <c r="B26" s="635"/>
      <c r="C26" s="4"/>
      <c r="D26" s="3"/>
      <c r="E26" s="3"/>
      <c r="F26" s="2"/>
      <c r="G26" s="2"/>
      <c r="H26" s="2"/>
      <c r="I26" s="2"/>
      <c r="J26" s="2"/>
      <c r="K26" s="2"/>
      <c r="L26" s="2"/>
      <c r="M26" s="2"/>
      <c r="N26" s="2"/>
      <c r="O26" s="2"/>
      <c r="P26" s="2"/>
      <c r="Q26" s="2"/>
      <c r="R26" s="2"/>
      <c r="S26" s="2"/>
      <c r="T26" s="2"/>
      <c r="U26" s="2"/>
      <c r="V26" s="2"/>
      <c r="W26" s="2"/>
      <c r="X26" s="2"/>
      <c r="Y26" s="2"/>
      <c r="Z26" s="2"/>
    </row>
    <row r="27" spans="1:26">
      <c r="A27" s="61" t="s">
        <v>5257</v>
      </c>
      <c r="B27" s="635"/>
      <c r="C27" s="4"/>
      <c r="D27" s="3"/>
      <c r="E27" s="3"/>
      <c r="F27" s="2"/>
      <c r="G27" s="2"/>
      <c r="H27" s="2"/>
      <c r="I27" s="2"/>
      <c r="J27" s="2"/>
      <c r="K27" s="2"/>
      <c r="L27" s="2"/>
      <c r="M27" s="2"/>
      <c r="N27" s="2"/>
      <c r="O27" s="2"/>
      <c r="P27" s="2"/>
      <c r="Q27" s="2"/>
      <c r="R27" s="2"/>
      <c r="S27" s="2"/>
      <c r="T27" s="2"/>
      <c r="U27" s="2"/>
      <c r="V27" s="2"/>
      <c r="W27" s="2"/>
      <c r="X27" s="2"/>
      <c r="Y27" s="2"/>
      <c r="Z27" s="2"/>
    </row>
    <row r="28" spans="1:26">
      <c r="A28" s="61" t="s">
        <v>5258</v>
      </c>
      <c r="B28" s="635"/>
      <c r="C28" s="4"/>
      <c r="D28" s="3"/>
      <c r="E28" s="3"/>
      <c r="F28" s="2"/>
      <c r="G28" s="2"/>
      <c r="H28" s="2"/>
      <c r="I28" s="2"/>
      <c r="J28" s="2"/>
      <c r="K28" s="2"/>
      <c r="L28" s="2"/>
      <c r="M28" s="2"/>
      <c r="N28" s="2"/>
      <c r="O28" s="2"/>
      <c r="P28" s="2"/>
      <c r="Q28" s="2"/>
      <c r="R28" s="2"/>
      <c r="S28" s="2"/>
      <c r="T28" s="2"/>
      <c r="U28" s="2"/>
      <c r="V28" s="2"/>
      <c r="W28" s="2"/>
      <c r="X28" s="2"/>
      <c r="Y28" s="2"/>
      <c r="Z28" s="2"/>
    </row>
    <row r="29" spans="1:26">
      <c r="A29" s="61" t="s">
        <v>5259</v>
      </c>
      <c r="B29" s="635"/>
      <c r="C29" s="4"/>
      <c r="D29" s="3"/>
      <c r="E29" s="3"/>
      <c r="F29" s="2"/>
      <c r="G29" s="2"/>
      <c r="H29" s="2"/>
      <c r="I29" s="2"/>
      <c r="J29" s="2"/>
      <c r="K29" s="2"/>
      <c r="L29" s="2"/>
      <c r="M29" s="2"/>
      <c r="N29" s="2"/>
      <c r="O29" s="2"/>
      <c r="P29" s="2"/>
      <c r="Q29" s="2"/>
      <c r="R29" s="2"/>
      <c r="S29" s="2"/>
      <c r="T29" s="2"/>
      <c r="U29" s="2"/>
      <c r="V29" s="2"/>
      <c r="W29" s="2"/>
      <c r="X29" s="2"/>
      <c r="Y29" s="2"/>
      <c r="Z29" s="2"/>
    </row>
    <row r="30" spans="1:26">
      <c r="A30" s="61" t="s">
        <v>5260</v>
      </c>
      <c r="B30" s="635"/>
      <c r="C30" s="3"/>
      <c r="D30" s="3"/>
      <c r="E30" s="3"/>
      <c r="F30" s="2"/>
      <c r="G30" s="2"/>
      <c r="H30" s="2"/>
      <c r="I30" s="2"/>
      <c r="J30" s="2"/>
      <c r="K30" s="2"/>
      <c r="L30" s="2"/>
      <c r="M30" s="2"/>
      <c r="N30" s="2"/>
      <c r="O30" s="2"/>
      <c r="P30" s="2"/>
      <c r="Q30" s="2"/>
      <c r="R30" s="2"/>
      <c r="S30" s="2"/>
      <c r="T30" s="2"/>
      <c r="U30" s="2"/>
      <c r="V30" s="2"/>
      <c r="W30" s="2"/>
      <c r="X30" s="2"/>
      <c r="Y30" s="2"/>
      <c r="Z30" s="2"/>
    </row>
    <row r="31" spans="1:26">
      <c r="A31" s="61" t="s">
        <v>5261</v>
      </c>
      <c r="B31" s="635"/>
      <c r="C31" s="3"/>
      <c r="D31" s="3"/>
      <c r="E31" s="3"/>
      <c r="F31" s="2"/>
      <c r="G31" s="2"/>
      <c r="H31" s="2"/>
      <c r="I31" s="2"/>
      <c r="J31" s="2"/>
      <c r="K31" s="2"/>
      <c r="L31" s="2"/>
      <c r="M31" s="2"/>
      <c r="N31" s="2"/>
      <c r="O31" s="2"/>
      <c r="P31" s="2"/>
      <c r="Q31" s="2"/>
      <c r="R31" s="2"/>
      <c r="S31" s="2"/>
      <c r="T31" s="2"/>
      <c r="U31" s="2"/>
      <c r="V31" s="2"/>
      <c r="W31" s="2"/>
      <c r="X31" s="2"/>
      <c r="Y31" s="2"/>
      <c r="Z31" s="2"/>
    </row>
    <row r="32" spans="1:26">
      <c r="A32" s="61" t="s">
        <v>5262</v>
      </c>
      <c r="B32" s="635"/>
      <c r="C32" s="3"/>
      <c r="D32" s="3"/>
      <c r="E32" s="3"/>
      <c r="F32" s="2"/>
      <c r="G32" s="2"/>
      <c r="H32" s="2"/>
      <c r="I32" s="2"/>
      <c r="J32" s="2"/>
      <c r="K32" s="2"/>
      <c r="L32" s="2"/>
      <c r="M32" s="2"/>
      <c r="N32" s="2"/>
      <c r="O32" s="2"/>
      <c r="P32" s="2"/>
      <c r="Q32" s="2"/>
      <c r="R32" s="2"/>
      <c r="S32" s="2"/>
      <c r="T32" s="2"/>
      <c r="U32" s="2"/>
      <c r="V32" s="2"/>
      <c r="W32" s="2"/>
      <c r="X32" s="2"/>
      <c r="Y32" s="2"/>
      <c r="Z32" s="2"/>
    </row>
    <row r="33" spans="1:26">
      <c r="A33" s="61" t="s">
        <v>5263</v>
      </c>
      <c r="B33" s="635"/>
      <c r="C33" s="3"/>
      <c r="D33" s="3"/>
      <c r="E33" s="3"/>
      <c r="F33" s="2"/>
      <c r="G33" s="2"/>
      <c r="H33" s="2"/>
      <c r="I33" s="2"/>
      <c r="J33" s="2"/>
      <c r="K33" s="2"/>
      <c r="L33" s="2"/>
      <c r="M33" s="2"/>
      <c r="N33" s="2"/>
      <c r="O33" s="2"/>
      <c r="P33" s="2"/>
      <c r="Q33" s="2"/>
      <c r="R33" s="2"/>
      <c r="S33" s="2"/>
      <c r="T33" s="2"/>
      <c r="U33" s="2"/>
      <c r="V33" s="2"/>
      <c r="W33" s="2"/>
      <c r="X33" s="2"/>
      <c r="Y33" s="2"/>
      <c r="Z33" s="2"/>
    </row>
    <row r="34" spans="1:26">
      <c r="A34" s="394"/>
      <c r="B34" s="635"/>
      <c r="C34" s="3"/>
      <c r="D34" s="3"/>
      <c r="E34" s="3"/>
      <c r="F34" s="2"/>
      <c r="G34" s="2"/>
      <c r="H34" s="2"/>
      <c r="I34" s="2"/>
      <c r="J34" s="2"/>
      <c r="K34" s="2"/>
      <c r="L34" s="2"/>
      <c r="M34" s="2"/>
      <c r="N34" s="2"/>
      <c r="O34" s="2"/>
      <c r="P34" s="2"/>
      <c r="Q34" s="2"/>
      <c r="R34" s="2"/>
      <c r="S34" s="2"/>
      <c r="T34" s="2"/>
      <c r="U34" s="2"/>
      <c r="V34" s="2"/>
      <c r="W34" s="2"/>
      <c r="X34" s="2"/>
      <c r="Y34" s="2"/>
      <c r="Z34" s="2"/>
    </row>
    <row r="35" spans="1:26" ht="30">
      <c r="A35" s="61" t="s">
        <v>5264</v>
      </c>
      <c r="B35" s="635"/>
      <c r="C35" s="3"/>
      <c r="D35" s="3"/>
      <c r="E35" s="3"/>
      <c r="F35" s="2"/>
      <c r="G35" s="2"/>
      <c r="H35" s="2"/>
      <c r="I35" s="2"/>
      <c r="J35" s="2"/>
      <c r="K35" s="2"/>
      <c r="L35" s="2"/>
      <c r="M35" s="2"/>
      <c r="N35" s="2"/>
      <c r="O35" s="2"/>
      <c r="P35" s="2"/>
      <c r="Q35" s="2"/>
      <c r="R35" s="2"/>
      <c r="S35" s="2"/>
      <c r="T35" s="2"/>
      <c r="U35" s="2"/>
      <c r="V35" s="2"/>
      <c r="W35" s="2"/>
      <c r="X35" s="2"/>
      <c r="Y35" s="2"/>
      <c r="Z35" s="2"/>
    </row>
    <row r="36" spans="1:26">
      <c r="A36" s="61"/>
      <c r="B36" s="635"/>
      <c r="C36" s="3"/>
      <c r="D36" s="3"/>
      <c r="E36" s="3"/>
      <c r="F36" s="2"/>
      <c r="G36" s="2"/>
      <c r="H36" s="2"/>
      <c r="I36" s="2"/>
      <c r="J36" s="2"/>
      <c r="K36" s="2"/>
      <c r="L36" s="2"/>
      <c r="M36" s="2"/>
      <c r="N36" s="2"/>
      <c r="O36" s="2"/>
      <c r="P36" s="2"/>
      <c r="Q36" s="2"/>
      <c r="R36" s="2"/>
      <c r="S36" s="2"/>
      <c r="T36" s="2"/>
      <c r="U36" s="2"/>
      <c r="V36" s="2"/>
      <c r="W36" s="2"/>
      <c r="X36" s="2"/>
      <c r="Y36" s="2"/>
      <c r="Z36" s="2"/>
    </row>
    <row r="37" spans="1:26" ht="30">
      <c r="A37" s="61" t="s">
        <v>5265</v>
      </c>
      <c r="B37" s="635"/>
      <c r="C37" s="3"/>
      <c r="D37" s="3"/>
      <c r="E37" s="3"/>
      <c r="F37" s="2"/>
      <c r="G37" s="2"/>
      <c r="H37" s="2"/>
      <c r="I37" s="2"/>
      <c r="J37" s="2"/>
      <c r="K37" s="2"/>
      <c r="L37" s="2"/>
      <c r="M37" s="2"/>
      <c r="N37" s="2"/>
      <c r="O37" s="2"/>
      <c r="P37" s="2"/>
      <c r="Q37" s="2"/>
      <c r="R37" s="2"/>
      <c r="S37" s="2"/>
      <c r="T37" s="2"/>
      <c r="U37" s="2"/>
      <c r="V37" s="2"/>
      <c r="W37" s="2"/>
      <c r="X37" s="2"/>
      <c r="Y37" s="2"/>
      <c r="Z37" s="2"/>
    </row>
    <row r="38" spans="1:26">
      <c r="A38" s="61"/>
      <c r="B38" s="635"/>
      <c r="C38" s="3"/>
      <c r="D38" s="3"/>
      <c r="E38" s="3"/>
      <c r="F38" s="2"/>
      <c r="G38" s="2"/>
      <c r="H38" s="2"/>
      <c r="I38" s="2"/>
      <c r="J38" s="2"/>
      <c r="K38" s="2"/>
      <c r="L38" s="2"/>
      <c r="M38" s="2"/>
      <c r="N38" s="2"/>
      <c r="O38" s="2"/>
      <c r="P38" s="2"/>
      <c r="Q38" s="2"/>
      <c r="R38" s="2"/>
      <c r="S38" s="2"/>
      <c r="T38" s="2"/>
      <c r="U38" s="2"/>
      <c r="V38" s="2"/>
      <c r="W38" s="2"/>
      <c r="X38" s="2"/>
      <c r="Y38" s="2"/>
      <c r="Z38" s="2"/>
    </row>
    <row r="39" spans="1:26" ht="30">
      <c r="A39" s="61" t="s">
        <v>5266</v>
      </c>
      <c r="B39" s="635"/>
      <c r="C39" s="3"/>
      <c r="D39" s="3"/>
      <c r="E39" s="3"/>
      <c r="F39" s="2"/>
      <c r="G39" s="2"/>
      <c r="H39" s="2"/>
      <c r="I39" s="2"/>
      <c r="J39" s="2"/>
      <c r="K39" s="2"/>
      <c r="L39" s="2"/>
      <c r="M39" s="2"/>
      <c r="N39" s="2"/>
      <c r="O39" s="2"/>
      <c r="P39" s="2"/>
      <c r="Q39" s="2"/>
      <c r="R39" s="2"/>
      <c r="S39" s="2"/>
      <c r="T39" s="2"/>
      <c r="U39" s="2"/>
      <c r="V39" s="2"/>
      <c r="W39" s="2"/>
      <c r="X39" s="2"/>
      <c r="Y39" s="2"/>
      <c r="Z39" s="2"/>
    </row>
    <row r="40" spans="1:26">
      <c r="A40" s="61" t="s">
        <v>5267</v>
      </c>
      <c r="B40" s="635"/>
      <c r="C40" s="3"/>
      <c r="D40" s="3"/>
      <c r="E40" s="3"/>
      <c r="F40" s="2"/>
      <c r="G40" s="2"/>
      <c r="H40" s="2"/>
      <c r="I40" s="2"/>
      <c r="J40" s="2"/>
      <c r="K40" s="2"/>
      <c r="L40" s="2"/>
      <c r="M40" s="2"/>
      <c r="N40" s="2"/>
      <c r="O40" s="2"/>
      <c r="P40" s="2"/>
      <c r="Q40" s="2"/>
      <c r="R40" s="2"/>
      <c r="S40" s="2"/>
      <c r="T40" s="2"/>
      <c r="U40" s="2"/>
      <c r="V40" s="2"/>
      <c r="W40" s="2"/>
      <c r="X40" s="2"/>
      <c r="Y40" s="2"/>
      <c r="Z40" s="2"/>
    </row>
    <row r="41" spans="1:26">
      <c r="A41" s="61" t="s">
        <v>5268</v>
      </c>
      <c r="B41" s="635"/>
      <c r="C41" s="3"/>
      <c r="D41" s="3"/>
      <c r="E41" s="3"/>
      <c r="F41" s="2"/>
      <c r="G41" s="2"/>
      <c r="H41" s="2"/>
      <c r="I41" s="2"/>
      <c r="J41" s="2"/>
      <c r="K41" s="2"/>
      <c r="L41" s="2"/>
      <c r="M41" s="2"/>
      <c r="N41" s="2"/>
      <c r="O41" s="2"/>
      <c r="P41" s="2"/>
      <c r="Q41" s="2"/>
      <c r="R41" s="2"/>
      <c r="S41" s="2"/>
      <c r="T41" s="2"/>
      <c r="U41" s="2"/>
      <c r="V41" s="2"/>
      <c r="W41" s="2"/>
      <c r="X41" s="2"/>
      <c r="Y41" s="2"/>
      <c r="Z41" s="2"/>
    </row>
    <row r="42" spans="1:26">
      <c r="A42" s="61" t="s">
        <v>5269</v>
      </c>
      <c r="B42" s="635"/>
      <c r="C42" s="3"/>
      <c r="D42" s="3"/>
      <c r="E42" s="3"/>
      <c r="F42" s="2"/>
      <c r="G42" s="2"/>
      <c r="H42" s="2"/>
      <c r="I42" s="2"/>
      <c r="J42" s="2"/>
      <c r="K42" s="2"/>
      <c r="L42" s="2"/>
      <c r="M42" s="2"/>
      <c r="N42" s="2"/>
      <c r="O42" s="2"/>
      <c r="P42" s="2"/>
      <c r="Q42" s="2"/>
      <c r="R42" s="2"/>
      <c r="S42" s="2"/>
      <c r="T42" s="2"/>
      <c r="U42" s="2"/>
      <c r="V42" s="2"/>
      <c r="W42" s="2"/>
      <c r="X42" s="2"/>
      <c r="Y42" s="2"/>
      <c r="Z42" s="2"/>
    </row>
    <row r="43" spans="1:26">
      <c r="A43" s="61" t="s">
        <v>5270</v>
      </c>
      <c r="B43" s="635"/>
      <c r="C43" s="3"/>
      <c r="D43" s="3"/>
      <c r="E43" s="3"/>
      <c r="F43" s="2"/>
      <c r="G43" s="2"/>
      <c r="H43" s="2"/>
      <c r="I43" s="2"/>
      <c r="J43" s="2"/>
      <c r="K43" s="2"/>
      <c r="L43" s="2"/>
      <c r="M43" s="2"/>
      <c r="N43" s="2"/>
      <c r="O43" s="2"/>
      <c r="P43" s="2"/>
      <c r="Q43" s="2"/>
      <c r="R43" s="2"/>
      <c r="S43" s="2"/>
      <c r="T43" s="2"/>
      <c r="U43" s="2"/>
      <c r="V43" s="2"/>
      <c r="W43" s="2"/>
      <c r="X43" s="2"/>
      <c r="Y43" s="2"/>
      <c r="Z43" s="2"/>
    </row>
    <row r="44" spans="1:26">
      <c r="A44" s="61" t="s">
        <v>5271</v>
      </c>
      <c r="B44" s="635"/>
      <c r="C44" s="3"/>
      <c r="D44" s="3"/>
      <c r="E44" s="3"/>
      <c r="F44" s="2"/>
      <c r="G44" s="2"/>
      <c r="H44" s="2"/>
      <c r="I44" s="2"/>
      <c r="J44" s="2"/>
      <c r="K44" s="2"/>
      <c r="L44" s="2"/>
      <c r="M44" s="2"/>
      <c r="N44" s="2"/>
      <c r="O44" s="2"/>
      <c r="P44" s="2"/>
      <c r="Q44" s="2"/>
      <c r="R44" s="2"/>
      <c r="S44" s="2"/>
      <c r="T44" s="2"/>
      <c r="U44" s="2"/>
      <c r="V44" s="2"/>
      <c r="W44" s="2"/>
      <c r="X44" s="2"/>
      <c r="Y44" s="2"/>
      <c r="Z44" s="2"/>
    </row>
    <row r="45" spans="1:26">
      <c r="A45" s="61" t="s">
        <v>5272</v>
      </c>
      <c r="B45" s="635"/>
      <c r="C45" s="3"/>
      <c r="D45" s="3"/>
      <c r="E45" s="3"/>
      <c r="F45" s="2"/>
      <c r="G45" s="2"/>
      <c r="H45" s="2"/>
      <c r="I45" s="2"/>
      <c r="J45" s="2"/>
      <c r="K45" s="2"/>
      <c r="L45" s="2"/>
      <c r="M45" s="2"/>
      <c r="N45" s="2"/>
      <c r="O45" s="2"/>
      <c r="P45" s="2"/>
      <c r="Q45" s="2"/>
      <c r="R45" s="2"/>
      <c r="S45" s="2"/>
      <c r="T45" s="2"/>
      <c r="U45" s="2"/>
      <c r="V45" s="2"/>
      <c r="W45" s="2"/>
      <c r="X45" s="2"/>
      <c r="Y45" s="2"/>
      <c r="Z45" s="2"/>
    </row>
    <row r="46" spans="1:26" ht="30">
      <c r="A46" s="61" t="s">
        <v>5273</v>
      </c>
      <c r="B46" s="635"/>
      <c r="C46" s="3"/>
      <c r="D46" s="3"/>
      <c r="E46" s="3"/>
      <c r="F46" s="2"/>
      <c r="G46" s="2"/>
      <c r="H46" s="2"/>
      <c r="I46" s="2"/>
      <c r="J46" s="2"/>
      <c r="K46" s="2"/>
      <c r="L46" s="2"/>
      <c r="M46" s="2"/>
      <c r="N46" s="2"/>
      <c r="O46" s="2"/>
      <c r="P46" s="2"/>
      <c r="Q46" s="2"/>
      <c r="R46" s="2"/>
      <c r="S46" s="2"/>
      <c r="T46" s="2"/>
      <c r="U46" s="2"/>
      <c r="V46" s="2"/>
      <c r="W46" s="2"/>
      <c r="X46" s="2"/>
      <c r="Y46" s="2"/>
      <c r="Z46" s="2"/>
    </row>
    <row r="47" spans="1:26">
      <c r="A47" s="61" t="s">
        <v>5274</v>
      </c>
      <c r="B47" s="635"/>
      <c r="C47" s="3"/>
      <c r="D47" s="3"/>
      <c r="E47" s="3"/>
      <c r="F47" s="2"/>
      <c r="G47" s="2"/>
      <c r="H47" s="2"/>
      <c r="I47" s="2"/>
      <c r="J47" s="2"/>
      <c r="K47" s="2"/>
      <c r="L47" s="2"/>
      <c r="M47" s="2"/>
      <c r="N47" s="2"/>
      <c r="O47" s="2"/>
      <c r="P47" s="2"/>
      <c r="Q47" s="2"/>
      <c r="R47" s="2"/>
      <c r="S47" s="2"/>
      <c r="T47" s="2"/>
      <c r="U47" s="2"/>
      <c r="V47" s="2"/>
      <c r="W47" s="2"/>
      <c r="X47" s="2"/>
      <c r="Y47" s="2"/>
      <c r="Z47" s="2"/>
    </row>
    <row r="48" spans="1:26">
      <c r="A48" s="61" t="s">
        <v>5275</v>
      </c>
      <c r="B48" s="635"/>
      <c r="C48" s="3"/>
      <c r="D48" s="3"/>
      <c r="E48" s="3"/>
      <c r="F48" s="2"/>
      <c r="G48" s="2"/>
      <c r="H48" s="2"/>
      <c r="I48" s="2"/>
      <c r="J48" s="2"/>
      <c r="K48" s="2"/>
      <c r="L48" s="2"/>
      <c r="M48" s="2"/>
      <c r="N48" s="2"/>
      <c r="O48" s="2"/>
      <c r="P48" s="2"/>
      <c r="Q48" s="2"/>
      <c r="R48" s="2"/>
      <c r="S48" s="2"/>
      <c r="T48" s="2"/>
      <c r="U48" s="2"/>
      <c r="V48" s="2"/>
      <c r="W48" s="2"/>
      <c r="X48" s="2"/>
      <c r="Y48" s="2"/>
      <c r="Z48" s="2"/>
    </row>
    <row r="49" spans="1:26">
      <c r="A49" s="61" t="s">
        <v>5276</v>
      </c>
      <c r="B49" s="636"/>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sheetData>
  <sheetProtection algorithmName="SHA-512" hashValue="Z7Lu7e3soPfK52suwXWzAcoKJLISoUiKjRs0i26sfXGByXj8GRWWcDw6D34vRPGYXRlAyVVEPwTtgyDIROmvTA==" saltValue="DFAM9h94gjb7gmWWf3antg==" spinCount="100000" sheet="1" objects="1" scenarios="1"/>
  <mergeCells count="1">
    <mergeCell ref="B21:B4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sheetPr>
  <dimension ref="A1:F29"/>
  <sheetViews>
    <sheetView zoomScalePageLayoutView="80" workbookViewId="0">
      <selection activeCell="A36" sqref="A36"/>
    </sheetView>
  </sheetViews>
  <sheetFormatPr baseColWidth="10" defaultColWidth="11.5" defaultRowHeight="15"/>
  <cols>
    <col min="1" max="1" width="50.1640625" style="3" customWidth="1"/>
    <col min="2" max="3" width="44.5" style="3" customWidth="1"/>
    <col min="4" max="4" width="35.83203125" style="3" customWidth="1"/>
    <col min="5" max="5" width="40.5" style="3" bestFit="1" customWidth="1"/>
    <col min="6" max="6" width="30.33203125" style="2" customWidth="1"/>
  </cols>
  <sheetData>
    <row r="1" spans="1:6">
      <c r="A1" s="77" t="s">
        <v>4661</v>
      </c>
      <c r="B1" s="77" t="s">
        <v>4662</v>
      </c>
      <c r="C1" s="77" t="s">
        <v>5039</v>
      </c>
      <c r="D1" s="77" t="s">
        <v>4664</v>
      </c>
      <c r="E1" s="76" t="s">
        <v>4665</v>
      </c>
      <c r="F1" s="76" t="s">
        <v>4666</v>
      </c>
    </row>
    <row r="2" spans="1:6" ht="32">
      <c r="A2" s="67" t="s">
        <v>4667</v>
      </c>
      <c r="B2" s="67" t="s">
        <v>4668</v>
      </c>
      <c r="C2" s="67" t="s">
        <v>4669</v>
      </c>
      <c r="D2" s="67" t="s">
        <v>4670</v>
      </c>
      <c r="E2" s="64" t="s">
        <v>4671</v>
      </c>
      <c r="F2" s="67" t="s">
        <v>4672</v>
      </c>
    </row>
    <row r="3" spans="1:6" ht="48">
      <c r="A3" s="61" t="s">
        <v>5277</v>
      </c>
      <c r="B3" s="64" t="s">
        <v>656</v>
      </c>
      <c r="C3" s="64" t="s">
        <v>5278</v>
      </c>
      <c r="D3" s="92">
        <v>42703</v>
      </c>
      <c r="E3" s="67" t="s">
        <v>5279</v>
      </c>
      <c r="F3" s="67" t="s">
        <v>72</v>
      </c>
    </row>
    <row r="4" spans="1:6" ht="16">
      <c r="A4" s="61" t="s">
        <v>639</v>
      </c>
      <c r="B4" s="67" t="s">
        <v>640</v>
      </c>
      <c r="C4" s="67" t="s">
        <v>5280</v>
      </c>
      <c r="D4" s="92">
        <v>42703</v>
      </c>
      <c r="E4" s="67" t="s">
        <v>5281</v>
      </c>
      <c r="F4" s="67" t="s">
        <v>72</v>
      </c>
    </row>
    <row r="5" spans="1:6" ht="16">
      <c r="A5" s="61"/>
      <c r="B5" s="67"/>
      <c r="C5" s="67"/>
      <c r="D5" s="102"/>
      <c r="E5" s="67"/>
      <c r="F5" s="67"/>
    </row>
    <row r="6" spans="1:6" ht="16">
      <c r="A6" s="61"/>
      <c r="B6" s="67"/>
      <c r="C6" s="67"/>
      <c r="D6" s="102"/>
      <c r="E6" s="67"/>
      <c r="F6" s="67"/>
    </row>
    <row r="7" spans="1:6" ht="16">
      <c r="A7" s="61"/>
      <c r="B7" s="67"/>
      <c r="C7" s="67"/>
      <c r="D7" s="102"/>
      <c r="E7" s="67"/>
      <c r="F7" s="67"/>
    </row>
    <row r="8" spans="1:6" ht="16">
      <c r="A8" s="61"/>
      <c r="B8" s="67"/>
      <c r="C8" s="67"/>
      <c r="D8" s="102"/>
      <c r="E8" s="67"/>
      <c r="F8" s="67"/>
    </row>
    <row r="9" spans="1:6" ht="16">
      <c r="A9" s="61"/>
      <c r="B9" s="67"/>
      <c r="C9" s="67"/>
      <c r="D9" s="102"/>
      <c r="E9" s="67"/>
      <c r="F9" s="67"/>
    </row>
    <row r="10" spans="1:6" ht="16">
      <c r="A10" s="61"/>
      <c r="B10" s="67"/>
      <c r="C10" s="67"/>
      <c r="D10" s="102"/>
      <c r="E10" s="67"/>
      <c r="F10" s="67"/>
    </row>
    <row r="11" spans="1:6" ht="16">
      <c r="A11" s="61"/>
      <c r="B11" s="67"/>
      <c r="C11" s="67"/>
      <c r="D11" s="102"/>
      <c r="E11" s="67"/>
      <c r="F11" s="67"/>
    </row>
    <row r="12" spans="1:6" ht="16">
      <c r="A12" s="61"/>
      <c r="B12" s="67"/>
      <c r="C12" s="67"/>
      <c r="D12" s="102"/>
      <c r="E12" s="67"/>
      <c r="F12" s="67"/>
    </row>
    <row r="13" spans="1:6" ht="16">
      <c r="A13" s="61"/>
      <c r="B13" s="67"/>
      <c r="C13" s="67"/>
      <c r="D13" s="102"/>
      <c r="E13" s="67"/>
      <c r="F13" s="67"/>
    </row>
    <row r="14" spans="1:6" ht="16">
      <c r="A14" s="61"/>
      <c r="B14" s="67"/>
      <c r="C14" s="67"/>
      <c r="D14" s="102"/>
      <c r="E14" s="67"/>
      <c r="F14" s="67"/>
    </row>
    <row r="15" spans="1:6" ht="16">
      <c r="A15" s="61"/>
      <c r="B15" s="67"/>
      <c r="C15" s="67"/>
      <c r="D15" s="102"/>
      <c r="E15" s="67"/>
      <c r="F15" s="67"/>
    </row>
    <row r="16" spans="1:6" ht="16">
      <c r="A16" s="61"/>
      <c r="B16" s="67"/>
      <c r="C16" s="67"/>
      <c r="D16" s="102"/>
      <c r="E16" s="67"/>
      <c r="F16" s="67"/>
    </row>
    <row r="17" spans="1:6" ht="16">
      <c r="A17" s="61"/>
      <c r="B17" s="67"/>
      <c r="C17" s="67"/>
      <c r="D17" s="102"/>
      <c r="E17" s="102"/>
      <c r="F17" s="70"/>
    </row>
    <row r="18" spans="1:6">
      <c r="A18" s="4"/>
      <c r="B18" s="5"/>
      <c r="C18" s="5"/>
      <c r="D18" s="5"/>
      <c r="E18" s="5"/>
      <c r="F18" s="6"/>
    </row>
    <row r="20" spans="1:6">
      <c r="A20" s="63" t="s">
        <v>4710</v>
      </c>
      <c r="B20" s="63" t="s">
        <v>4711</v>
      </c>
    </row>
    <row r="21" spans="1:6">
      <c r="A21" s="62" t="s">
        <v>4712</v>
      </c>
      <c r="B21" s="61"/>
    </row>
    <row r="22" spans="1:6">
      <c r="A22" s="61" t="s">
        <v>5282</v>
      </c>
      <c r="B22" s="163">
        <v>42702</v>
      </c>
      <c r="C22" s="4"/>
    </row>
    <row r="23" spans="1:6">
      <c r="A23" s="61" t="s">
        <v>655</v>
      </c>
      <c r="B23" s="163">
        <v>42703</v>
      </c>
      <c r="C23" s="4"/>
    </row>
    <row r="24" spans="1:6">
      <c r="A24" s="61" t="s">
        <v>6025</v>
      </c>
      <c r="B24" s="163">
        <v>42703</v>
      </c>
      <c r="C24" s="4"/>
    </row>
    <row r="25" spans="1:6">
      <c r="A25" s="61" t="s">
        <v>6026</v>
      </c>
      <c r="B25" s="163">
        <v>42703</v>
      </c>
      <c r="C25" s="4"/>
    </row>
    <row r="26" spans="1:6">
      <c r="A26" s="61" t="s">
        <v>6027</v>
      </c>
      <c r="B26" s="163">
        <v>42703</v>
      </c>
      <c r="C26" s="4"/>
    </row>
    <row r="27" spans="1:6">
      <c r="A27" s="61" t="s">
        <v>6028</v>
      </c>
      <c r="B27" s="163">
        <v>42703</v>
      </c>
      <c r="C27" s="4"/>
    </row>
    <row r="28" spans="1:6">
      <c r="A28" s="61" t="s">
        <v>6029</v>
      </c>
      <c r="B28" s="163">
        <v>42703</v>
      </c>
      <c r="C28" s="4"/>
    </row>
    <row r="29" spans="1:6">
      <c r="A29" s="61" t="s">
        <v>6030</v>
      </c>
      <c r="B29" s="163">
        <v>42703</v>
      </c>
      <c r="C29" s="4"/>
    </row>
  </sheetData>
  <sheetProtection algorithmName="SHA-512" hashValue="AjeWUzj+3dC5Ltku/9RfKPvN665ADkKdwNoG1YXmmuVCqY+QWZb9LGu01oLaD45elKvc0r5SdOXyfsiAFCbCPg==" saltValue="XUxr26ubeRuXXbnEJaTLxw==" spinCount="10000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Z83"/>
  <sheetViews>
    <sheetView workbookViewId="0">
      <selection activeCell="F25" sqref="F25"/>
    </sheetView>
  </sheetViews>
  <sheetFormatPr baseColWidth="10" defaultColWidth="11.5" defaultRowHeight="15"/>
  <cols>
    <col min="1" max="1" width="44.6640625" customWidth="1"/>
    <col min="2" max="2" width="41.5" customWidth="1"/>
    <col min="3" max="3" width="36" bestFit="1" customWidth="1"/>
    <col min="4" max="4" width="23.83203125" customWidth="1"/>
    <col min="5" max="5" width="35" customWidth="1"/>
    <col min="6" max="6" width="37" customWidth="1"/>
  </cols>
  <sheetData>
    <row r="1" spans="1:26" ht="25" customHeight="1">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50" customHeight="1">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32">
      <c r="A3" s="61" t="s">
        <v>5283</v>
      </c>
      <c r="B3" s="64" t="s">
        <v>5284</v>
      </c>
      <c r="C3" s="64" t="s">
        <v>5285</v>
      </c>
      <c r="D3" s="102" t="s">
        <v>5286</v>
      </c>
      <c r="E3" s="67"/>
      <c r="F3" s="67"/>
      <c r="G3" s="2"/>
      <c r="H3" s="2"/>
      <c r="I3" s="2"/>
      <c r="J3" s="2"/>
      <c r="K3" s="2"/>
      <c r="L3" s="2"/>
      <c r="M3" s="2"/>
      <c r="N3" s="2"/>
      <c r="O3" s="2"/>
      <c r="P3" s="2"/>
      <c r="Q3" s="2"/>
      <c r="R3" s="2"/>
      <c r="S3" s="2"/>
      <c r="T3" s="2"/>
      <c r="U3" s="2"/>
      <c r="V3" s="2"/>
      <c r="W3" s="2"/>
      <c r="X3" s="2"/>
      <c r="Y3" s="2"/>
      <c r="Z3" s="2"/>
    </row>
    <row r="4" spans="1:26" ht="48">
      <c r="A4" s="61" t="s">
        <v>5287</v>
      </c>
      <c r="B4" s="64" t="s">
        <v>3593</v>
      </c>
      <c r="C4" s="64" t="s">
        <v>5288</v>
      </c>
      <c r="D4" s="102" t="s">
        <v>5289</v>
      </c>
      <c r="E4" s="292" t="s">
        <v>5290</v>
      </c>
      <c r="F4" s="67"/>
      <c r="G4" s="2"/>
      <c r="H4" s="2"/>
      <c r="I4" s="2"/>
      <c r="J4" s="2"/>
      <c r="K4" s="2"/>
      <c r="L4" s="2"/>
      <c r="M4" s="2"/>
      <c r="N4" s="2"/>
      <c r="O4" s="2"/>
      <c r="P4" s="2"/>
      <c r="Q4" s="2"/>
      <c r="R4" s="2"/>
      <c r="S4" s="2"/>
      <c r="T4" s="2"/>
      <c r="U4" s="2"/>
      <c r="V4" s="2"/>
      <c r="W4" s="2"/>
      <c r="X4" s="2"/>
      <c r="Y4" s="2"/>
      <c r="Z4" s="2"/>
    </row>
    <row r="5" spans="1:26" ht="30">
      <c r="A5" s="61" t="s">
        <v>5287</v>
      </c>
      <c r="B5" s="66" t="s">
        <v>3602</v>
      </c>
      <c r="C5" s="64" t="s">
        <v>5291</v>
      </c>
      <c r="D5" s="102" t="s">
        <v>5292</v>
      </c>
      <c r="E5" s="388" t="s">
        <v>3601</v>
      </c>
      <c r="F5" s="67"/>
      <c r="G5" s="2"/>
      <c r="H5" s="2"/>
      <c r="I5" s="2"/>
      <c r="J5" s="2"/>
      <c r="K5" s="2"/>
      <c r="L5" s="2"/>
      <c r="M5" s="2"/>
      <c r="N5" s="2"/>
      <c r="O5" s="2"/>
      <c r="P5" s="2"/>
      <c r="Q5" s="2"/>
      <c r="R5" s="2"/>
      <c r="S5" s="2"/>
      <c r="T5" s="2"/>
      <c r="U5" s="2"/>
      <c r="V5" s="2"/>
      <c r="W5" s="2"/>
      <c r="X5" s="2"/>
      <c r="Y5" s="2"/>
      <c r="Z5" s="2"/>
    </row>
    <row r="6" spans="1:26" ht="27">
      <c r="A6" s="293" t="s">
        <v>5293</v>
      </c>
      <c r="B6" s="67" t="s">
        <v>5294</v>
      </c>
      <c r="C6" s="67" t="s">
        <v>5295</v>
      </c>
      <c r="D6" s="102" t="s">
        <v>5296</v>
      </c>
      <c r="E6" s="67"/>
      <c r="F6" s="67"/>
      <c r="G6" s="2"/>
      <c r="H6" s="2"/>
      <c r="I6" s="2"/>
      <c r="J6" s="2"/>
      <c r="K6" s="2"/>
      <c r="L6" s="2"/>
      <c r="M6" s="2"/>
      <c r="N6" s="2"/>
      <c r="O6" s="2"/>
      <c r="P6" s="2"/>
      <c r="Q6" s="2"/>
      <c r="R6" s="2"/>
      <c r="S6" s="2"/>
      <c r="T6" s="2"/>
      <c r="U6" s="2"/>
      <c r="V6" s="2"/>
      <c r="W6" s="2"/>
      <c r="X6" s="2"/>
      <c r="Y6" s="2"/>
      <c r="Z6" s="2"/>
    </row>
    <row r="7" spans="1:26" ht="32">
      <c r="A7" s="294" t="s">
        <v>5297</v>
      </c>
      <c r="B7" s="66" t="s">
        <v>5298</v>
      </c>
      <c r="C7" s="67" t="s">
        <v>5299</v>
      </c>
      <c r="D7" s="102" t="s">
        <v>5289</v>
      </c>
      <c r="E7" s="67"/>
      <c r="F7" s="67"/>
      <c r="G7" s="2"/>
      <c r="H7" s="2"/>
      <c r="I7" s="2"/>
      <c r="J7" s="2"/>
      <c r="K7" s="2"/>
      <c r="L7" s="2"/>
      <c r="M7" s="2"/>
      <c r="N7" s="2"/>
      <c r="O7" s="2"/>
      <c r="P7" s="2"/>
      <c r="Q7" s="2"/>
      <c r="R7" s="2"/>
      <c r="S7" s="2"/>
      <c r="T7" s="2"/>
      <c r="U7" s="2"/>
      <c r="V7" s="2"/>
      <c r="W7" s="2"/>
      <c r="X7" s="2"/>
      <c r="Y7" s="2"/>
      <c r="Z7" s="2"/>
    </row>
    <row r="8" spans="1:26" ht="16">
      <c r="A8" s="61"/>
      <c r="B8" s="67"/>
      <c r="C8" s="67"/>
      <c r="D8" s="102"/>
      <c r="E8" s="67"/>
      <c r="F8" s="67"/>
      <c r="G8" s="2"/>
      <c r="H8" s="2"/>
      <c r="I8" s="2"/>
      <c r="J8" s="2"/>
      <c r="K8" s="2"/>
      <c r="L8" s="2"/>
      <c r="M8" s="2"/>
      <c r="N8" s="2"/>
      <c r="O8" s="2"/>
      <c r="P8" s="2"/>
      <c r="Q8" s="2"/>
      <c r="R8" s="2"/>
      <c r="S8" s="2"/>
      <c r="T8" s="2"/>
      <c r="U8" s="2"/>
      <c r="V8" s="2"/>
      <c r="W8" s="2"/>
      <c r="X8" s="2"/>
      <c r="Y8" s="2"/>
      <c r="Z8" s="2"/>
    </row>
    <row r="9" spans="1:26" ht="16">
      <c r="A9" s="61"/>
      <c r="B9" s="67"/>
      <c r="C9" s="67"/>
      <c r="D9" s="102"/>
      <c r="E9" s="67"/>
      <c r="F9" s="67"/>
      <c r="G9" s="2"/>
      <c r="H9" s="2"/>
      <c r="I9" s="2"/>
      <c r="J9" s="2"/>
      <c r="K9" s="2"/>
      <c r="L9" s="2"/>
      <c r="M9" s="2"/>
      <c r="N9" s="2"/>
      <c r="O9" s="2"/>
      <c r="P9" s="2"/>
      <c r="Q9" s="2"/>
      <c r="R9" s="2"/>
      <c r="S9" s="2"/>
      <c r="T9" s="2"/>
      <c r="U9" s="2"/>
      <c r="V9" s="2"/>
      <c r="W9" s="2"/>
      <c r="X9" s="2"/>
      <c r="Y9" s="2"/>
      <c r="Z9" s="2"/>
    </row>
    <row r="10" spans="1:26" ht="16">
      <c r="A10" s="61"/>
      <c r="B10" s="67"/>
      <c r="C10" s="67"/>
      <c r="D10" s="102"/>
      <c r="E10" s="67"/>
      <c r="F10" s="67"/>
      <c r="G10" s="2"/>
      <c r="H10" s="2"/>
      <c r="I10" s="2"/>
      <c r="J10" s="2"/>
      <c r="K10" s="2"/>
      <c r="L10" s="2"/>
      <c r="M10" s="2"/>
      <c r="N10" s="2"/>
      <c r="O10" s="2"/>
      <c r="P10" s="2"/>
      <c r="Q10" s="2"/>
      <c r="R10" s="2"/>
      <c r="S10" s="2"/>
      <c r="T10" s="2"/>
      <c r="U10" s="2"/>
      <c r="V10" s="2"/>
      <c r="W10" s="2"/>
      <c r="X10" s="2"/>
      <c r="Y10" s="2"/>
      <c r="Z10" s="2"/>
    </row>
    <row r="11" spans="1:26" ht="16">
      <c r="A11" s="61"/>
      <c r="B11" s="67"/>
      <c r="C11" s="67"/>
      <c r="D11" s="102"/>
      <c r="E11" s="67"/>
      <c r="F11" s="67"/>
      <c r="G11" s="2"/>
      <c r="H11" s="2"/>
      <c r="I11" s="2"/>
      <c r="J11" s="2"/>
      <c r="K11" s="2"/>
      <c r="L11" s="2"/>
      <c r="M11" s="2"/>
      <c r="N11" s="2"/>
      <c r="O11" s="2"/>
      <c r="P11" s="2"/>
      <c r="Q11" s="2"/>
      <c r="R11" s="2"/>
      <c r="S11" s="2"/>
      <c r="T11" s="2"/>
      <c r="U11" s="2"/>
      <c r="V11" s="2"/>
      <c r="W11" s="2"/>
      <c r="X11" s="2"/>
      <c r="Y11" s="2"/>
      <c r="Z11" s="2"/>
    </row>
    <row r="12" spans="1:26" ht="16">
      <c r="A12" s="61"/>
      <c r="B12" s="67"/>
      <c r="C12" s="67"/>
      <c r="D12" s="102"/>
      <c r="E12" s="67"/>
      <c r="F12" s="67"/>
      <c r="G12" s="2"/>
      <c r="H12" s="2"/>
      <c r="I12" s="2"/>
      <c r="J12" s="2"/>
      <c r="K12" s="2"/>
      <c r="L12" s="2"/>
      <c r="M12" s="2"/>
      <c r="N12" s="2"/>
      <c r="O12" s="2"/>
      <c r="P12" s="2"/>
      <c r="Q12" s="2"/>
      <c r="R12" s="2"/>
      <c r="S12" s="2"/>
      <c r="T12" s="2"/>
      <c r="U12" s="2"/>
      <c r="V12" s="2"/>
      <c r="W12" s="2"/>
      <c r="X12" s="2"/>
      <c r="Y12" s="2"/>
      <c r="Z12" s="2"/>
    </row>
    <row r="13" spans="1:26" ht="16">
      <c r="A13" s="61"/>
      <c r="B13" s="67"/>
      <c r="C13" s="67"/>
      <c r="D13" s="102"/>
      <c r="E13" s="67"/>
      <c r="F13" s="67"/>
      <c r="G13" s="2"/>
      <c r="H13" s="2"/>
      <c r="I13" s="2"/>
      <c r="J13" s="2"/>
      <c r="K13" s="2"/>
      <c r="L13" s="2"/>
      <c r="M13" s="2"/>
      <c r="N13" s="2"/>
      <c r="O13" s="2"/>
      <c r="P13" s="2"/>
      <c r="Q13" s="2"/>
      <c r="R13" s="2"/>
      <c r="S13" s="2"/>
      <c r="T13" s="2"/>
      <c r="U13" s="2"/>
      <c r="V13" s="2"/>
      <c r="W13" s="2"/>
      <c r="X13" s="2"/>
      <c r="Y13" s="2"/>
      <c r="Z13" s="2"/>
    </row>
    <row r="14" spans="1:26" ht="16">
      <c r="A14" s="61"/>
      <c r="B14" s="67"/>
      <c r="C14" s="67"/>
      <c r="D14" s="102"/>
      <c r="E14" s="67"/>
      <c r="F14" s="67"/>
      <c r="G14" s="2"/>
      <c r="H14" s="2"/>
      <c r="I14" s="2"/>
      <c r="J14" s="2"/>
      <c r="K14" s="2"/>
      <c r="L14" s="2"/>
      <c r="M14" s="2"/>
      <c r="N14" s="2"/>
      <c r="O14" s="2"/>
      <c r="P14" s="2"/>
      <c r="Q14" s="2"/>
      <c r="R14" s="2"/>
      <c r="S14" s="2"/>
      <c r="T14" s="2"/>
      <c r="U14" s="2"/>
      <c r="V14" s="2"/>
      <c r="W14" s="2"/>
      <c r="X14" s="2"/>
      <c r="Y14" s="2"/>
      <c r="Z14" s="2"/>
    </row>
    <row r="15" spans="1:26" ht="16">
      <c r="A15" s="61"/>
      <c r="B15" s="67"/>
      <c r="C15" s="67"/>
      <c r="D15" s="102"/>
      <c r="E15" s="67"/>
      <c r="F15" s="67"/>
      <c r="G15" s="2"/>
      <c r="H15" s="2"/>
      <c r="I15" s="2"/>
      <c r="J15" s="2"/>
      <c r="K15" s="2"/>
      <c r="L15" s="2"/>
      <c r="M15" s="2"/>
      <c r="N15" s="2"/>
      <c r="O15" s="2"/>
      <c r="P15" s="2"/>
      <c r="Q15" s="2"/>
      <c r="R15" s="2"/>
      <c r="S15" s="2"/>
      <c r="T15" s="2"/>
      <c r="U15" s="2"/>
      <c r="V15" s="2"/>
      <c r="W15" s="2"/>
      <c r="X15" s="2"/>
      <c r="Y15" s="2"/>
      <c r="Z15" s="2"/>
    </row>
    <row r="16" spans="1:26" ht="16">
      <c r="A16" s="61"/>
      <c r="B16" s="67"/>
      <c r="C16" s="67"/>
      <c r="D16" s="102"/>
      <c r="E16" s="102"/>
      <c r="F16" s="70"/>
      <c r="G16" s="2"/>
      <c r="H16" s="2"/>
      <c r="I16" s="2"/>
      <c r="J16" s="2"/>
      <c r="K16" s="2"/>
      <c r="L16" s="2"/>
      <c r="M16" s="2"/>
      <c r="N16" s="2"/>
      <c r="O16" s="2"/>
      <c r="P16" s="2"/>
      <c r="Q16" s="2"/>
      <c r="R16" s="2"/>
      <c r="S16" s="2"/>
      <c r="T16" s="2"/>
      <c r="U16" s="2"/>
      <c r="V16" s="2"/>
      <c r="W16" s="2"/>
      <c r="X16" s="2"/>
      <c r="Y16" s="2"/>
      <c r="Z16" s="2"/>
    </row>
    <row r="17" spans="1:26">
      <c r="A17" s="4"/>
      <c r="B17" s="5"/>
      <c r="C17" s="5"/>
      <c r="D17" s="5"/>
      <c r="E17" s="5"/>
      <c r="F17" s="6"/>
      <c r="G17" s="2"/>
      <c r="H17" s="2"/>
      <c r="I17" s="2"/>
      <c r="J17" s="2"/>
      <c r="K17" s="2"/>
      <c r="L17" s="2"/>
      <c r="M17" s="2"/>
      <c r="N17" s="2"/>
      <c r="O17" s="2"/>
      <c r="P17" s="2"/>
      <c r="Q17" s="2"/>
      <c r="R17" s="2"/>
      <c r="S17" s="2"/>
      <c r="T17" s="2"/>
      <c r="U17" s="2"/>
      <c r="V17" s="2"/>
      <c r="W17" s="2"/>
      <c r="X17" s="2"/>
      <c r="Y17" s="2"/>
      <c r="Z17" s="2"/>
    </row>
    <row r="18" spans="1:26">
      <c r="A18" s="3"/>
      <c r="B18" s="3"/>
      <c r="C18" s="3"/>
      <c r="D18" s="3"/>
      <c r="E18" s="3"/>
      <c r="F18" s="2"/>
      <c r="G18" s="2"/>
      <c r="H18" s="2"/>
      <c r="I18" s="2"/>
      <c r="J18" s="2"/>
      <c r="K18" s="2"/>
      <c r="L18" s="2"/>
      <c r="M18" s="2"/>
      <c r="N18" s="2"/>
      <c r="O18" s="2"/>
      <c r="P18" s="2"/>
      <c r="Q18" s="2"/>
      <c r="R18" s="2"/>
      <c r="S18" s="2"/>
      <c r="T18" s="2"/>
      <c r="U18" s="2"/>
      <c r="V18" s="2"/>
      <c r="W18" s="2"/>
      <c r="X18" s="2"/>
      <c r="Y18" s="2"/>
      <c r="Z18" s="2"/>
    </row>
    <row r="19" spans="1:26">
      <c r="A19" s="63" t="s">
        <v>4710</v>
      </c>
      <c r="B19" s="63" t="s">
        <v>4711</v>
      </c>
      <c r="C19" s="3"/>
      <c r="D19" s="3"/>
      <c r="E19" s="3"/>
      <c r="F19" s="2"/>
      <c r="G19" s="2"/>
      <c r="H19" s="2"/>
      <c r="I19" s="2"/>
      <c r="J19" s="2"/>
      <c r="K19" s="2"/>
      <c r="L19" s="2"/>
      <c r="M19" s="2"/>
      <c r="N19" s="2"/>
      <c r="O19" s="2"/>
      <c r="P19" s="2"/>
      <c r="Q19" s="2"/>
      <c r="R19" s="2"/>
      <c r="S19" s="2"/>
      <c r="T19" s="2"/>
      <c r="U19" s="2"/>
      <c r="V19" s="2"/>
      <c r="W19" s="2"/>
      <c r="X19" s="2"/>
      <c r="Y19" s="2"/>
      <c r="Z19" s="2"/>
    </row>
    <row r="20" spans="1:26">
      <c r="A20" s="62" t="s">
        <v>4712</v>
      </c>
      <c r="B20" s="61"/>
      <c r="C20" s="4"/>
      <c r="D20" s="3"/>
      <c r="E20" s="3"/>
      <c r="F20" s="2"/>
      <c r="G20" s="2"/>
      <c r="H20" s="2"/>
      <c r="I20" s="2"/>
      <c r="J20" s="2"/>
      <c r="K20" s="2"/>
      <c r="L20" s="2"/>
      <c r="M20" s="2"/>
      <c r="N20" s="2"/>
      <c r="O20" s="2"/>
      <c r="P20" s="2"/>
      <c r="Q20" s="2"/>
      <c r="R20" s="2"/>
      <c r="S20" s="2"/>
      <c r="T20" s="2"/>
      <c r="U20" s="2"/>
      <c r="V20" s="2"/>
      <c r="W20" s="2"/>
      <c r="X20" s="2"/>
      <c r="Y20" s="2"/>
      <c r="Z20" s="2"/>
    </row>
    <row r="21" spans="1:26">
      <c r="A21" s="61"/>
      <c r="B21" s="61"/>
      <c r="C21" s="4"/>
      <c r="D21" s="3"/>
      <c r="E21" s="3"/>
      <c r="F21" s="2"/>
      <c r="G21" s="2"/>
      <c r="H21" s="2"/>
      <c r="I21" s="2"/>
      <c r="J21" s="2"/>
      <c r="K21" s="2"/>
      <c r="L21" s="2"/>
      <c r="M21" s="2"/>
      <c r="N21" s="2"/>
      <c r="O21" s="2"/>
      <c r="P21" s="2"/>
      <c r="Q21" s="2"/>
      <c r="R21" s="2"/>
      <c r="S21" s="2"/>
      <c r="T21" s="2"/>
      <c r="U21" s="2"/>
      <c r="V21" s="2"/>
      <c r="W21" s="2"/>
      <c r="X21" s="2"/>
      <c r="Y21" s="2"/>
      <c r="Z21" s="2"/>
    </row>
    <row r="22" spans="1:26">
      <c r="A22" s="61"/>
      <c r="B22" s="61"/>
      <c r="C22" s="4"/>
      <c r="D22" s="3"/>
      <c r="E22" s="3"/>
      <c r="F22" s="2"/>
      <c r="G22" s="2"/>
      <c r="H22" s="2"/>
      <c r="I22" s="2"/>
      <c r="J22" s="2"/>
      <c r="K22" s="2"/>
      <c r="L22" s="2"/>
      <c r="M22" s="2"/>
      <c r="N22" s="2"/>
      <c r="O22" s="2"/>
      <c r="P22" s="2"/>
      <c r="Q22" s="2"/>
      <c r="R22" s="2"/>
      <c r="S22" s="2"/>
      <c r="T22" s="2"/>
      <c r="U22" s="2"/>
      <c r="V22" s="2"/>
      <c r="W22" s="2"/>
      <c r="X22" s="2"/>
      <c r="Y22" s="2"/>
      <c r="Z22" s="2"/>
    </row>
    <row r="23" spans="1:26">
      <c r="A23" s="61"/>
      <c r="B23" s="61"/>
      <c r="C23" s="4"/>
      <c r="D23" s="3"/>
      <c r="E23" s="3"/>
      <c r="F23" s="2"/>
      <c r="G23" s="2"/>
      <c r="H23" s="2"/>
      <c r="I23" s="2"/>
      <c r="J23" s="2"/>
      <c r="K23" s="2"/>
      <c r="L23" s="2"/>
      <c r="M23" s="2"/>
      <c r="N23" s="2"/>
      <c r="O23" s="2"/>
      <c r="P23" s="2"/>
      <c r="Q23" s="2"/>
      <c r="R23" s="2"/>
      <c r="S23" s="2"/>
      <c r="T23" s="2"/>
      <c r="U23" s="2"/>
      <c r="V23" s="2"/>
      <c r="W23" s="2"/>
      <c r="X23" s="2"/>
      <c r="Y23" s="2"/>
      <c r="Z23" s="2"/>
    </row>
    <row r="24" spans="1:26">
      <c r="A24" s="61"/>
      <c r="B24" s="61"/>
      <c r="C24" s="4"/>
      <c r="D24" s="3"/>
      <c r="E24" s="3"/>
      <c r="F24" s="2"/>
      <c r="G24" s="2"/>
      <c r="H24" s="2"/>
      <c r="I24" s="2"/>
      <c r="J24" s="2"/>
      <c r="K24" s="2"/>
      <c r="L24" s="2"/>
      <c r="M24" s="2"/>
      <c r="N24" s="2"/>
      <c r="O24" s="2"/>
      <c r="P24" s="2"/>
      <c r="Q24" s="2"/>
      <c r="R24" s="2"/>
      <c r="S24" s="2"/>
      <c r="T24" s="2"/>
      <c r="U24" s="2"/>
      <c r="V24" s="2"/>
      <c r="W24" s="2"/>
      <c r="X24" s="2"/>
      <c r="Y24" s="2"/>
      <c r="Z24" s="2"/>
    </row>
    <row r="25" spans="1:26">
      <c r="A25" s="61"/>
      <c r="B25" s="61"/>
      <c r="C25" s="4"/>
      <c r="D25" s="3"/>
      <c r="E25" s="3"/>
      <c r="F25" s="2"/>
      <c r="G25" s="2"/>
      <c r="H25" s="2"/>
      <c r="I25" s="2"/>
      <c r="J25" s="2"/>
      <c r="K25" s="2"/>
      <c r="L25" s="2"/>
      <c r="M25" s="2"/>
      <c r="N25" s="2"/>
      <c r="O25" s="2"/>
      <c r="P25" s="2"/>
      <c r="Q25" s="2"/>
      <c r="R25" s="2"/>
      <c r="S25" s="2"/>
      <c r="T25" s="2"/>
      <c r="U25" s="2"/>
      <c r="V25" s="2"/>
      <c r="W25" s="2"/>
      <c r="X25" s="2"/>
      <c r="Y25" s="2"/>
      <c r="Z25" s="2"/>
    </row>
    <row r="26" spans="1:26">
      <c r="A26" s="61"/>
      <c r="B26" s="61"/>
      <c r="C26" s="4"/>
      <c r="D26" s="3"/>
      <c r="E26" s="3"/>
      <c r="F26" s="2"/>
      <c r="G26" s="2"/>
      <c r="H26" s="2"/>
      <c r="I26" s="2"/>
      <c r="J26" s="2"/>
      <c r="K26" s="2"/>
      <c r="L26" s="2"/>
      <c r="M26" s="2"/>
      <c r="N26" s="2"/>
      <c r="O26" s="2"/>
      <c r="P26" s="2"/>
      <c r="Q26" s="2"/>
      <c r="R26" s="2"/>
      <c r="S26" s="2"/>
      <c r="T26" s="2"/>
      <c r="U26" s="2"/>
      <c r="V26" s="2"/>
      <c r="W26" s="2"/>
      <c r="X26" s="2"/>
      <c r="Y26" s="2"/>
      <c r="Z26" s="2"/>
    </row>
    <row r="27" spans="1:26">
      <c r="A27" s="61"/>
      <c r="B27" s="61"/>
      <c r="C27" s="4"/>
      <c r="D27" s="3"/>
      <c r="E27" s="3"/>
      <c r="F27" s="2"/>
      <c r="G27" s="2"/>
      <c r="H27" s="2"/>
      <c r="I27" s="2"/>
      <c r="J27" s="2"/>
      <c r="K27" s="2"/>
      <c r="L27" s="2"/>
      <c r="M27" s="2"/>
      <c r="N27" s="2"/>
      <c r="O27" s="2"/>
      <c r="P27" s="2"/>
      <c r="Q27" s="2"/>
      <c r="R27" s="2"/>
      <c r="S27" s="2"/>
      <c r="T27" s="2"/>
      <c r="U27" s="2"/>
      <c r="V27" s="2"/>
      <c r="W27" s="2"/>
      <c r="X27" s="2"/>
      <c r="Y27" s="2"/>
      <c r="Z27" s="2"/>
    </row>
    <row r="28" spans="1:26">
      <c r="A28" s="61"/>
      <c r="B28" s="61"/>
      <c r="C28" s="4"/>
      <c r="D28" s="3"/>
      <c r="E28" s="3"/>
      <c r="F28" s="2"/>
      <c r="G28" s="2"/>
      <c r="H28" s="2"/>
      <c r="I28" s="2"/>
      <c r="J28" s="2"/>
      <c r="K28" s="2"/>
      <c r="L28" s="2"/>
      <c r="M28" s="2"/>
      <c r="N28" s="2"/>
      <c r="O28" s="2"/>
      <c r="P28" s="2"/>
      <c r="Q28" s="2"/>
      <c r="R28" s="2"/>
      <c r="S28" s="2"/>
      <c r="T28" s="2"/>
      <c r="U28" s="2"/>
      <c r="V28" s="2"/>
      <c r="W28" s="2"/>
      <c r="X28" s="2"/>
      <c r="Y28" s="2"/>
      <c r="Z28" s="2"/>
    </row>
    <row r="29" spans="1:26">
      <c r="A29" s="3"/>
      <c r="B29" s="3"/>
      <c r="C29" s="3"/>
      <c r="D29" s="3"/>
      <c r="E29" s="3"/>
      <c r="F29" s="2"/>
      <c r="G29" s="2"/>
      <c r="H29" s="2"/>
      <c r="I29" s="2"/>
      <c r="J29" s="2"/>
      <c r="K29" s="2"/>
      <c r="L29" s="2"/>
      <c r="M29" s="2"/>
      <c r="N29" s="2"/>
      <c r="O29" s="2"/>
      <c r="P29" s="2"/>
      <c r="Q29" s="2"/>
      <c r="R29" s="2"/>
      <c r="S29" s="2"/>
      <c r="T29" s="2"/>
      <c r="U29" s="2"/>
      <c r="V29" s="2"/>
      <c r="W29" s="2"/>
      <c r="X29" s="2"/>
      <c r="Y29" s="2"/>
      <c r="Z29" s="2"/>
    </row>
    <row r="30" spans="1:26">
      <c r="A30" s="3"/>
      <c r="B30" s="3"/>
      <c r="C30" s="3"/>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sheetData>
  <sheetProtection algorithmName="SHA-512" hashValue="/AekRKJqoO/FIbLjLjouenqCrK5ujhJwVJj20mL4zYVoyPcpuwT88DsBeo91wpn4NWf3i8Ua1AerxyBMMUnE+g==" saltValue="GO/QDI59YeUndW1zhha+XA==" spinCount="100000" sheet="1" objects="1" scenarios="1"/>
  <hyperlinks>
    <hyperlink ref="B5" r:id="rId1" xr:uid="{00000000-0004-0000-1900-000000000000}"/>
    <hyperlink ref="B7" r:id="rId2" xr:uid="{00000000-0004-0000-1900-000001000000}"/>
  </hyperlinks>
  <pageMargins left="0.7" right="0.7" top="0.75" bottom="0.75" header="0.3" footer="0.3"/>
  <pageSetup paperSize="9" orientation="portrait" verticalDpi="0"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sheetPr>
  <dimension ref="A1:Z86"/>
  <sheetViews>
    <sheetView zoomScalePageLayoutView="70" workbookViewId="0">
      <selection activeCell="D24" sqref="D24"/>
    </sheetView>
  </sheetViews>
  <sheetFormatPr baseColWidth="10" defaultColWidth="11.5" defaultRowHeight="15"/>
  <cols>
    <col min="1" max="1" width="44.6640625" customWidth="1"/>
    <col min="2" max="2" width="41.5" customWidth="1"/>
    <col min="3" max="3" width="36" bestFit="1" customWidth="1"/>
    <col min="4" max="4" width="23.83203125" customWidth="1"/>
    <col min="5" max="5" width="35" customWidth="1"/>
    <col min="6" max="6" width="37" customWidth="1"/>
  </cols>
  <sheetData>
    <row r="1" spans="1:26" ht="25" customHeight="1">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50.25" customHeight="1">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16">
      <c r="A3" s="225" t="s">
        <v>657</v>
      </c>
      <c r="B3" s="35" t="s">
        <v>3652</v>
      </c>
      <c r="C3" s="33" t="s">
        <v>5300</v>
      </c>
      <c r="D3" s="395">
        <v>42816</v>
      </c>
      <c r="E3" s="67" t="s">
        <v>72</v>
      </c>
      <c r="F3" s="67" t="s">
        <v>5301</v>
      </c>
      <c r="G3" s="2"/>
      <c r="H3" s="2"/>
      <c r="I3" s="2"/>
      <c r="J3" s="2"/>
      <c r="K3" s="2"/>
      <c r="L3" s="2"/>
      <c r="M3" s="2"/>
      <c r="N3" s="2"/>
      <c r="O3" s="2"/>
      <c r="P3" s="2"/>
      <c r="Q3" s="2"/>
      <c r="R3" s="2"/>
      <c r="S3" s="2"/>
      <c r="T3" s="2"/>
      <c r="U3" s="2"/>
      <c r="V3" s="2"/>
      <c r="W3" s="2"/>
      <c r="X3" s="2"/>
      <c r="Y3" s="2"/>
      <c r="Z3" s="2"/>
    </row>
    <row r="4" spans="1:26" ht="16">
      <c r="A4" s="83" t="s">
        <v>5302</v>
      </c>
      <c r="B4" s="396" t="s">
        <v>3609</v>
      </c>
      <c r="C4" s="33" t="s">
        <v>5303</v>
      </c>
      <c r="D4" s="175">
        <v>42816</v>
      </c>
      <c r="E4" s="67" t="s">
        <v>72</v>
      </c>
      <c r="F4" s="67" t="s">
        <v>5301</v>
      </c>
      <c r="G4" s="2"/>
      <c r="H4" s="2"/>
      <c r="I4" s="2"/>
      <c r="J4" s="2"/>
      <c r="K4" s="2"/>
      <c r="L4" s="2"/>
      <c r="M4" s="2"/>
      <c r="N4" s="2"/>
      <c r="O4" s="2"/>
      <c r="P4" s="2"/>
      <c r="Q4" s="2"/>
      <c r="R4" s="2"/>
      <c r="S4" s="2"/>
      <c r="T4" s="2"/>
      <c r="U4" s="2"/>
      <c r="V4" s="2"/>
      <c r="W4" s="2"/>
      <c r="X4" s="2"/>
      <c r="Y4" s="2"/>
      <c r="Z4" s="2"/>
    </row>
    <row r="5" spans="1:26" ht="16">
      <c r="A5" s="83" t="s">
        <v>5304</v>
      </c>
      <c r="B5" s="396" t="s">
        <v>5305</v>
      </c>
      <c r="C5" s="33" t="s">
        <v>5306</v>
      </c>
      <c r="D5" s="175">
        <v>42816</v>
      </c>
      <c r="E5" s="67" t="s">
        <v>72</v>
      </c>
      <c r="F5" s="67" t="s">
        <v>5301</v>
      </c>
      <c r="G5" s="2"/>
      <c r="H5" s="2"/>
      <c r="I5" s="2"/>
      <c r="J5" s="2"/>
      <c r="K5" s="2"/>
      <c r="L5" s="2"/>
      <c r="M5" s="2"/>
      <c r="N5" s="2"/>
      <c r="O5" s="2"/>
      <c r="P5" s="2"/>
      <c r="Q5" s="2"/>
      <c r="R5" s="2"/>
      <c r="S5" s="2"/>
      <c r="T5" s="2"/>
      <c r="U5" s="2"/>
      <c r="V5" s="2"/>
      <c r="W5" s="2"/>
      <c r="X5" s="2"/>
      <c r="Y5" s="2"/>
      <c r="Z5" s="2"/>
    </row>
    <row r="6" spans="1:26" ht="16">
      <c r="A6" s="83" t="s">
        <v>657</v>
      </c>
      <c r="B6" s="36" t="s">
        <v>5307</v>
      </c>
      <c r="C6" s="396" t="s">
        <v>5308</v>
      </c>
      <c r="D6" s="175">
        <v>42816</v>
      </c>
      <c r="E6" s="67" t="s">
        <v>72</v>
      </c>
      <c r="F6" s="67" t="s">
        <v>5301</v>
      </c>
      <c r="G6" s="2"/>
      <c r="H6" s="2"/>
      <c r="I6" s="2"/>
      <c r="J6" s="2"/>
      <c r="K6" s="2"/>
      <c r="L6" s="2"/>
      <c r="M6" s="2"/>
      <c r="N6" s="2"/>
      <c r="O6" s="2"/>
      <c r="P6" s="2"/>
      <c r="Q6" s="2"/>
      <c r="R6" s="2"/>
      <c r="S6" s="2"/>
      <c r="T6" s="2"/>
      <c r="U6" s="2"/>
      <c r="V6" s="2"/>
      <c r="W6" s="2"/>
      <c r="X6" s="2"/>
      <c r="Y6" s="2"/>
      <c r="Z6" s="2"/>
    </row>
    <row r="7" spans="1:26" ht="16">
      <c r="A7" s="83" t="s">
        <v>657</v>
      </c>
      <c r="B7" s="396" t="s">
        <v>5309</v>
      </c>
      <c r="C7" s="396" t="s">
        <v>5310</v>
      </c>
      <c r="D7" s="175">
        <v>42816</v>
      </c>
      <c r="E7" s="67" t="s">
        <v>72</v>
      </c>
      <c r="F7" s="67" t="s">
        <v>5301</v>
      </c>
      <c r="G7" s="2"/>
      <c r="H7" s="2"/>
      <c r="I7" s="2"/>
      <c r="J7" s="2"/>
      <c r="K7" s="2"/>
      <c r="L7" s="2"/>
      <c r="M7" s="2"/>
      <c r="N7" s="2"/>
      <c r="O7" s="2"/>
      <c r="P7" s="2"/>
      <c r="Q7" s="2"/>
      <c r="R7" s="2"/>
      <c r="S7" s="2"/>
      <c r="T7" s="2"/>
      <c r="U7" s="2"/>
      <c r="V7" s="2"/>
      <c r="W7" s="2"/>
      <c r="X7" s="2"/>
      <c r="Y7" s="2"/>
      <c r="Z7" s="2"/>
    </row>
    <row r="8" spans="1:26" ht="16">
      <c r="A8" s="37" t="s">
        <v>5311</v>
      </c>
      <c r="B8" s="396"/>
      <c r="C8" s="396" t="s">
        <v>5312</v>
      </c>
      <c r="D8" s="175">
        <v>42816</v>
      </c>
      <c r="E8" s="67" t="s">
        <v>72</v>
      </c>
      <c r="F8" s="67" t="s">
        <v>5301</v>
      </c>
      <c r="G8" s="2"/>
      <c r="H8" s="2"/>
      <c r="I8" s="2"/>
      <c r="J8" s="2"/>
      <c r="K8" s="2"/>
      <c r="L8" s="2"/>
      <c r="M8" s="2"/>
      <c r="N8" s="2"/>
      <c r="O8" s="2"/>
      <c r="P8" s="2"/>
      <c r="Q8" s="2"/>
      <c r="R8" s="2"/>
      <c r="S8" s="2"/>
      <c r="T8" s="2"/>
      <c r="U8" s="2"/>
      <c r="V8" s="2"/>
      <c r="W8" s="2"/>
      <c r="X8" s="2"/>
      <c r="Y8" s="2"/>
      <c r="Z8" s="2"/>
    </row>
    <row r="9" spans="1:26" ht="16">
      <c r="A9" s="83" t="s">
        <v>657</v>
      </c>
      <c r="B9" s="396" t="s">
        <v>3635</v>
      </c>
      <c r="C9" s="36" t="s">
        <v>5313</v>
      </c>
      <c r="D9" s="175">
        <v>42816</v>
      </c>
      <c r="E9" s="67" t="s">
        <v>72</v>
      </c>
      <c r="F9" s="67" t="s">
        <v>5301</v>
      </c>
      <c r="G9" s="2"/>
      <c r="H9" s="2"/>
      <c r="I9" s="2"/>
      <c r="J9" s="2"/>
      <c r="K9" s="2"/>
      <c r="L9" s="2"/>
      <c r="M9" s="2"/>
      <c r="N9" s="2"/>
      <c r="O9" s="2"/>
      <c r="P9" s="2"/>
      <c r="Q9" s="2"/>
      <c r="R9" s="2"/>
      <c r="S9" s="2"/>
      <c r="T9" s="2"/>
      <c r="U9" s="2"/>
      <c r="V9" s="2"/>
      <c r="W9" s="2"/>
      <c r="X9" s="2"/>
      <c r="Y9" s="2"/>
      <c r="Z9" s="2"/>
    </row>
    <row r="10" spans="1:26" ht="16">
      <c r="A10" s="83" t="s">
        <v>657</v>
      </c>
      <c r="B10" s="396" t="s">
        <v>3644</v>
      </c>
      <c r="C10" s="36" t="s">
        <v>5314</v>
      </c>
      <c r="D10" s="175">
        <v>42816</v>
      </c>
      <c r="E10" s="67" t="s">
        <v>72</v>
      </c>
      <c r="F10" s="67" t="s">
        <v>5301</v>
      </c>
      <c r="G10" s="2"/>
      <c r="H10" s="2"/>
      <c r="I10" s="2"/>
      <c r="J10" s="2"/>
      <c r="K10" s="2"/>
      <c r="L10" s="2"/>
      <c r="M10" s="2"/>
      <c r="N10" s="2"/>
      <c r="O10" s="2"/>
      <c r="P10" s="2"/>
      <c r="Q10" s="2"/>
      <c r="R10" s="2"/>
      <c r="S10" s="2"/>
      <c r="T10" s="2"/>
      <c r="U10" s="2"/>
      <c r="V10" s="2"/>
      <c r="W10" s="2"/>
      <c r="X10" s="2"/>
      <c r="Y10" s="2"/>
      <c r="Z10" s="2"/>
    </row>
    <row r="11" spans="1:26" ht="16">
      <c r="A11" s="83" t="s">
        <v>5315</v>
      </c>
      <c r="B11" s="396" t="s">
        <v>5316</v>
      </c>
      <c r="C11" s="396" t="s">
        <v>5317</v>
      </c>
      <c r="D11" s="175">
        <v>42816</v>
      </c>
      <c r="E11" s="67" t="s">
        <v>72</v>
      </c>
      <c r="F11" s="67" t="s">
        <v>5301</v>
      </c>
      <c r="G11" s="2"/>
      <c r="H11" s="2"/>
      <c r="I11" s="2"/>
      <c r="J11" s="2"/>
      <c r="K11" s="2"/>
      <c r="L11" s="2"/>
      <c r="M11" s="2"/>
      <c r="N11" s="2"/>
      <c r="O11" s="2"/>
      <c r="P11" s="2"/>
      <c r="Q11" s="2"/>
      <c r="R11" s="2"/>
      <c r="S11" s="2"/>
      <c r="T11" s="2"/>
      <c r="U11" s="2"/>
      <c r="V11" s="2"/>
      <c r="W11" s="2"/>
      <c r="X11" s="2"/>
      <c r="Y11" s="2"/>
      <c r="Z11" s="2"/>
    </row>
    <row r="12" spans="1:26" ht="16">
      <c r="A12" s="38" t="s">
        <v>5318</v>
      </c>
      <c r="B12" s="67" t="s">
        <v>5319</v>
      </c>
      <c r="C12" s="67" t="s">
        <v>5320</v>
      </c>
      <c r="D12" s="65">
        <v>42817</v>
      </c>
      <c r="E12" s="67" t="s">
        <v>72</v>
      </c>
      <c r="F12" s="67" t="s">
        <v>5301</v>
      </c>
      <c r="G12" s="2"/>
      <c r="H12" s="2"/>
      <c r="I12" s="2"/>
      <c r="J12" s="2"/>
      <c r="K12" s="2"/>
      <c r="L12" s="2"/>
      <c r="M12" s="2"/>
      <c r="N12" s="2"/>
      <c r="O12" s="2"/>
      <c r="P12" s="2"/>
      <c r="Q12" s="2"/>
      <c r="R12" s="2"/>
      <c r="S12" s="2"/>
      <c r="T12" s="2"/>
      <c r="U12" s="2"/>
      <c r="V12" s="2"/>
      <c r="W12" s="2"/>
      <c r="X12" s="2"/>
      <c r="Y12" s="2"/>
      <c r="Z12" s="2"/>
    </row>
    <row r="13" spans="1:26" ht="16">
      <c r="A13" s="61" t="s">
        <v>5321</v>
      </c>
      <c r="B13" s="67" t="s">
        <v>5322</v>
      </c>
      <c r="C13" s="67" t="s">
        <v>5323</v>
      </c>
      <c r="D13" s="65">
        <v>42822</v>
      </c>
      <c r="E13" s="67" t="s">
        <v>2536</v>
      </c>
      <c r="F13" s="67" t="s">
        <v>4680</v>
      </c>
      <c r="G13" s="2"/>
      <c r="H13" s="2"/>
      <c r="I13" s="2"/>
      <c r="J13" s="2"/>
      <c r="K13" s="2"/>
      <c r="L13" s="2"/>
      <c r="M13" s="2"/>
      <c r="N13" s="2"/>
      <c r="O13" s="2"/>
      <c r="P13" s="2"/>
      <c r="Q13" s="2"/>
      <c r="R13" s="2"/>
      <c r="S13" s="2"/>
      <c r="T13" s="2"/>
      <c r="U13" s="2"/>
      <c r="V13" s="2"/>
      <c r="W13" s="2"/>
      <c r="X13" s="2"/>
      <c r="Y13" s="2"/>
      <c r="Z13" s="2"/>
    </row>
    <row r="14" spans="1:26" ht="16">
      <c r="A14" s="61" t="s">
        <v>5321</v>
      </c>
      <c r="B14" s="67" t="s">
        <v>5324</v>
      </c>
      <c r="C14" s="67" t="s">
        <v>3708</v>
      </c>
      <c r="D14" s="65">
        <v>42822</v>
      </c>
      <c r="E14" s="67" t="s">
        <v>2536</v>
      </c>
      <c r="F14" s="67" t="s">
        <v>4680</v>
      </c>
      <c r="G14" s="2"/>
      <c r="H14" s="2"/>
      <c r="I14" s="2"/>
      <c r="J14" s="2"/>
      <c r="K14" s="2"/>
      <c r="L14" s="2"/>
      <c r="M14" s="2"/>
      <c r="N14" s="2"/>
      <c r="O14" s="2"/>
      <c r="P14" s="2"/>
      <c r="Q14" s="2"/>
      <c r="R14" s="2"/>
      <c r="S14" s="2"/>
      <c r="T14" s="2"/>
      <c r="U14" s="2"/>
      <c r="V14" s="2"/>
      <c r="W14" s="2"/>
      <c r="X14" s="2"/>
      <c r="Y14" s="2"/>
      <c r="Z14" s="2"/>
    </row>
    <row r="15" spans="1:26" ht="16">
      <c r="A15" s="83" t="s">
        <v>657</v>
      </c>
      <c r="B15" s="39" t="s">
        <v>3701</v>
      </c>
      <c r="C15" s="67" t="s">
        <v>3700</v>
      </c>
      <c r="D15" s="65">
        <v>42822</v>
      </c>
      <c r="E15" s="67" t="s">
        <v>72</v>
      </c>
      <c r="F15" s="67" t="s">
        <v>4680</v>
      </c>
      <c r="G15" s="2"/>
      <c r="H15" s="2"/>
      <c r="I15" s="2"/>
      <c r="J15" s="2"/>
      <c r="K15" s="2"/>
      <c r="L15" s="2"/>
      <c r="M15" s="2"/>
      <c r="N15" s="2"/>
      <c r="O15" s="2"/>
      <c r="P15" s="2"/>
      <c r="Q15" s="2"/>
      <c r="R15" s="2"/>
      <c r="S15" s="2"/>
      <c r="T15" s="2"/>
      <c r="U15" s="2"/>
      <c r="V15" s="2"/>
      <c r="W15" s="2"/>
      <c r="X15" s="2"/>
      <c r="Y15" s="2"/>
      <c r="Z15" s="2"/>
    </row>
    <row r="16" spans="1:26" ht="30">
      <c r="A16" s="61" t="s">
        <v>5325</v>
      </c>
      <c r="B16" s="67" t="s">
        <v>5326</v>
      </c>
      <c r="C16" s="67" t="s">
        <v>5327</v>
      </c>
      <c r="D16" s="65">
        <v>42825</v>
      </c>
      <c r="E16" s="67" t="s">
        <v>2536</v>
      </c>
      <c r="F16" s="67" t="s">
        <v>4680</v>
      </c>
      <c r="G16" s="2"/>
      <c r="H16" s="2"/>
      <c r="I16" s="2"/>
      <c r="J16" s="2"/>
      <c r="K16" s="2"/>
      <c r="L16" s="2"/>
      <c r="M16" s="2"/>
      <c r="N16" s="2"/>
      <c r="O16" s="2"/>
      <c r="P16" s="2"/>
      <c r="Q16" s="2"/>
      <c r="R16" s="2"/>
      <c r="S16" s="2"/>
      <c r="T16" s="2"/>
      <c r="U16" s="2"/>
      <c r="V16" s="2"/>
      <c r="W16" s="2"/>
      <c r="X16" s="2"/>
      <c r="Y16" s="2"/>
      <c r="Z16" s="2"/>
    </row>
    <row r="17" spans="1:26" ht="30">
      <c r="A17" s="61" t="s">
        <v>5325</v>
      </c>
      <c r="B17" s="67" t="s">
        <v>5328</v>
      </c>
      <c r="C17" s="82" t="s">
        <v>5329</v>
      </c>
      <c r="D17" s="65">
        <v>42825</v>
      </c>
      <c r="E17" s="67" t="s">
        <v>2536</v>
      </c>
      <c r="F17" s="67" t="s">
        <v>4680</v>
      </c>
      <c r="G17" s="2"/>
      <c r="H17" s="2"/>
      <c r="I17" s="2"/>
      <c r="J17" s="2"/>
      <c r="K17" s="2"/>
      <c r="L17" s="2"/>
      <c r="M17" s="2"/>
      <c r="N17" s="2"/>
      <c r="O17" s="2"/>
      <c r="P17" s="2"/>
      <c r="Q17" s="2"/>
      <c r="R17" s="2"/>
      <c r="S17" s="2"/>
      <c r="T17" s="2"/>
      <c r="U17" s="2"/>
      <c r="V17" s="2"/>
      <c r="W17" s="2"/>
      <c r="X17" s="2"/>
      <c r="Y17" s="2"/>
      <c r="Z17" s="2"/>
    </row>
    <row r="18" spans="1:26" ht="16">
      <c r="A18" s="83" t="s">
        <v>657</v>
      </c>
      <c r="B18" s="67" t="s">
        <v>3718</v>
      </c>
      <c r="C18" s="84" t="s">
        <v>5330</v>
      </c>
      <c r="D18" s="65">
        <v>42825</v>
      </c>
      <c r="E18" s="67" t="s">
        <v>2536</v>
      </c>
      <c r="F18" s="67" t="s">
        <v>4680</v>
      </c>
      <c r="G18" s="2"/>
      <c r="H18" s="2"/>
      <c r="I18" s="2"/>
      <c r="J18" s="2"/>
      <c r="K18" s="2"/>
      <c r="L18" s="2"/>
      <c r="M18" s="2"/>
      <c r="N18" s="2"/>
      <c r="O18" s="2"/>
      <c r="P18" s="2"/>
      <c r="Q18" s="2"/>
      <c r="R18" s="2"/>
      <c r="S18" s="2"/>
      <c r="T18" s="2"/>
      <c r="U18" s="2"/>
      <c r="V18" s="2"/>
      <c r="W18" s="2"/>
      <c r="X18" s="2"/>
      <c r="Y18" s="2"/>
      <c r="Z18" s="2"/>
    </row>
    <row r="19" spans="1:26" ht="16">
      <c r="A19" s="61" t="s">
        <v>2830</v>
      </c>
      <c r="B19" s="67" t="s">
        <v>3725</v>
      </c>
      <c r="C19" s="89" t="s">
        <v>5331</v>
      </c>
      <c r="D19" s="65">
        <v>42825</v>
      </c>
      <c r="E19" s="67" t="s">
        <v>2536</v>
      </c>
      <c r="F19" s="67" t="s">
        <v>4680</v>
      </c>
      <c r="G19" s="2"/>
      <c r="H19" s="2"/>
      <c r="I19" s="2"/>
      <c r="J19" s="2"/>
      <c r="K19" s="2"/>
      <c r="L19" s="2"/>
      <c r="M19" s="2"/>
      <c r="N19" s="2"/>
      <c r="O19" s="2"/>
      <c r="P19" s="2"/>
      <c r="Q19" s="2"/>
      <c r="R19" s="2"/>
      <c r="S19" s="2"/>
      <c r="T19" s="2"/>
      <c r="U19" s="2"/>
      <c r="V19" s="2"/>
      <c r="W19" s="2"/>
      <c r="X19" s="2"/>
      <c r="Y19" s="2"/>
      <c r="Z19" s="2"/>
    </row>
    <row r="20" spans="1:26" ht="16">
      <c r="A20" s="4"/>
      <c r="B20" s="87"/>
      <c r="C20" s="87"/>
      <c r="D20" s="85"/>
      <c r="E20" s="87"/>
      <c r="F20" s="87"/>
      <c r="G20" s="2"/>
      <c r="H20" s="2"/>
      <c r="I20" s="2"/>
      <c r="J20" s="2"/>
      <c r="K20" s="2"/>
      <c r="L20" s="2"/>
      <c r="M20" s="2"/>
      <c r="N20" s="2"/>
      <c r="O20" s="2"/>
      <c r="P20" s="2"/>
      <c r="Q20" s="2"/>
      <c r="R20" s="2"/>
      <c r="S20" s="2"/>
      <c r="T20" s="2"/>
      <c r="U20" s="2"/>
      <c r="V20" s="2"/>
      <c r="W20" s="2"/>
      <c r="X20" s="2"/>
      <c r="Y20" s="2"/>
      <c r="Z20" s="2"/>
    </row>
    <row r="21" spans="1:26" ht="16">
      <c r="A21" s="4"/>
      <c r="B21" s="87"/>
      <c r="C21" s="87"/>
      <c r="D21" s="85"/>
      <c r="E21" s="87"/>
      <c r="F21" s="87"/>
      <c r="G21" s="2"/>
      <c r="H21" s="2"/>
      <c r="I21" s="2"/>
      <c r="J21" s="2"/>
      <c r="K21" s="2"/>
      <c r="L21" s="2"/>
      <c r="M21" s="2"/>
      <c r="N21" s="2"/>
      <c r="O21" s="2"/>
      <c r="P21" s="2"/>
      <c r="Q21" s="2"/>
      <c r="R21" s="2"/>
      <c r="S21" s="2"/>
      <c r="T21" s="2"/>
      <c r="U21" s="2"/>
      <c r="V21" s="2"/>
      <c r="W21" s="2"/>
      <c r="X21" s="2"/>
      <c r="Y21" s="2"/>
      <c r="Z21" s="2"/>
    </row>
    <row r="22" spans="1:26">
      <c r="A22" s="86" t="s">
        <v>4710</v>
      </c>
      <c r="B22" s="86" t="s">
        <v>4711</v>
      </c>
      <c r="C22" s="3"/>
      <c r="D22" s="3"/>
      <c r="E22" s="3"/>
      <c r="F22" s="2"/>
      <c r="G22" s="2"/>
      <c r="H22" s="2"/>
      <c r="I22" s="2"/>
      <c r="J22" s="2"/>
      <c r="K22" s="2"/>
      <c r="L22" s="2"/>
      <c r="M22" s="2"/>
      <c r="N22" s="2"/>
      <c r="O22" s="2"/>
      <c r="P22" s="2"/>
      <c r="Q22" s="2"/>
      <c r="R22" s="2"/>
      <c r="S22" s="2"/>
      <c r="T22" s="2"/>
      <c r="U22" s="2"/>
      <c r="V22" s="2"/>
      <c r="W22" s="2"/>
      <c r="X22" s="2"/>
      <c r="Y22" s="2"/>
      <c r="Z22" s="2"/>
    </row>
    <row r="23" spans="1:26">
      <c r="A23" s="62" t="s">
        <v>4712</v>
      </c>
      <c r="B23" s="61"/>
      <c r="C23" s="4"/>
      <c r="D23" s="3"/>
      <c r="E23" s="3"/>
      <c r="F23" s="2"/>
      <c r="G23" s="2"/>
      <c r="H23" s="2"/>
      <c r="I23" s="2"/>
      <c r="J23" s="2"/>
      <c r="K23" s="2"/>
      <c r="L23" s="2"/>
      <c r="M23" s="2"/>
      <c r="N23" s="2"/>
      <c r="O23" s="2"/>
      <c r="P23" s="2"/>
      <c r="Q23" s="2"/>
      <c r="R23" s="2"/>
      <c r="S23" s="2"/>
      <c r="T23" s="2"/>
      <c r="U23" s="2"/>
      <c r="V23" s="2"/>
      <c r="W23" s="2"/>
      <c r="X23" s="2"/>
      <c r="Y23" s="2"/>
      <c r="Z23" s="2"/>
    </row>
    <row r="24" spans="1:26">
      <c r="A24" s="61"/>
      <c r="B24" s="61"/>
      <c r="C24" s="4"/>
      <c r="D24" s="3"/>
      <c r="E24" s="3"/>
      <c r="F24" s="2"/>
      <c r="G24" s="2"/>
      <c r="H24" s="2"/>
      <c r="I24" s="2"/>
      <c r="J24" s="2"/>
      <c r="K24" s="2"/>
      <c r="L24" s="2"/>
      <c r="M24" s="2"/>
      <c r="N24" s="2"/>
      <c r="O24" s="2"/>
      <c r="P24" s="2"/>
      <c r="Q24" s="2"/>
      <c r="R24" s="2"/>
      <c r="S24" s="2"/>
      <c r="T24" s="2"/>
      <c r="U24" s="2"/>
      <c r="V24" s="2"/>
      <c r="W24" s="2"/>
      <c r="X24" s="2"/>
      <c r="Y24" s="2"/>
      <c r="Z24" s="2"/>
    </row>
    <row r="25" spans="1:26">
      <c r="A25" s="61"/>
      <c r="B25" s="61"/>
      <c r="C25" s="4"/>
      <c r="D25" s="3"/>
      <c r="E25" s="3"/>
      <c r="F25" s="2"/>
      <c r="G25" s="2"/>
      <c r="H25" s="2"/>
      <c r="I25" s="2"/>
      <c r="J25" s="2"/>
      <c r="K25" s="2"/>
      <c r="L25" s="2"/>
      <c r="M25" s="2"/>
      <c r="N25" s="2"/>
      <c r="O25" s="2"/>
      <c r="P25" s="2"/>
      <c r="Q25" s="2"/>
      <c r="R25" s="2"/>
      <c r="S25" s="2"/>
      <c r="T25" s="2"/>
      <c r="U25" s="2"/>
      <c r="V25" s="2"/>
      <c r="W25" s="2"/>
      <c r="X25" s="2"/>
      <c r="Y25" s="2"/>
      <c r="Z25" s="2"/>
    </row>
    <row r="26" spans="1:26">
      <c r="A26" s="61"/>
      <c r="B26" s="61"/>
      <c r="C26" s="4"/>
      <c r="D26" s="3"/>
      <c r="E26" s="3"/>
      <c r="F26" s="2"/>
      <c r="G26" s="2"/>
      <c r="H26" s="2"/>
      <c r="I26" s="2"/>
      <c r="J26" s="2"/>
      <c r="K26" s="2"/>
      <c r="L26" s="2"/>
      <c r="M26" s="2"/>
      <c r="N26" s="2"/>
      <c r="O26" s="2"/>
      <c r="P26" s="2"/>
      <c r="Q26" s="2"/>
      <c r="R26" s="2"/>
      <c r="S26" s="2"/>
      <c r="T26" s="2"/>
      <c r="U26" s="2"/>
      <c r="V26" s="2"/>
      <c r="W26" s="2"/>
      <c r="X26" s="2"/>
      <c r="Y26" s="2"/>
      <c r="Z26" s="2"/>
    </row>
    <row r="27" spans="1:26">
      <c r="A27" s="61"/>
      <c r="B27" s="61"/>
      <c r="C27" s="4"/>
      <c r="D27" s="3"/>
      <c r="E27" s="3"/>
      <c r="F27" s="2"/>
      <c r="G27" s="2"/>
      <c r="H27" s="2"/>
      <c r="I27" s="2"/>
      <c r="J27" s="2"/>
      <c r="K27" s="2"/>
      <c r="L27" s="2"/>
      <c r="M27" s="2"/>
      <c r="N27" s="2"/>
      <c r="O27" s="2"/>
      <c r="P27" s="2"/>
      <c r="Q27" s="2"/>
      <c r="R27" s="2"/>
      <c r="S27" s="2"/>
      <c r="T27" s="2"/>
      <c r="U27" s="2"/>
      <c r="V27" s="2"/>
      <c r="W27" s="2"/>
      <c r="X27" s="2"/>
      <c r="Y27" s="2"/>
      <c r="Z27" s="2"/>
    </row>
    <row r="28" spans="1:26">
      <c r="A28" s="61"/>
      <c r="B28" s="61"/>
      <c r="C28" s="4"/>
      <c r="D28" s="3"/>
      <c r="E28" s="3"/>
      <c r="F28" s="2"/>
      <c r="G28" s="2"/>
      <c r="H28" s="2"/>
      <c r="I28" s="2"/>
      <c r="J28" s="2"/>
      <c r="K28" s="2"/>
      <c r="L28" s="2"/>
      <c r="M28" s="2"/>
      <c r="N28" s="2"/>
      <c r="O28" s="2"/>
      <c r="P28" s="2"/>
      <c r="Q28" s="2"/>
      <c r="R28" s="2"/>
      <c r="S28" s="2"/>
      <c r="T28" s="2"/>
      <c r="U28" s="2"/>
      <c r="V28" s="2"/>
      <c r="W28" s="2"/>
      <c r="X28" s="2"/>
      <c r="Y28" s="2"/>
      <c r="Z28" s="2"/>
    </row>
    <row r="29" spans="1:26">
      <c r="A29" s="61"/>
      <c r="B29" s="61"/>
      <c r="C29" s="4"/>
      <c r="D29" s="3"/>
      <c r="E29" s="3"/>
      <c r="F29" s="2"/>
      <c r="G29" s="2"/>
      <c r="H29" s="2"/>
      <c r="I29" s="2"/>
      <c r="J29" s="2"/>
      <c r="K29" s="2"/>
      <c r="L29" s="2"/>
      <c r="M29" s="2"/>
      <c r="N29" s="2"/>
      <c r="O29" s="2"/>
      <c r="P29" s="2"/>
      <c r="Q29" s="2"/>
      <c r="R29" s="2"/>
      <c r="S29" s="2"/>
      <c r="T29" s="2"/>
      <c r="U29" s="2"/>
      <c r="V29" s="2"/>
      <c r="W29" s="2"/>
      <c r="X29" s="2"/>
      <c r="Y29" s="2"/>
      <c r="Z29" s="2"/>
    </row>
    <row r="30" spans="1:26">
      <c r="A30" s="61"/>
      <c r="B30" s="61"/>
      <c r="C30" s="4"/>
      <c r="D30" s="3"/>
      <c r="E30" s="3"/>
      <c r="F30" s="2"/>
      <c r="G30" s="2"/>
      <c r="H30" s="2"/>
      <c r="I30" s="2"/>
      <c r="J30" s="2"/>
      <c r="K30" s="2"/>
      <c r="L30" s="2"/>
      <c r="M30" s="2"/>
      <c r="N30" s="2"/>
      <c r="O30" s="2"/>
      <c r="P30" s="2"/>
      <c r="Q30" s="2"/>
      <c r="R30" s="2"/>
      <c r="S30" s="2"/>
      <c r="T30" s="2"/>
      <c r="U30" s="2"/>
      <c r="V30" s="2"/>
      <c r="W30" s="2"/>
      <c r="X30" s="2"/>
      <c r="Y30" s="2"/>
      <c r="Z30" s="2"/>
    </row>
    <row r="31" spans="1:26">
      <c r="A31" s="61"/>
      <c r="B31" s="61"/>
      <c r="C31" s="4"/>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3"/>
      <c r="C85" s="3"/>
      <c r="D85" s="3"/>
      <c r="E85" s="3"/>
      <c r="F85" s="2"/>
      <c r="G85" s="2"/>
      <c r="H85" s="2"/>
      <c r="I85" s="2"/>
      <c r="J85" s="2"/>
      <c r="K85" s="2"/>
      <c r="L85" s="2"/>
      <c r="M85" s="2"/>
      <c r="N85" s="2"/>
      <c r="O85" s="2"/>
      <c r="P85" s="2"/>
      <c r="Q85" s="2"/>
      <c r="R85" s="2"/>
      <c r="S85" s="2"/>
      <c r="T85" s="2"/>
      <c r="U85" s="2"/>
      <c r="V85" s="2"/>
      <c r="W85" s="2"/>
      <c r="X85" s="2"/>
      <c r="Y85" s="2"/>
      <c r="Z85" s="2"/>
    </row>
    <row r="86" spans="1:26">
      <c r="A86" s="3"/>
      <c r="B86" s="3"/>
      <c r="C86" s="3"/>
      <c r="D86" s="3"/>
      <c r="E86" s="3"/>
      <c r="F86" s="2"/>
      <c r="G86" s="2"/>
      <c r="H86" s="2"/>
      <c r="I86" s="2"/>
      <c r="J86" s="2"/>
      <c r="K86" s="2"/>
      <c r="L86" s="2"/>
      <c r="M86" s="2"/>
      <c r="N86" s="2"/>
      <c r="O86" s="2"/>
      <c r="P86" s="2"/>
      <c r="Q86" s="2"/>
      <c r="R86" s="2"/>
      <c r="S86" s="2"/>
      <c r="T86" s="2"/>
      <c r="U86" s="2"/>
      <c r="V86" s="2"/>
      <c r="W86" s="2"/>
      <c r="X86" s="2"/>
      <c r="Y86" s="2"/>
      <c r="Z86" s="2"/>
    </row>
  </sheetData>
  <sheetProtection algorithmName="SHA-512" hashValue="TpQ1bGArDQp98Fl34/57bTIWF39SBD3D67msY+ElAHYsku7Tofrz6eTXF8Mkb9UxhKGttTQ4u7TITupKlGH+BQ==" saltValue="IMS4Jbk+LoPhNkGj48LobA==" spinCount="100000" sheet="1" objects="1" scenarios="1"/>
  <hyperlinks>
    <hyperlink ref="B3" r:id="rId1" xr:uid="{00000000-0004-0000-1A00-000000000000}"/>
    <hyperlink ref="B15" r:id="rId2" xr:uid="{00000000-0004-0000-1A00-000001000000}"/>
  </hyperlinks>
  <pageMargins left="0.7" right="0.7" top="0.75" bottom="0.75" header="0.3" footer="0.3"/>
  <pageSetup paperSize="9"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Z89"/>
  <sheetViews>
    <sheetView workbookViewId="0">
      <selection activeCell="D20" sqref="D20"/>
    </sheetView>
  </sheetViews>
  <sheetFormatPr baseColWidth="10" defaultColWidth="11.5" defaultRowHeight="15"/>
  <cols>
    <col min="1" max="1" width="41" customWidth="1"/>
    <col min="2" max="2" width="96.5" style="34" customWidth="1"/>
    <col min="3" max="3" width="34.5" style="34" customWidth="1"/>
    <col min="4" max="4" width="33.1640625" customWidth="1"/>
    <col min="5" max="5" width="35" customWidth="1"/>
    <col min="6" max="6" width="38.1640625" customWidth="1"/>
  </cols>
  <sheetData>
    <row r="1" spans="1:26">
      <c r="A1" s="77" t="s">
        <v>4661</v>
      </c>
      <c r="B1" s="77" t="s">
        <v>4662</v>
      </c>
      <c r="C1" s="77" t="s">
        <v>5039</v>
      </c>
      <c r="D1" s="77" t="s">
        <v>4664</v>
      </c>
      <c r="E1" s="76" t="s">
        <v>4665</v>
      </c>
      <c r="F1" s="76" t="s">
        <v>4666</v>
      </c>
      <c r="G1" s="2"/>
      <c r="H1" s="2"/>
      <c r="I1" s="2"/>
      <c r="J1" s="2"/>
      <c r="K1" s="2"/>
      <c r="L1" s="2"/>
      <c r="M1" s="2"/>
      <c r="N1" s="2"/>
      <c r="O1" s="2"/>
      <c r="P1" s="2"/>
      <c r="Q1" s="2"/>
      <c r="R1" s="2"/>
      <c r="S1" s="2"/>
      <c r="T1" s="2"/>
      <c r="U1" s="2"/>
      <c r="V1" s="2"/>
      <c r="W1" s="2"/>
      <c r="X1" s="2"/>
      <c r="Y1" s="2"/>
      <c r="Z1" s="2"/>
    </row>
    <row r="2" spans="1:26" ht="48" customHeight="1">
      <c r="A2" s="67" t="s">
        <v>4667</v>
      </c>
      <c r="B2" s="64" t="s">
        <v>4668</v>
      </c>
      <c r="C2" s="64"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32">
      <c r="A3" s="61" t="s">
        <v>5332</v>
      </c>
      <c r="B3" s="64" t="s">
        <v>5333</v>
      </c>
      <c r="C3" s="64" t="s">
        <v>5334</v>
      </c>
      <c r="D3" s="65">
        <v>42815</v>
      </c>
      <c r="E3" s="67" t="s">
        <v>5335</v>
      </c>
      <c r="F3" s="67"/>
      <c r="G3" s="2"/>
      <c r="H3" s="2"/>
      <c r="I3" s="2"/>
      <c r="J3" s="2"/>
      <c r="K3" s="2"/>
      <c r="L3" s="2"/>
      <c r="M3" s="2"/>
      <c r="N3" s="2"/>
      <c r="O3" s="2"/>
      <c r="P3" s="2"/>
      <c r="Q3" s="2"/>
      <c r="R3" s="2"/>
      <c r="S3" s="2"/>
      <c r="T3" s="2"/>
      <c r="U3" s="2"/>
      <c r="V3" s="2"/>
      <c r="W3" s="2"/>
      <c r="X3" s="2"/>
      <c r="Y3" s="2"/>
      <c r="Z3" s="2"/>
    </row>
    <row r="4" spans="1:26" ht="32">
      <c r="A4" s="61" t="s">
        <v>5336</v>
      </c>
      <c r="B4" s="64" t="s">
        <v>5337</v>
      </c>
      <c r="C4" s="64" t="s">
        <v>5338</v>
      </c>
      <c r="D4" s="65">
        <v>42815</v>
      </c>
      <c r="E4" s="67" t="s">
        <v>73</v>
      </c>
      <c r="F4" s="67"/>
      <c r="G4" s="2"/>
      <c r="H4" s="2"/>
      <c r="I4" s="2"/>
      <c r="J4" s="2"/>
      <c r="K4" s="2"/>
      <c r="L4" s="2"/>
      <c r="M4" s="2"/>
      <c r="N4" s="2"/>
      <c r="O4" s="2"/>
      <c r="P4" s="2"/>
      <c r="Q4" s="2"/>
      <c r="R4" s="2"/>
      <c r="S4" s="2"/>
      <c r="T4" s="2"/>
      <c r="U4" s="2"/>
      <c r="V4" s="2"/>
      <c r="W4" s="2"/>
      <c r="X4" s="2"/>
      <c r="Y4" s="2"/>
      <c r="Z4" s="2"/>
    </row>
    <row r="5" spans="1:26" ht="32">
      <c r="A5" s="61" t="s">
        <v>5339</v>
      </c>
      <c r="B5" s="64" t="s">
        <v>5340</v>
      </c>
      <c r="C5" s="64" t="s">
        <v>5341</v>
      </c>
      <c r="D5" s="65">
        <v>42815</v>
      </c>
      <c r="E5" s="67" t="s">
        <v>5342</v>
      </c>
      <c r="F5" s="67"/>
      <c r="G5" s="2"/>
      <c r="H5" s="2"/>
      <c r="I5" s="2"/>
      <c r="J5" s="2"/>
      <c r="K5" s="2"/>
      <c r="L5" s="2"/>
      <c r="M5" s="2"/>
      <c r="N5" s="2"/>
      <c r="O5" s="2"/>
      <c r="P5" s="2"/>
      <c r="Q5" s="2"/>
      <c r="R5" s="2"/>
      <c r="S5" s="2"/>
      <c r="T5" s="2"/>
      <c r="U5" s="2"/>
      <c r="V5" s="2"/>
      <c r="W5" s="2"/>
      <c r="X5" s="2"/>
      <c r="Y5" s="2"/>
      <c r="Z5" s="2"/>
    </row>
    <row r="6" spans="1:26" ht="48">
      <c r="A6" s="61" t="s">
        <v>5343</v>
      </c>
      <c r="B6" s="64" t="s">
        <v>5344</v>
      </c>
      <c r="C6" s="64" t="s">
        <v>5345</v>
      </c>
      <c r="D6" s="65">
        <v>42815</v>
      </c>
      <c r="E6" s="67" t="s">
        <v>73</v>
      </c>
      <c r="F6" s="67"/>
      <c r="G6" s="2"/>
      <c r="H6" s="2"/>
      <c r="I6" s="2"/>
      <c r="J6" s="2"/>
      <c r="K6" s="2"/>
      <c r="L6" s="2"/>
      <c r="M6" s="2"/>
      <c r="N6" s="2"/>
      <c r="O6" s="2"/>
      <c r="P6" s="2"/>
      <c r="Q6" s="2"/>
      <c r="R6" s="2"/>
      <c r="S6" s="2"/>
      <c r="T6" s="2"/>
      <c r="U6" s="2"/>
      <c r="V6" s="2"/>
      <c r="W6" s="2"/>
      <c r="X6" s="2"/>
      <c r="Y6" s="2"/>
      <c r="Z6" s="2"/>
    </row>
    <row r="7" spans="1:26" ht="16">
      <c r="A7" s="61" t="s">
        <v>5346</v>
      </c>
      <c r="B7" s="64" t="s">
        <v>5347</v>
      </c>
      <c r="C7" s="64" t="s">
        <v>5346</v>
      </c>
      <c r="D7" s="65">
        <v>42815</v>
      </c>
      <c r="E7" s="67" t="s">
        <v>73</v>
      </c>
      <c r="F7" s="67"/>
      <c r="G7" s="2"/>
      <c r="H7" s="2"/>
      <c r="I7" s="2"/>
      <c r="J7" s="2"/>
      <c r="K7" s="2"/>
      <c r="L7" s="2"/>
      <c r="M7" s="2"/>
      <c r="N7" s="2"/>
      <c r="O7" s="2"/>
      <c r="P7" s="2"/>
      <c r="Q7" s="2"/>
      <c r="R7" s="2"/>
      <c r="S7" s="2"/>
      <c r="T7" s="2"/>
      <c r="U7" s="2"/>
      <c r="V7" s="2"/>
      <c r="W7" s="2"/>
      <c r="X7" s="2"/>
      <c r="Y7" s="2"/>
      <c r="Z7" s="2"/>
    </row>
    <row r="8" spans="1:26" ht="16">
      <c r="A8" s="61" t="s">
        <v>5348</v>
      </c>
      <c r="B8" s="64" t="s">
        <v>5349</v>
      </c>
      <c r="C8" s="64" t="s">
        <v>5350</v>
      </c>
      <c r="D8" s="65">
        <v>42815</v>
      </c>
      <c r="E8" s="67" t="s">
        <v>5351</v>
      </c>
      <c r="F8" s="67"/>
      <c r="G8" s="2"/>
      <c r="H8" s="2"/>
      <c r="I8" s="2"/>
      <c r="J8" s="2"/>
      <c r="K8" s="2"/>
      <c r="L8" s="2"/>
      <c r="M8" s="2"/>
      <c r="N8" s="2"/>
      <c r="O8" s="2"/>
      <c r="P8" s="2"/>
      <c r="Q8" s="2"/>
      <c r="R8" s="2"/>
      <c r="S8" s="2"/>
      <c r="T8" s="2"/>
      <c r="U8" s="2"/>
      <c r="V8" s="2"/>
      <c r="W8" s="2"/>
      <c r="X8" s="2"/>
      <c r="Y8" s="2"/>
      <c r="Z8" s="2"/>
    </row>
    <row r="9" spans="1:26" ht="48">
      <c r="A9" s="61"/>
      <c r="B9" s="64" t="s">
        <v>5352</v>
      </c>
      <c r="C9" s="64" t="s">
        <v>5353</v>
      </c>
      <c r="D9" s="65">
        <v>42825</v>
      </c>
      <c r="E9" s="67" t="s">
        <v>73</v>
      </c>
      <c r="F9" s="67"/>
      <c r="G9" s="2"/>
      <c r="H9" s="2"/>
      <c r="I9" s="2"/>
      <c r="J9" s="2"/>
      <c r="K9" s="2"/>
      <c r="L9" s="2"/>
      <c r="M9" s="2"/>
      <c r="N9" s="2"/>
      <c r="O9" s="2"/>
      <c r="P9" s="2"/>
      <c r="Q9" s="2"/>
      <c r="R9" s="2"/>
      <c r="S9" s="2"/>
      <c r="T9" s="2"/>
      <c r="U9" s="2"/>
      <c r="V9" s="2"/>
      <c r="W9" s="2"/>
      <c r="X9" s="2"/>
      <c r="Y9" s="2"/>
      <c r="Z9" s="2"/>
    </row>
    <row r="10" spans="1:26" ht="32">
      <c r="A10" s="61" t="s">
        <v>3372</v>
      </c>
      <c r="B10" s="64" t="s">
        <v>5354</v>
      </c>
      <c r="C10" s="64" t="s">
        <v>5355</v>
      </c>
      <c r="D10" s="65">
        <v>42825</v>
      </c>
      <c r="E10" s="67"/>
      <c r="F10" s="67"/>
      <c r="G10" s="2"/>
      <c r="H10" s="2"/>
      <c r="I10" s="2"/>
      <c r="J10" s="2"/>
      <c r="K10" s="2"/>
      <c r="L10" s="2"/>
      <c r="M10" s="2"/>
      <c r="N10" s="2"/>
      <c r="O10" s="2"/>
      <c r="P10" s="2"/>
      <c r="Q10" s="2"/>
      <c r="R10" s="2"/>
      <c r="S10" s="2"/>
      <c r="T10" s="2"/>
      <c r="U10" s="2"/>
      <c r="V10" s="2"/>
      <c r="W10" s="2"/>
      <c r="X10" s="2"/>
      <c r="Y10" s="2"/>
      <c r="Z10" s="2"/>
    </row>
    <row r="11" spans="1:26" ht="32">
      <c r="A11" s="61" t="s">
        <v>3402</v>
      </c>
      <c r="B11" s="64" t="s">
        <v>5356</v>
      </c>
      <c r="C11" s="64" t="s">
        <v>5357</v>
      </c>
      <c r="D11" s="65">
        <v>42825</v>
      </c>
      <c r="E11" s="67"/>
      <c r="F11" s="67"/>
      <c r="G11" s="2"/>
      <c r="H11" s="2"/>
      <c r="I11" s="2"/>
      <c r="J11" s="2"/>
      <c r="K11" s="2"/>
      <c r="L11" s="2"/>
      <c r="M11" s="2"/>
      <c r="N11" s="2"/>
      <c r="O11" s="2"/>
      <c r="P11" s="2"/>
      <c r="Q11" s="2"/>
      <c r="R11" s="2"/>
      <c r="S11" s="2"/>
      <c r="T11" s="2"/>
      <c r="U11" s="2"/>
      <c r="V11" s="2"/>
      <c r="W11" s="2"/>
      <c r="X11" s="2"/>
      <c r="Y11" s="2"/>
      <c r="Z11" s="2"/>
    </row>
    <row r="12" spans="1:26" ht="32">
      <c r="A12" s="61" t="s">
        <v>3451</v>
      </c>
      <c r="B12" s="64" t="s">
        <v>3450</v>
      </c>
      <c r="C12" s="64" t="s">
        <v>5358</v>
      </c>
      <c r="D12" s="65">
        <v>42825</v>
      </c>
      <c r="E12" s="67"/>
      <c r="F12" s="67"/>
      <c r="G12" s="2"/>
      <c r="H12" s="2"/>
      <c r="I12" s="2"/>
      <c r="J12" s="2"/>
      <c r="K12" s="2"/>
      <c r="L12" s="2"/>
      <c r="M12" s="2"/>
      <c r="N12" s="2"/>
      <c r="O12" s="2"/>
      <c r="P12" s="2"/>
      <c r="Q12" s="2"/>
      <c r="R12" s="2"/>
      <c r="S12" s="2"/>
      <c r="T12" s="2"/>
      <c r="U12" s="2"/>
      <c r="V12" s="2"/>
      <c r="W12" s="2"/>
      <c r="X12" s="2"/>
      <c r="Y12" s="2"/>
      <c r="Z12" s="2"/>
    </row>
    <row r="13" spans="1:26" ht="32">
      <c r="A13" s="61" t="s">
        <v>5359</v>
      </c>
      <c r="B13" s="64" t="s">
        <v>5360</v>
      </c>
      <c r="C13" s="64" t="s">
        <v>5361</v>
      </c>
      <c r="D13" s="65">
        <v>42825</v>
      </c>
      <c r="E13" s="67"/>
      <c r="F13" s="67"/>
      <c r="G13" s="2"/>
      <c r="H13" s="2"/>
      <c r="I13" s="2"/>
      <c r="J13" s="2"/>
      <c r="K13" s="2"/>
      <c r="L13" s="2"/>
      <c r="M13" s="2"/>
      <c r="N13" s="2"/>
      <c r="O13" s="2"/>
      <c r="P13" s="2"/>
      <c r="Q13" s="2"/>
      <c r="R13" s="2"/>
      <c r="S13" s="2"/>
      <c r="T13" s="2"/>
      <c r="U13" s="2"/>
      <c r="V13" s="2"/>
      <c r="W13" s="2"/>
      <c r="X13" s="2"/>
      <c r="Y13" s="2"/>
      <c r="Z13" s="2"/>
    </row>
    <row r="14" spans="1:26" ht="32">
      <c r="A14" s="61" t="s">
        <v>5362</v>
      </c>
      <c r="B14" s="64" t="s">
        <v>5363</v>
      </c>
      <c r="C14" s="64" t="s">
        <v>5364</v>
      </c>
      <c r="D14" s="65">
        <v>42825</v>
      </c>
      <c r="E14" s="67"/>
      <c r="F14" s="67"/>
      <c r="G14" s="2"/>
      <c r="H14" s="2"/>
      <c r="I14" s="2"/>
      <c r="J14" s="2"/>
      <c r="K14" s="2"/>
      <c r="L14" s="2"/>
      <c r="M14" s="2"/>
      <c r="N14" s="2"/>
      <c r="O14" s="2"/>
      <c r="P14" s="2"/>
      <c r="Q14" s="2"/>
      <c r="R14" s="2"/>
      <c r="S14" s="2"/>
      <c r="T14" s="2"/>
      <c r="U14" s="2"/>
      <c r="V14" s="2"/>
      <c r="W14" s="2"/>
      <c r="X14" s="2"/>
      <c r="Y14" s="2"/>
      <c r="Z14" s="2"/>
    </row>
    <row r="15" spans="1:26" ht="16">
      <c r="A15" s="61" t="s">
        <v>5365</v>
      </c>
      <c r="B15" s="64" t="s">
        <v>5366</v>
      </c>
      <c r="C15" s="64"/>
      <c r="D15" s="102"/>
      <c r="E15" s="67"/>
      <c r="F15" s="67"/>
      <c r="G15" s="2"/>
      <c r="H15" s="2"/>
      <c r="I15" s="2"/>
      <c r="J15" s="2"/>
      <c r="K15" s="2"/>
      <c r="L15" s="2"/>
      <c r="M15" s="2"/>
      <c r="N15" s="2"/>
      <c r="O15" s="2"/>
      <c r="P15" s="2"/>
      <c r="Q15" s="2"/>
      <c r="R15" s="2"/>
      <c r="S15" s="2"/>
      <c r="T15" s="2"/>
      <c r="U15" s="2"/>
      <c r="V15" s="2"/>
      <c r="W15" s="2"/>
      <c r="X15" s="2"/>
      <c r="Y15" s="2"/>
      <c r="Z15" s="2"/>
    </row>
    <row r="16" spans="1:26" ht="16">
      <c r="A16" s="61" t="s">
        <v>5367</v>
      </c>
      <c r="B16" s="64" t="s">
        <v>5368</v>
      </c>
      <c r="C16" s="64"/>
      <c r="D16" s="102"/>
      <c r="E16" s="67"/>
      <c r="F16" s="67"/>
      <c r="G16" s="2"/>
      <c r="H16" s="2"/>
      <c r="I16" s="2"/>
      <c r="J16" s="2"/>
      <c r="K16" s="2"/>
      <c r="L16" s="2"/>
      <c r="M16" s="2"/>
      <c r="N16" s="2"/>
      <c r="O16" s="2"/>
      <c r="P16" s="2"/>
      <c r="Q16" s="2"/>
      <c r="R16" s="2"/>
      <c r="S16" s="2"/>
      <c r="T16" s="2"/>
      <c r="U16" s="2"/>
      <c r="V16" s="2"/>
      <c r="W16" s="2"/>
      <c r="X16" s="2"/>
      <c r="Y16" s="2"/>
      <c r="Z16" s="2"/>
    </row>
    <row r="17" spans="1:26" ht="16">
      <c r="A17" s="61"/>
      <c r="B17" s="64"/>
      <c r="C17" s="64"/>
      <c r="D17" s="102"/>
      <c r="E17" s="102"/>
      <c r="F17" s="70"/>
      <c r="G17" s="2"/>
      <c r="H17" s="2"/>
      <c r="I17" s="2"/>
      <c r="J17" s="2"/>
      <c r="K17" s="2"/>
      <c r="L17" s="2"/>
      <c r="M17" s="2"/>
      <c r="N17" s="2"/>
      <c r="O17" s="2"/>
      <c r="P17" s="2"/>
      <c r="Q17" s="2"/>
      <c r="R17" s="2"/>
      <c r="S17" s="2"/>
      <c r="T17" s="2"/>
      <c r="U17" s="2"/>
      <c r="V17" s="2"/>
      <c r="W17" s="2"/>
      <c r="X17" s="2"/>
      <c r="Y17" s="2"/>
      <c r="Z17" s="2"/>
    </row>
    <row r="18" spans="1:26">
      <c r="A18" s="4"/>
      <c r="B18" s="5"/>
      <c r="C18" s="5"/>
      <c r="D18" s="5"/>
      <c r="E18" s="5"/>
      <c r="F18" s="6"/>
      <c r="G18" s="2"/>
      <c r="H18" s="2"/>
      <c r="I18" s="2"/>
      <c r="J18" s="2"/>
      <c r="K18" s="2"/>
      <c r="L18" s="2"/>
      <c r="M18" s="2"/>
      <c r="N18" s="2"/>
      <c r="O18" s="2"/>
      <c r="P18" s="2"/>
      <c r="Q18" s="2"/>
      <c r="R18" s="2"/>
      <c r="S18" s="2"/>
      <c r="T18" s="2"/>
      <c r="U18" s="2"/>
      <c r="V18" s="2"/>
      <c r="W18" s="2"/>
      <c r="X18" s="2"/>
      <c r="Y18" s="2"/>
      <c r="Z18" s="2"/>
    </row>
    <row r="19" spans="1:26">
      <c r="A19" s="3"/>
      <c r="B19" s="3"/>
      <c r="C19" s="3"/>
      <c r="D19" s="3"/>
      <c r="E19" s="3"/>
      <c r="F19" s="2"/>
      <c r="G19" s="2"/>
      <c r="H19" s="2"/>
      <c r="I19" s="2"/>
      <c r="J19" s="2"/>
      <c r="K19" s="2"/>
      <c r="L19" s="2"/>
      <c r="M19" s="2"/>
      <c r="N19" s="2"/>
      <c r="O19" s="2"/>
      <c r="P19" s="2"/>
      <c r="Q19" s="2"/>
      <c r="R19" s="2"/>
      <c r="S19" s="2"/>
      <c r="T19" s="2"/>
      <c r="U19" s="2"/>
      <c r="V19" s="2"/>
      <c r="W19" s="2"/>
      <c r="X19" s="2"/>
      <c r="Y19" s="2"/>
      <c r="Z19" s="2"/>
    </row>
    <row r="20" spans="1:26">
      <c r="A20" s="63" t="s">
        <v>4710</v>
      </c>
      <c r="B20" s="63" t="s">
        <v>4711</v>
      </c>
      <c r="C20" s="3"/>
      <c r="D20" s="3"/>
      <c r="E20" s="3"/>
      <c r="F20" s="2"/>
      <c r="G20" s="2"/>
      <c r="H20" s="2"/>
      <c r="I20" s="2"/>
      <c r="J20" s="2"/>
      <c r="K20" s="2"/>
      <c r="L20" s="2"/>
      <c r="M20" s="2"/>
      <c r="N20" s="2"/>
      <c r="O20" s="2"/>
      <c r="P20" s="2"/>
      <c r="Q20" s="2"/>
      <c r="R20" s="2"/>
      <c r="S20" s="2"/>
      <c r="T20" s="2"/>
      <c r="U20" s="2"/>
      <c r="V20" s="2"/>
      <c r="W20" s="2"/>
      <c r="X20" s="2"/>
      <c r="Y20" s="2"/>
      <c r="Z20" s="2"/>
    </row>
    <row r="21" spans="1:26" ht="24" customHeight="1">
      <c r="A21" s="62" t="s">
        <v>4712</v>
      </c>
      <c r="B21" s="61"/>
      <c r="C21" s="4"/>
      <c r="D21" s="3"/>
      <c r="E21" s="3"/>
      <c r="F21" s="2"/>
      <c r="G21" s="2"/>
      <c r="H21" s="2"/>
      <c r="I21" s="2"/>
      <c r="J21" s="2"/>
      <c r="K21" s="2"/>
      <c r="L21" s="2"/>
      <c r="M21" s="2"/>
      <c r="N21" s="2"/>
      <c r="O21" s="2"/>
      <c r="P21" s="2"/>
      <c r="Q21" s="2"/>
      <c r="R21" s="2"/>
      <c r="S21" s="2"/>
      <c r="T21" s="2"/>
      <c r="U21" s="2"/>
      <c r="V21" s="2"/>
      <c r="W21" s="2"/>
      <c r="X21" s="2"/>
      <c r="Y21" s="2"/>
      <c r="Z21" s="2"/>
    </row>
    <row r="22" spans="1:26">
      <c r="A22" s="61" t="s">
        <v>5369</v>
      </c>
      <c r="B22" s="61" t="s">
        <v>5370</v>
      </c>
      <c r="C22" s="4"/>
      <c r="D22" s="3"/>
      <c r="E22" s="3"/>
      <c r="F22" s="2"/>
      <c r="G22" s="2"/>
      <c r="H22" s="2"/>
      <c r="I22" s="2"/>
      <c r="J22" s="2"/>
      <c r="K22" s="2"/>
      <c r="L22" s="2"/>
      <c r="M22" s="2"/>
      <c r="N22" s="2"/>
      <c r="O22" s="2"/>
      <c r="P22" s="2"/>
      <c r="Q22" s="2"/>
      <c r="R22" s="2"/>
      <c r="S22" s="2"/>
      <c r="T22" s="2"/>
      <c r="U22" s="2"/>
      <c r="V22" s="2"/>
      <c r="W22" s="2"/>
      <c r="X22" s="2"/>
      <c r="Y22" s="2"/>
      <c r="Z22" s="2"/>
    </row>
    <row r="23" spans="1:26">
      <c r="A23" s="61" t="s">
        <v>5371</v>
      </c>
      <c r="B23" s="61" t="s">
        <v>5370</v>
      </c>
      <c r="C23" s="4"/>
      <c r="D23" s="3"/>
      <c r="E23" s="3"/>
      <c r="F23" s="2"/>
      <c r="G23" s="2"/>
      <c r="H23" s="2"/>
      <c r="I23" s="2"/>
      <c r="J23" s="2"/>
      <c r="K23" s="2"/>
      <c r="L23" s="2"/>
      <c r="M23" s="2"/>
      <c r="N23" s="2"/>
      <c r="O23" s="2"/>
      <c r="P23" s="2"/>
      <c r="Q23" s="2"/>
      <c r="R23" s="2"/>
      <c r="S23" s="2"/>
      <c r="T23" s="2"/>
      <c r="U23" s="2"/>
      <c r="V23" s="2"/>
      <c r="W23" s="2"/>
      <c r="X23" s="2"/>
      <c r="Y23" s="2"/>
      <c r="Z23" s="2"/>
    </row>
    <row r="24" spans="1:26">
      <c r="A24" s="61" t="s">
        <v>5372</v>
      </c>
      <c r="B24" s="61" t="s">
        <v>5370</v>
      </c>
      <c r="C24" s="4"/>
      <c r="D24" s="3"/>
      <c r="E24" s="3"/>
      <c r="F24" s="2"/>
      <c r="G24" s="2"/>
      <c r="H24" s="2"/>
      <c r="I24" s="2"/>
      <c r="J24" s="2"/>
      <c r="K24" s="2"/>
      <c r="L24" s="2"/>
      <c r="M24" s="2"/>
      <c r="N24" s="2"/>
      <c r="O24" s="2"/>
      <c r="P24" s="2"/>
      <c r="Q24" s="2"/>
      <c r="R24" s="2"/>
      <c r="S24" s="2"/>
      <c r="T24" s="2"/>
      <c r="U24" s="2"/>
      <c r="V24" s="2"/>
      <c r="W24" s="2"/>
      <c r="X24" s="2"/>
      <c r="Y24" s="2"/>
      <c r="Z24" s="2"/>
    </row>
    <row r="25" spans="1:26">
      <c r="A25" s="61" t="s">
        <v>5373</v>
      </c>
      <c r="B25" s="61" t="s">
        <v>5370</v>
      </c>
      <c r="C25" s="4"/>
      <c r="D25" s="3"/>
      <c r="E25" s="3"/>
      <c r="F25" s="2"/>
      <c r="G25" s="2"/>
      <c r="H25" s="2"/>
      <c r="I25" s="2"/>
      <c r="J25" s="2"/>
      <c r="K25" s="2"/>
      <c r="L25" s="2"/>
      <c r="M25" s="2"/>
      <c r="N25" s="2"/>
      <c r="O25" s="2"/>
      <c r="P25" s="2"/>
      <c r="Q25" s="2"/>
      <c r="R25" s="2"/>
      <c r="S25" s="2"/>
      <c r="T25" s="2"/>
      <c r="U25" s="2"/>
      <c r="V25" s="2"/>
      <c r="W25" s="2"/>
      <c r="X25" s="2"/>
      <c r="Y25" s="2"/>
      <c r="Z25" s="2"/>
    </row>
    <row r="26" spans="1:26">
      <c r="A26" s="61" t="s">
        <v>5374</v>
      </c>
      <c r="B26" s="61" t="s">
        <v>5370</v>
      </c>
      <c r="C26" s="4"/>
      <c r="D26" s="3"/>
      <c r="E26" s="3"/>
      <c r="F26" s="2"/>
      <c r="G26" s="2"/>
      <c r="H26" s="2"/>
      <c r="I26" s="2"/>
      <c r="J26" s="2"/>
      <c r="K26" s="2"/>
      <c r="L26" s="2"/>
      <c r="M26" s="2"/>
      <c r="N26" s="2"/>
      <c r="O26" s="2"/>
      <c r="P26" s="2"/>
      <c r="Q26" s="2"/>
      <c r="R26" s="2"/>
      <c r="S26" s="2"/>
      <c r="T26" s="2"/>
      <c r="U26" s="2"/>
      <c r="V26" s="2"/>
      <c r="W26" s="2"/>
      <c r="X26" s="2"/>
      <c r="Y26" s="2"/>
      <c r="Z26" s="2"/>
    </row>
    <row r="27" spans="1:26">
      <c r="A27" s="61" t="s">
        <v>5375</v>
      </c>
      <c r="B27" s="61" t="s">
        <v>5370</v>
      </c>
      <c r="C27" s="4"/>
      <c r="D27" s="3"/>
      <c r="E27" s="3"/>
      <c r="F27" s="2"/>
      <c r="G27" s="2"/>
      <c r="H27" s="2"/>
      <c r="I27" s="2"/>
      <c r="J27" s="2"/>
      <c r="K27" s="2"/>
      <c r="L27" s="2"/>
      <c r="M27" s="2"/>
      <c r="N27" s="2"/>
      <c r="O27" s="2"/>
      <c r="P27" s="2"/>
      <c r="Q27" s="2"/>
      <c r="R27" s="2"/>
      <c r="S27" s="2"/>
      <c r="T27" s="2"/>
      <c r="U27" s="2"/>
      <c r="V27" s="2"/>
      <c r="W27" s="2"/>
      <c r="X27" s="2"/>
      <c r="Y27" s="2"/>
      <c r="Z27" s="2"/>
    </row>
    <row r="28" spans="1:26">
      <c r="A28" s="61" t="s">
        <v>5376</v>
      </c>
      <c r="B28" s="61" t="s">
        <v>5370</v>
      </c>
      <c r="C28" s="4"/>
      <c r="D28" s="3"/>
      <c r="E28" s="3"/>
      <c r="F28" s="2"/>
      <c r="G28" s="2"/>
      <c r="H28" s="2"/>
      <c r="I28" s="2"/>
      <c r="J28" s="2"/>
      <c r="K28" s="2"/>
      <c r="L28" s="2"/>
      <c r="M28" s="2"/>
      <c r="N28" s="2"/>
      <c r="O28" s="2"/>
      <c r="P28" s="2"/>
      <c r="Q28" s="2"/>
      <c r="R28" s="2"/>
      <c r="S28" s="2"/>
      <c r="T28" s="2"/>
      <c r="U28" s="2"/>
      <c r="V28" s="2"/>
      <c r="W28" s="2"/>
      <c r="X28" s="2"/>
      <c r="Y28" s="2"/>
      <c r="Z28" s="2"/>
    </row>
    <row r="29" spans="1:26">
      <c r="A29" s="61" t="s">
        <v>5377</v>
      </c>
      <c r="B29" s="163">
        <v>42947</v>
      </c>
      <c r="C29" s="4"/>
      <c r="D29" s="3"/>
      <c r="E29" s="3"/>
      <c r="F29" s="2"/>
      <c r="G29" s="2"/>
      <c r="H29" s="2"/>
      <c r="I29" s="2"/>
      <c r="J29" s="2"/>
      <c r="K29" s="2"/>
      <c r="L29" s="2"/>
      <c r="M29" s="2"/>
      <c r="N29" s="2"/>
      <c r="O29" s="2"/>
      <c r="P29" s="2"/>
      <c r="Q29" s="2"/>
      <c r="R29" s="2"/>
      <c r="S29" s="2"/>
      <c r="T29" s="2"/>
      <c r="U29" s="2"/>
      <c r="V29" s="2"/>
      <c r="W29" s="2"/>
      <c r="X29" s="2"/>
      <c r="Y29" s="2"/>
      <c r="Z29" s="2"/>
    </row>
    <row r="30" spans="1:26">
      <c r="A30" s="61" t="s">
        <v>5378</v>
      </c>
      <c r="B30" s="163">
        <v>42947</v>
      </c>
      <c r="C30" s="4"/>
      <c r="D30" s="3"/>
      <c r="E30" s="3"/>
      <c r="F30" s="2"/>
      <c r="G30" s="2"/>
      <c r="H30" s="2"/>
      <c r="I30" s="2"/>
      <c r="J30" s="2"/>
      <c r="K30" s="2"/>
      <c r="L30" s="2"/>
      <c r="M30" s="2"/>
      <c r="N30" s="2"/>
      <c r="O30" s="2"/>
      <c r="P30" s="2"/>
      <c r="Q30" s="2"/>
      <c r="R30" s="2"/>
      <c r="S30" s="2"/>
      <c r="T30" s="2"/>
      <c r="U30" s="2"/>
      <c r="V30" s="2"/>
      <c r="W30" s="2"/>
      <c r="X30" s="2"/>
      <c r="Y30" s="2"/>
      <c r="Z30" s="2"/>
    </row>
    <row r="31" spans="1:26">
      <c r="A31" s="61" t="s">
        <v>5379</v>
      </c>
      <c r="B31" s="163">
        <v>42947</v>
      </c>
      <c r="C31" s="4"/>
      <c r="D31" s="3"/>
      <c r="E31" s="3"/>
      <c r="F31" s="2"/>
      <c r="G31" s="2"/>
      <c r="H31" s="2"/>
      <c r="I31" s="2"/>
      <c r="J31" s="2"/>
      <c r="K31" s="2"/>
      <c r="L31" s="2"/>
      <c r="M31" s="2"/>
      <c r="N31" s="2"/>
      <c r="O31" s="2"/>
      <c r="P31" s="2"/>
      <c r="Q31" s="2"/>
      <c r="R31" s="2"/>
      <c r="S31" s="2"/>
      <c r="T31" s="2"/>
      <c r="U31" s="2"/>
      <c r="V31" s="2"/>
      <c r="W31" s="2"/>
      <c r="X31" s="2"/>
      <c r="Y31" s="2"/>
      <c r="Z31" s="2"/>
    </row>
    <row r="32" spans="1:26">
      <c r="A32" s="61" t="s">
        <v>5380</v>
      </c>
      <c r="B32" s="163">
        <v>42948</v>
      </c>
      <c r="C32" s="3"/>
      <c r="D32" s="3"/>
      <c r="E32" s="3"/>
      <c r="F32" s="2"/>
      <c r="G32" s="2"/>
      <c r="H32" s="2"/>
      <c r="I32" s="2"/>
      <c r="J32" s="2"/>
      <c r="K32" s="2"/>
      <c r="L32" s="2"/>
      <c r="M32" s="2"/>
      <c r="N32" s="2"/>
      <c r="O32" s="2"/>
      <c r="P32" s="2"/>
      <c r="Q32" s="2"/>
      <c r="R32" s="2"/>
      <c r="S32" s="2"/>
      <c r="T32" s="2"/>
      <c r="U32" s="2"/>
      <c r="V32" s="2"/>
      <c r="W32" s="2"/>
      <c r="X32" s="2"/>
      <c r="Y32" s="2"/>
      <c r="Z32" s="2"/>
    </row>
    <row r="33" spans="1:26">
      <c r="A33" s="255" t="s">
        <v>5381</v>
      </c>
      <c r="C33" s="3"/>
      <c r="D33" s="3"/>
      <c r="E33" s="3"/>
      <c r="F33" s="2"/>
      <c r="G33" s="2"/>
      <c r="H33" s="2"/>
      <c r="I33" s="2"/>
      <c r="J33" s="2"/>
      <c r="K33" s="2"/>
      <c r="L33" s="2"/>
      <c r="M33" s="2"/>
      <c r="N33" s="2"/>
      <c r="O33" s="2"/>
      <c r="P33" s="2"/>
      <c r="Q33" s="2"/>
      <c r="R33" s="2"/>
      <c r="S33" s="2"/>
      <c r="T33" s="2"/>
      <c r="U33" s="2"/>
      <c r="V33" s="2"/>
      <c r="W33" s="2"/>
      <c r="X33" s="2"/>
      <c r="Y33" s="2"/>
      <c r="Z33" s="2"/>
    </row>
    <row r="34" spans="1:26">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3"/>
      <c r="C85" s="3"/>
      <c r="D85" s="3"/>
      <c r="E85" s="3"/>
      <c r="F85" s="2"/>
      <c r="G85" s="2"/>
      <c r="H85" s="2"/>
      <c r="I85" s="2"/>
      <c r="J85" s="2"/>
      <c r="K85" s="2"/>
      <c r="L85" s="2"/>
      <c r="M85" s="2"/>
      <c r="N85" s="2"/>
      <c r="O85" s="2"/>
      <c r="P85" s="2"/>
      <c r="Q85" s="2"/>
      <c r="R85" s="2"/>
      <c r="S85" s="2"/>
      <c r="T85" s="2"/>
      <c r="U85" s="2"/>
      <c r="V85" s="2"/>
      <c r="W85" s="2"/>
      <c r="X85" s="2"/>
      <c r="Y85" s="2"/>
      <c r="Z85" s="2"/>
    </row>
    <row r="86" spans="1:26">
      <c r="A86" s="3"/>
      <c r="B86" s="3"/>
      <c r="C86" s="3"/>
      <c r="D86" s="3"/>
      <c r="E86" s="3"/>
      <c r="F86" s="2"/>
      <c r="G86" s="2"/>
      <c r="H86" s="2"/>
      <c r="I86" s="2"/>
      <c r="J86" s="2"/>
      <c r="K86" s="2"/>
      <c r="L86" s="2"/>
      <c r="M86" s="2"/>
      <c r="N86" s="2"/>
      <c r="O86" s="2"/>
      <c r="P86" s="2"/>
      <c r="Q86" s="2"/>
      <c r="R86" s="2"/>
      <c r="S86" s="2"/>
      <c r="T86" s="2"/>
      <c r="U86" s="2"/>
      <c r="V86" s="2"/>
      <c r="W86" s="2"/>
      <c r="X86" s="2"/>
      <c r="Y86" s="2"/>
      <c r="Z86" s="2"/>
    </row>
    <row r="87" spans="1:26">
      <c r="A87" s="3"/>
      <c r="B87" s="3"/>
    </row>
    <row r="88" spans="1:26">
      <c r="A88" s="3"/>
      <c r="B88" s="3"/>
    </row>
    <row r="89" spans="1:26">
      <c r="A89" s="3"/>
      <c r="B89" s="3"/>
    </row>
  </sheetData>
  <sheetProtection algorithmName="SHA-512" hashValue="Ovr33atBWsT8CCopr8/hyqw5iMkeEh1oiLr72bktmbu0C79hsk02qFD0Ffw/Cgh3B7MFu6yoBbx3NZRciIbs4g==" saltValue="L0dEA96exQk0+pVsoudllQ=="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sheetPr>
  <dimension ref="A1:Z120"/>
  <sheetViews>
    <sheetView topLeftCell="A33" zoomScale="120" zoomScaleNormal="120" zoomScalePageLayoutView="120" workbookViewId="0">
      <selection activeCell="A59" sqref="A59"/>
    </sheetView>
  </sheetViews>
  <sheetFormatPr baseColWidth="10" defaultColWidth="11.5" defaultRowHeight="15"/>
  <cols>
    <col min="1" max="1" width="44.6640625" customWidth="1"/>
    <col min="2" max="2" width="41.5" customWidth="1"/>
    <col min="3" max="3" width="36" bestFit="1" customWidth="1"/>
    <col min="4" max="4" width="23.83203125" customWidth="1"/>
    <col min="5" max="5" width="35" customWidth="1"/>
    <col min="6" max="6" width="37" customWidth="1"/>
  </cols>
  <sheetData>
    <row r="1" spans="1:26" ht="25" customHeight="1">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50.25" customHeight="1">
      <c r="A2" s="67"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30">
      <c r="A3" s="174" t="s">
        <v>5382</v>
      </c>
      <c r="B3" s="388" t="s">
        <v>5383</v>
      </c>
      <c r="C3" s="388" t="s">
        <v>5384</v>
      </c>
      <c r="D3" s="175">
        <v>42818</v>
      </c>
      <c r="E3" s="388" t="s">
        <v>5385</v>
      </c>
      <c r="F3" s="388" t="s">
        <v>73</v>
      </c>
      <c r="G3" s="2"/>
      <c r="H3" s="2"/>
      <c r="I3" s="2"/>
      <c r="J3" s="2"/>
      <c r="K3" s="2"/>
      <c r="L3" s="2"/>
      <c r="M3" s="2"/>
      <c r="N3" s="2"/>
      <c r="O3" s="2"/>
      <c r="P3" s="2"/>
      <c r="Q3" s="2"/>
      <c r="R3" s="2"/>
      <c r="S3" s="2"/>
      <c r="T3" s="2"/>
      <c r="U3" s="2"/>
      <c r="V3" s="2"/>
      <c r="W3" s="2"/>
      <c r="X3" s="2"/>
      <c r="Y3" s="2"/>
      <c r="Z3" s="2"/>
    </row>
    <row r="4" spans="1:26" ht="75">
      <c r="A4" s="174" t="s">
        <v>5386</v>
      </c>
      <c r="B4" s="388" t="s">
        <v>5387</v>
      </c>
      <c r="C4" s="174" t="s">
        <v>5388</v>
      </c>
      <c r="D4" s="175">
        <v>42818</v>
      </c>
      <c r="E4" s="388" t="s">
        <v>5385</v>
      </c>
      <c r="F4" s="388" t="s">
        <v>73</v>
      </c>
      <c r="G4" s="2"/>
      <c r="H4" s="2"/>
      <c r="I4" s="2"/>
      <c r="J4" s="2"/>
      <c r="K4" s="2"/>
      <c r="L4" s="2"/>
      <c r="M4" s="2"/>
      <c r="N4" s="2"/>
      <c r="O4" s="2"/>
      <c r="P4" s="2"/>
      <c r="Q4" s="2"/>
      <c r="R4" s="2"/>
      <c r="S4" s="2"/>
      <c r="T4" s="2"/>
      <c r="U4" s="2"/>
      <c r="V4" s="2"/>
      <c r="W4" s="2"/>
      <c r="X4" s="2"/>
      <c r="Y4" s="2"/>
      <c r="Z4" s="2"/>
    </row>
    <row r="5" spans="1:26" ht="30">
      <c r="A5" s="174" t="s">
        <v>5389</v>
      </c>
      <c r="B5" s="397" t="s">
        <v>5390</v>
      </c>
      <c r="C5" s="388" t="s">
        <v>5391</v>
      </c>
      <c r="D5" s="175">
        <v>42818</v>
      </c>
      <c r="E5" s="388" t="s">
        <v>5392</v>
      </c>
      <c r="F5" s="388" t="s">
        <v>73</v>
      </c>
      <c r="G5" s="2"/>
      <c r="H5" s="2"/>
      <c r="I5" s="2"/>
      <c r="J5" s="2"/>
      <c r="K5" s="2"/>
      <c r="L5" s="2"/>
      <c r="M5" s="2"/>
      <c r="N5" s="2"/>
      <c r="O5" s="2"/>
      <c r="P5" s="2"/>
      <c r="Q5" s="2"/>
      <c r="R5" s="2"/>
      <c r="S5" s="2"/>
      <c r="T5" s="2"/>
      <c r="U5" s="2"/>
      <c r="V5" s="2"/>
      <c r="W5" s="2"/>
      <c r="X5" s="2"/>
      <c r="Y5" s="2"/>
      <c r="Z5" s="2"/>
    </row>
    <row r="6" spans="1:26" ht="16">
      <c r="A6" s="61" t="s">
        <v>657</v>
      </c>
      <c r="B6" s="388" t="s">
        <v>5393</v>
      </c>
      <c r="C6" s="388" t="s">
        <v>5394</v>
      </c>
      <c r="D6" s="65">
        <v>42818</v>
      </c>
      <c r="E6" s="67" t="s">
        <v>5395</v>
      </c>
      <c r="F6" s="67" t="s">
        <v>73</v>
      </c>
      <c r="G6" s="2"/>
      <c r="H6" s="2"/>
      <c r="I6" s="2"/>
      <c r="J6" s="2"/>
      <c r="K6" s="2"/>
      <c r="L6" s="2"/>
      <c r="M6" s="2"/>
      <c r="N6" s="2"/>
      <c r="O6" s="2"/>
      <c r="P6" s="2"/>
      <c r="Q6" s="2"/>
      <c r="R6" s="2"/>
      <c r="S6" s="2"/>
      <c r="T6" s="2"/>
      <c r="U6" s="2"/>
      <c r="V6" s="2"/>
      <c r="W6" s="2"/>
      <c r="X6" s="2"/>
      <c r="Y6" s="2"/>
      <c r="Z6" s="2"/>
    </row>
    <row r="7" spans="1:26" ht="16">
      <c r="A7" s="174" t="s">
        <v>5396</v>
      </c>
      <c r="B7" s="388" t="s">
        <v>3767</v>
      </c>
      <c r="C7" s="388" t="s">
        <v>5397</v>
      </c>
      <c r="D7" s="175">
        <v>42818</v>
      </c>
      <c r="E7" s="388" t="s">
        <v>5398</v>
      </c>
      <c r="F7" s="388" t="s">
        <v>72</v>
      </c>
      <c r="G7" s="2"/>
      <c r="H7" s="2"/>
      <c r="I7" s="2"/>
      <c r="J7" s="2"/>
      <c r="K7" s="2"/>
      <c r="L7" s="2"/>
      <c r="M7" s="2"/>
      <c r="N7" s="2"/>
      <c r="O7" s="2"/>
      <c r="P7" s="2"/>
      <c r="Q7" s="2"/>
      <c r="R7" s="2"/>
      <c r="S7" s="2"/>
      <c r="T7" s="2"/>
      <c r="U7" s="2"/>
      <c r="V7" s="2"/>
      <c r="W7" s="2"/>
      <c r="X7" s="2"/>
      <c r="Y7" s="2"/>
      <c r="Z7" s="2"/>
    </row>
    <row r="8" spans="1:26" ht="16">
      <c r="A8" s="174" t="s">
        <v>5399</v>
      </c>
      <c r="B8" s="388" t="s">
        <v>5400</v>
      </c>
      <c r="C8" s="388" t="s">
        <v>5401</v>
      </c>
      <c r="D8" s="175">
        <v>42818</v>
      </c>
      <c r="E8" s="388" t="s">
        <v>5402</v>
      </c>
      <c r="F8" s="388" t="s">
        <v>73</v>
      </c>
      <c r="G8" s="2"/>
      <c r="H8" s="2"/>
      <c r="I8" s="2"/>
      <c r="J8" s="2"/>
      <c r="K8" s="2"/>
      <c r="L8" s="2"/>
      <c r="M8" s="2"/>
      <c r="N8" s="2"/>
      <c r="O8" s="2"/>
      <c r="P8" s="2"/>
      <c r="Q8" s="2"/>
      <c r="R8" s="2"/>
      <c r="S8" s="2"/>
      <c r="T8" s="2"/>
      <c r="U8" s="2"/>
      <c r="V8" s="2"/>
      <c r="W8" s="2"/>
      <c r="X8" s="2"/>
      <c r="Y8" s="2"/>
      <c r="Z8" s="2"/>
    </row>
    <row r="9" spans="1:26" ht="16">
      <c r="A9" s="174" t="s">
        <v>5403</v>
      </c>
      <c r="B9" s="388" t="s">
        <v>5404</v>
      </c>
      <c r="C9" s="388" t="s">
        <v>5405</v>
      </c>
      <c r="D9" s="175">
        <v>42818</v>
      </c>
      <c r="E9" s="388" t="s">
        <v>5406</v>
      </c>
      <c r="F9" s="388" t="s">
        <v>73</v>
      </c>
      <c r="G9" s="2"/>
      <c r="H9" s="2"/>
      <c r="I9" s="2"/>
      <c r="J9" s="2"/>
      <c r="K9" s="2"/>
      <c r="L9" s="2"/>
      <c r="M9" s="2"/>
      <c r="N9" s="2"/>
      <c r="O9" s="2"/>
      <c r="P9" s="2"/>
      <c r="Q9" s="2"/>
      <c r="R9" s="2"/>
      <c r="S9" s="2"/>
      <c r="T9" s="2"/>
      <c r="U9" s="2"/>
      <c r="V9" s="2"/>
      <c r="W9" s="2"/>
      <c r="X9" s="2"/>
      <c r="Y9" s="2"/>
      <c r="Z9" s="2"/>
    </row>
    <row r="10" spans="1:26" ht="16">
      <c r="A10" s="174" t="s">
        <v>5407</v>
      </c>
      <c r="B10" s="388" t="s">
        <v>3776</v>
      </c>
      <c r="C10" s="388" t="s">
        <v>5408</v>
      </c>
      <c r="D10" s="175">
        <v>42820</v>
      </c>
      <c r="E10" s="388" t="s">
        <v>5409</v>
      </c>
      <c r="F10" s="388" t="s">
        <v>72</v>
      </c>
      <c r="G10" s="2"/>
      <c r="H10" s="2"/>
      <c r="I10" s="2"/>
      <c r="J10" s="2"/>
      <c r="K10" s="2"/>
      <c r="L10" s="2"/>
      <c r="M10" s="2"/>
      <c r="N10" s="2"/>
      <c r="O10" s="2"/>
      <c r="P10" s="2"/>
      <c r="Q10" s="2"/>
      <c r="R10" s="2"/>
      <c r="S10" s="2"/>
      <c r="T10" s="2"/>
      <c r="U10" s="2"/>
      <c r="V10" s="2"/>
      <c r="W10" s="2"/>
      <c r="X10" s="2"/>
      <c r="Y10" s="2"/>
      <c r="Z10" s="2"/>
    </row>
    <row r="11" spans="1:26" ht="30">
      <c r="A11" s="174" t="s">
        <v>5410</v>
      </c>
      <c r="B11" s="69" t="s">
        <v>5411</v>
      </c>
      <c r="C11" s="388" t="s">
        <v>5412</v>
      </c>
      <c r="D11" s="175">
        <v>42820</v>
      </c>
      <c r="E11" s="388" t="s">
        <v>5413</v>
      </c>
      <c r="F11" s="388" t="s">
        <v>73</v>
      </c>
      <c r="G11" s="2"/>
      <c r="H11" s="2"/>
      <c r="I11" s="2"/>
      <c r="J11" s="2"/>
      <c r="K11" s="2"/>
      <c r="L11" s="2"/>
      <c r="M11" s="2"/>
      <c r="N11" s="2"/>
      <c r="O11" s="2"/>
      <c r="P11" s="2"/>
      <c r="Q11" s="2"/>
      <c r="R11" s="2"/>
      <c r="S11" s="2"/>
      <c r="T11" s="2"/>
      <c r="U11" s="2"/>
      <c r="V11" s="2"/>
      <c r="W11" s="2"/>
      <c r="X11" s="2"/>
      <c r="Y11" s="2"/>
      <c r="Z11" s="2"/>
    </row>
    <row r="12" spans="1:26" ht="30">
      <c r="A12" s="174" t="s">
        <v>5414</v>
      </c>
      <c r="B12" s="69" t="s">
        <v>3815</v>
      </c>
      <c r="C12" s="388" t="s">
        <v>3814</v>
      </c>
      <c r="D12" s="175">
        <v>42820</v>
      </c>
      <c r="E12" s="388" t="s">
        <v>5415</v>
      </c>
      <c r="F12" s="388" t="s">
        <v>72</v>
      </c>
      <c r="G12" s="2"/>
      <c r="H12" s="2"/>
      <c r="I12" s="2"/>
      <c r="J12" s="2"/>
      <c r="K12" s="2"/>
      <c r="L12" s="2"/>
      <c r="M12" s="2"/>
      <c r="N12" s="2"/>
      <c r="O12" s="2"/>
      <c r="P12" s="2"/>
      <c r="Q12" s="2"/>
      <c r="R12" s="2"/>
      <c r="S12" s="2"/>
      <c r="T12" s="2"/>
      <c r="U12" s="2"/>
      <c r="V12" s="2"/>
      <c r="W12" s="2"/>
      <c r="X12" s="2"/>
      <c r="Y12" s="2"/>
      <c r="Z12" s="2"/>
    </row>
    <row r="13" spans="1:26" ht="16">
      <c r="A13" s="174" t="s">
        <v>5386</v>
      </c>
      <c r="B13" s="388" t="s">
        <v>3783</v>
      </c>
      <c r="C13" s="388" t="s">
        <v>5416</v>
      </c>
      <c r="D13" s="175">
        <v>42820</v>
      </c>
      <c r="E13" s="388" t="s">
        <v>5417</v>
      </c>
      <c r="F13" s="388" t="s">
        <v>72</v>
      </c>
      <c r="G13" s="2"/>
      <c r="H13" s="2"/>
      <c r="I13" s="2"/>
      <c r="J13" s="2"/>
      <c r="K13" s="2"/>
      <c r="L13" s="2"/>
      <c r="M13" s="2"/>
      <c r="N13" s="2"/>
      <c r="O13" s="2"/>
      <c r="P13" s="2"/>
      <c r="Q13" s="2"/>
      <c r="R13" s="2"/>
      <c r="S13" s="2"/>
      <c r="T13" s="2"/>
      <c r="U13" s="2"/>
      <c r="V13" s="2"/>
      <c r="W13" s="2"/>
      <c r="X13" s="2"/>
      <c r="Y13" s="2"/>
      <c r="Z13" s="2"/>
    </row>
    <row r="14" spans="1:26" ht="16">
      <c r="A14" s="174" t="s">
        <v>5403</v>
      </c>
      <c r="B14" s="388" t="s">
        <v>5418</v>
      </c>
      <c r="C14" s="388" t="s">
        <v>5419</v>
      </c>
      <c r="D14" s="175">
        <v>42820</v>
      </c>
      <c r="E14" s="388" t="s">
        <v>5420</v>
      </c>
      <c r="F14" s="388" t="s">
        <v>73</v>
      </c>
      <c r="G14" s="2"/>
      <c r="H14" s="2"/>
      <c r="I14" s="2"/>
      <c r="J14" s="2"/>
      <c r="K14" s="2"/>
      <c r="L14" s="2"/>
      <c r="M14" s="2"/>
      <c r="N14" s="2"/>
      <c r="O14" s="2"/>
      <c r="P14" s="2"/>
      <c r="Q14" s="2"/>
      <c r="R14" s="2"/>
      <c r="S14" s="2"/>
      <c r="T14" s="2"/>
      <c r="U14" s="2"/>
      <c r="V14" s="2"/>
      <c r="W14" s="2"/>
      <c r="X14" s="2"/>
      <c r="Y14" s="2"/>
      <c r="Z14" s="2"/>
    </row>
    <row r="15" spans="1:26" ht="30">
      <c r="A15" s="174" t="s">
        <v>5414</v>
      </c>
      <c r="B15" s="388" t="s">
        <v>5421</v>
      </c>
      <c r="C15" s="388" t="s">
        <v>5422</v>
      </c>
      <c r="D15" s="175">
        <v>42820</v>
      </c>
      <c r="E15" s="388" t="s">
        <v>5423</v>
      </c>
      <c r="F15" s="388" t="s">
        <v>72</v>
      </c>
      <c r="G15" s="2"/>
      <c r="H15" s="2"/>
      <c r="I15" s="2"/>
      <c r="J15" s="2"/>
      <c r="K15" s="2"/>
      <c r="L15" s="2"/>
      <c r="M15" s="2"/>
      <c r="N15" s="2"/>
      <c r="O15" s="2"/>
      <c r="P15" s="2"/>
      <c r="Q15" s="2"/>
      <c r="R15" s="2"/>
      <c r="S15" s="2"/>
      <c r="T15" s="2"/>
      <c r="U15" s="2"/>
      <c r="V15" s="2"/>
      <c r="W15" s="2"/>
      <c r="X15" s="2"/>
      <c r="Y15" s="2"/>
      <c r="Z15" s="2"/>
    </row>
    <row r="16" spans="1:26" ht="30">
      <c r="A16" s="174" t="s">
        <v>5424</v>
      </c>
      <c r="B16" s="46" t="s">
        <v>3800</v>
      </c>
      <c r="C16" s="388" t="s">
        <v>5425</v>
      </c>
      <c r="D16" s="175">
        <v>42820</v>
      </c>
      <c r="E16" s="388" t="s">
        <v>5426</v>
      </c>
      <c r="F16" s="388" t="s">
        <v>72</v>
      </c>
      <c r="G16" s="2"/>
      <c r="H16" s="2"/>
      <c r="I16" s="2"/>
      <c r="J16" s="2"/>
      <c r="K16" s="2"/>
      <c r="L16" s="2"/>
      <c r="M16" s="2"/>
      <c r="N16" s="2"/>
      <c r="O16" s="2"/>
      <c r="P16" s="2"/>
      <c r="Q16" s="2"/>
      <c r="R16" s="2"/>
      <c r="S16" s="2"/>
      <c r="T16" s="2"/>
      <c r="U16" s="2"/>
      <c r="V16" s="2"/>
      <c r="W16" s="2"/>
      <c r="X16" s="2"/>
      <c r="Y16" s="2"/>
      <c r="Z16" s="2"/>
    </row>
    <row r="17" spans="1:26" ht="30">
      <c r="A17" s="174" t="s">
        <v>3810</v>
      </c>
      <c r="B17" s="388" t="s">
        <v>3808</v>
      </c>
      <c r="C17" s="388" t="s">
        <v>5427</v>
      </c>
      <c r="D17" s="175">
        <v>42820</v>
      </c>
      <c r="E17" s="388" t="s">
        <v>5428</v>
      </c>
      <c r="F17" s="388" t="s">
        <v>72</v>
      </c>
      <c r="G17" s="2"/>
      <c r="H17" s="2"/>
      <c r="I17" s="2"/>
      <c r="J17" s="2"/>
      <c r="K17" s="2"/>
      <c r="L17" s="2"/>
      <c r="M17" s="2"/>
      <c r="N17" s="2"/>
      <c r="O17" s="2"/>
      <c r="P17" s="2"/>
      <c r="Q17" s="2"/>
      <c r="R17" s="2"/>
      <c r="S17" s="2"/>
      <c r="T17" s="2"/>
      <c r="U17" s="2"/>
      <c r="V17" s="2"/>
      <c r="W17" s="2"/>
      <c r="X17" s="2"/>
      <c r="Y17" s="2"/>
      <c r="Z17" s="2"/>
    </row>
    <row r="18" spans="1:26" ht="16">
      <c r="A18" s="174" t="s">
        <v>3793</v>
      </c>
      <c r="B18" s="388" t="s">
        <v>5429</v>
      </c>
      <c r="C18" s="388" t="s">
        <v>5430</v>
      </c>
      <c r="D18" s="175">
        <v>42820</v>
      </c>
      <c r="E18" s="388" t="s">
        <v>5431</v>
      </c>
      <c r="F18" s="388" t="s">
        <v>73</v>
      </c>
      <c r="G18" s="2"/>
      <c r="H18" s="2"/>
      <c r="I18" s="2"/>
      <c r="J18" s="2"/>
      <c r="K18" s="2"/>
      <c r="L18" s="2"/>
      <c r="M18" s="2"/>
      <c r="N18" s="2"/>
      <c r="O18" s="2"/>
      <c r="P18" s="2"/>
      <c r="Q18" s="2"/>
      <c r="R18" s="2"/>
      <c r="S18" s="2"/>
      <c r="T18" s="2"/>
      <c r="U18" s="2"/>
      <c r="V18" s="2"/>
      <c r="W18" s="2"/>
      <c r="X18" s="2"/>
      <c r="Y18" s="2"/>
      <c r="Z18" s="2"/>
    </row>
    <row r="19" spans="1:26" ht="16">
      <c r="A19" s="174" t="s">
        <v>3793</v>
      </c>
      <c r="B19" s="388" t="s">
        <v>5432</v>
      </c>
      <c r="C19" s="388" t="s">
        <v>5433</v>
      </c>
      <c r="D19" s="175">
        <v>42820</v>
      </c>
      <c r="E19" s="388" t="s">
        <v>5434</v>
      </c>
      <c r="F19" s="388"/>
      <c r="G19" s="2"/>
      <c r="H19" s="2"/>
      <c r="I19" s="2"/>
      <c r="J19" s="2"/>
      <c r="K19" s="2"/>
      <c r="L19" s="2"/>
      <c r="M19" s="2"/>
      <c r="N19" s="2"/>
      <c r="O19" s="2"/>
      <c r="P19" s="2"/>
      <c r="Q19" s="2"/>
      <c r="R19" s="2"/>
      <c r="S19" s="2"/>
      <c r="T19" s="2"/>
      <c r="U19" s="2"/>
      <c r="V19" s="2"/>
      <c r="W19" s="2"/>
      <c r="X19" s="2"/>
      <c r="Y19" s="2"/>
      <c r="Z19" s="2"/>
    </row>
    <row r="20" spans="1:26" ht="30">
      <c r="A20" s="174" t="s">
        <v>5435</v>
      </c>
      <c r="B20" s="388" t="s">
        <v>5436</v>
      </c>
      <c r="C20" s="388" t="s">
        <v>3821</v>
      </c>
      <c r="D20" s="175">
        <v>42820</v>
      </c>
      <c r="E20" s="388" t="s">
        <v>5437</v>
      </c>
      <c r="F20" s="388" t="s">
        <v>72</v>
      </c>
      <c r="G20" s="2"/>
      <c r="H20" s="2"/>
      <c r="I20" s="2"/>
      <c r="J20" s="2"/>
      <c r="K20" s="2"/>
      <c r="L20" s="2"/>
      <c r="M20" s="2"/>
      <c r="N20" s="2"/>
      <c r="O20" s="2"/>
      <c r="P20" s="2"/>
      <c r="Q20" s="2"/>
      <c r="R20" s="2"/>
      <c r="S20" s="2"/>
      <c r="T20" s="2"/>
      <c r="U20" s="2"/>
      <c r="V20" s="2"/>
      <c r="W20" s="2"/>
      <c r="X20" s="2"/>
      <c r="Y20" s="2"/>
      <c r="Z20" s="2"/>
    </row>
    <row r="21" spans="1:26" ht="16">
      <c r="A21" s="174" t="s">
        <v>5438</v>
      </c>
      <c r="B21" s="388" t="s">
        <v>5439</v>
      </c>
      <c r="C21" s="388" t="s">
        <v>5440</v>
      </c>
      <c r="D21" s="175">
        <v>42820</v>
      </c>
      <c r="E21" s="388" t="s">
        <v>5420</v>
      </c>
      <c r="F21" s="388"/>
      <c r="G21" s="2"/>
      <c r="H21" s="2"/>
      <c r="I21" s="2"/>
      <c r="J21" s="2"/>
      <c r="K21" s="2"/>
      <c r="L21" s="2"/>
      <c r="M21" s="2"/>
      <c r="N21" s="2"/>
      <c r="O21" s="2"/>
      <c r="P21" s="2"/>
      <c r="Q21" s="2"/>
      <c r="R21" s="2"/>
      <c r="S21" s="2"/>
      <c r="T21" s="2"/>
      <c r="U21" s="2"/>
      <c r="V21" s="2"/>
      <c r="W21" s="2"/>
      <c r="X21" s="2"/>
      <c r="Y21" s="2"/>
      <c r="Z21" s="2"/>
    </row>
    <row r="22" spans="1:26" ht="16">
      <c r="A22" s="174" t="s">
        <v>5441</v>
      </c>
      <c r="B22" s="388" t="s">
        <v>5442</v>
      </c>
      <c r="C22" s="388" t="s">
        <v>5443</v>
      </c>
      <c r="D22" s="175">
        <v>42820</v>
      </c>
      <c r="E22" s="388" t="s">
        <v>5420</v>
      </c>
      <c r="F22" s="388"/>
      <c r="G22" s="2"/>
      <c r="H22" s="2"/>
      <c r="I22" s="2"/>
      <c r="J22" s="2"/>
      <c r="K22" s="2"/>
      <c r="L22" s="2"/>
      <c r="M22" s="2"/>
      <c r="N22" s="2"/>
      <c r="O22" s="2"/>
      <c r="P22" s="2"/>
      <c r="Q22" s="2"/>
      <c r="R22" s="2"/>
      <c r="S22" s="2"/>
      <c r="T22" s="2"/>
      <c r="U22" s="2"/>
      <c r="V22" s="2"/>
      <c r="W22" s="2"/>
      <c r="X22" s="2"/>
      <c r="Y22" s="2"/>
      <c r="Z22" s="2"/>
    </row>
    <row r="23" spans="1:26" ht="75">
      <c r="A23" s="174" t="s">
        <v>3828</v>
      </c>
      <c r="B23" s="388" t="s">
        <v>3826</v>
      </c>
      <c r="C23" s="388" t="s">
        <v>5444</v>
      </c>
      <c r="D23" s="175">
        <v>42820</v>
      </c>
      <c r="E23" s="388" t="s">
        <v>5445</v>
      </c>
      <c r="F23" s="388"/>
      <c r="G23" s="2"/>
      <c r="H23" s="2"/>
      <c r="I23" s="2"/>
      <c r="J23" s="2"/>
      <c r="K23" s="2"/>
      <c r="L23" s="2"/>
      <c r="M23" s="2"/>
      <c r="N23" s="2"/>
      <c r="O23" s="2"/>
      <c r="P23" s="2"/>
      <c r="Q23" s="2"/>
      <c r="R23" s="2"/>
      <c r="S23" s="2"/>
      <c r="T23" s="2"/>
      <c r="U23" s="2"/>
      <c r="V23" s="2"/>
      <c r="W23" s="2"/>
      <c r="X23" s="2"/>
      <c r="Y23" s="2"/>
      <c r="Z23" s="2"/>
    </row>
    <row r="24" spans="1:26" ht="16">
      <c r="A24" t="s">
        <v>3833</v>
      </c>
      <c r="B24" s="388" t="s">
        <v>3832</v>
      </c>
      <c r="C24" s="388" t="s">
        <v>5446</v>
      </c>
      <c r="D24" s="175">
        <v>42820</v>
      </c>
      <c r="E24" s="388" t="s">
        <v>5447</v>
      </c>
      <c r="F24" s="388"/>
      <c r="G24" s="2"/>
      <c r="H24" s="2"/>
      <c r="I24" s="2"/>
      <c r="J24" s="2"/>
      <c r="K24" s="2"/>
      <c r="L24" s="2"/>
      <c r="M24" s="2"/>
      <c r="N24" s="2"/>
      <c r="O24" s="2"/>
      <c r="P24" s="2"/>
      <c r="Q24" s="2"/>
      <c r="R24" s="2"/>
      <c r="S24" s="2"/>
      <c r="T24" s="2"/>
      <c r="U24" s="2"/>
      <c r="V24" s="2"/>
      <c r="W24" s="2"/>
      <c r="X24" s="2"/>
      <c r="Y24" s="2"/>
      <c r="Z24" s="2"/>
    </row>
    <row r="25" spans="1:26" ht="75">
      <c r="A25" s="174" t="s">
        <v>5448</v>
      </c>
      <c r="B25" s="388" t="s">
        <v>5449</v>
      </c>
      <c r="C25" s="388" t="s">
        <v>5450</v>
      </c>
      <c r="D25" s="175">
        <v>42820</v>
      </c>
      <c r="E25" s="388" t="s">
        <v>5451</v>
      </c>
      <c r="F25" s="388"/>
      <c r="G25" s="2"/>
      <c r="H25" s="2"/>
      <c r="I25" s="2"/>
      <c r="J25" s="2"/>
      <c r="K25" s="2"/>
      <c r="L25" s="2"/>
      <c r="M25" s="2"/>
      <c r="N25" s="2"/>
      <c r="O25" s="2"/>
      <c r="P25" s="2"/>
      <c r="Q25" s="2"/>
      <c r="R25" s="2"/>
      <c r="S25" s="2"/>
      <c r="T25" s="2"/>
      <c r="U25" s="2"/>
      <c r="V25" s="2"/>
      <c r="W25" s="2"/>
      <c r="X25" s="2"/>
      <c r="Y25" s="2"/>
      <c r="Z25" s="2"/>
    </row>
    <row r="26" spans="1:26" ht="16">
      <c r="A26" s="174" t="s">
        <v>5452</v>
      </c>
      <c r="B26" s="388" t="s">
        <v>5453</v>
      </c>
      <c r="C26" s="388" t="s">
        <v>5454</v>
      </c>
      <c r="D26" s="175">
        <v>42822</v>
      </c>
      <c r="E26" s="388" t="s">
        <v>5451</v>
      </c>
      <c r="F26" s="388"/>
      <c r="G26" s="2"/>
      <c r="H26" s="2"/>
      <c r="I26" s="2"/>
      <c r="J26" s="2"/>
      <c r="K26" s="2"/>
      <c r="L26" s="2"/>
      <c r="M26" s="2"/>
      <c r="N26" s="2"/>
      <c r="O26" s="2"/>
      <c r="P26" s="2"/>
      <c r="Q26" s="2"/>
      <c r="R26" s="2"/>
      <c r="S26" s="2"/>
      <c r="T26" s="2"/>
      <c r="U26" s="2"/>
      <c r="V26" s="2"/>
      <c r="W26" s="2"/>
      <c r="X26" s="2"/>
      <c r="Y26" s="2"/>
      <c r="Z26" s="2"/>
    </row>
    <row r="27" spans="1:26" ht="16">
      <c r="A27" s="174" t="s">
        <v>5455</v>
      </c>
      <c r="B27" s="388" t="s">
        <v>5456</v>
      </c>
      <c r="C27" s="388" t="s">
        <v>5457</v>
      </c>
      <c r="D27" s="175">
        <v>42822</v>
      </c>
      <c r="E27" s="388" t="s">
        <v>5451</v>
      </c>
      <c r="F27" s="388"/>
      <c r="G27" s="2"/>
      <c r="H27" s="2"/>
      <c r="I27" s="2"/>
      <c r="J27" s="2"/>
      <c r="K27" s="2"/>
      <c r="L27" s="2"/>
      <c r="M27" s="2"/>
      <c r="N27" s="2"/>
      <c r="O27" s="2"/>
      <c r="P27" s="2"/>
      <c r="Q27" s="2"/>
      <c r="R27" s="2"/>
      <c r="S27" s="2"/>
      <c r="T27" s="2"/>
      <c r="U27" s="2"/>
      <c r="V27" s="2"/>
      <c r="W27" s="2"/>
      <c r="X27" s="2"/>
      <c r="Y27" s="2"/>
      <c r="Z27" s="2"/>
    </row>
    <row r="28" spans="1:26" ht="30">
      <c r="A28" s="174" t="s">
        <v>3840</v>
      </c>
      <c r="B28" s="388" t="s">
        <v>3839</v>
      </c>
      <c r="C28" s="388" t="s">
        <v>3838</v>
      </c>
      <c r="D28" s="175">
        <v>42822</v>
      </c>
      <c r="E28" s="388" t="s">
        <v>5458</v>
      </c>
      <c r="F28" s="388"/>
      <c r="G28" s="2"/>
      <c r="H28" s="2"/>
      <c r="I28" s="2"/>
      <c r="J28" s="2"/>
      <c r="K28" s="2"/>
      <c r="L28" s="2"/>
      <c r="M28" s="2"/>
      <c r="N28" s="2"/>
      <c r="O28" s="2"/>
      <c r="P28" s="2"/>
      <c r="Q28" s="2"/>
      <c r="R28" s="2"/>
      <c r="S28" s="2"/>
      <c r="T28" s="2"/>
      <c r="U28" s="2"/>
      <c r="V28" s="2"/>
      <c r="W28" s="2"/>
      <c r="X28" s="2"/>
      <c r="Y28" s="2"/>
      <c r="Z28" s="2"/>
    </row>
    <row r="29" spans="1:26" ht="16">
      <c r="A29" s="174" t="s">
        <v>657</v>
      </c>
      <c r="B29" s="388" t="s">
        <v>3845</v>
      </c>
      <c r="C29" s="388" t="s">
        <v>5459</v>
      </c>
      <c r="D29" s="175">
        <v>42822</v>
      </c>
      <c r="E29" s="388" t="s">
        <v>5460</v>
      </c>
      <c r="F29" s="388"/>
      <c r="G29" s="2"/>
      <c r="H29" s="2"/>
      <c r="I29" s="2"/>
      <c r="J29" s="2"/>
      <c r="K29" s="2"/>
      <c r="L29" s="2"/>
      <c r="M29" s="2"/>
      <c r="N29" s="2"/>
      <c r="O29" s="2"/>
      <c r="P29" s="2"/>
      <c r="Q29" s="2"/>
      <c r="R29" s="2"/>
      <c r="S29" s="2"/>
      <c r="T29" s="2"/>
      <c r="U29" s="2"/>
      <c r="V29" s="2"/>
      <c r="W29" s="2"/>
      <c r="X29" s="2"/>
      <c r="Y29" s="2"/>
      <c r="Z29" s="2"/>
    </row>
    <row r="30" spans="1:26" ht="16">
      <c r="A30" s="174" t="s">
        <v>5461</v>
      </c>
      <c r="B30" s="388" t="s">
        <v>5462</v>
      </c>
      <c r="C30" s="388" t="s">
        <v>5463</v>
      </c>
      <c r="D30" s="175">
        <v>42822</v>
      </c>
      <c r="E30" s="388" t="s">
        <v>5420</v>
      </c>
      <c r="F30" s="388"/>
      <c r="G30" s="2"/>
      <c r="H30" s="2"/>
      <c r="I30" s="2"/>
      <c r="J30" s="2"/>
      <c r="K30" s="2"/>
      <c r="L30" s="2"/>
      <c r="M30" s="2"/>
      <c r="N30" s="2"/>
      <c r="O30" s="2"/>
      <c r="P30" s="2"/>
      <c r="Q30" s="2"/>
      <c r="R30" s="2"/>
      <c r="S30" s="2"/>
      <c r="T30" s="2"/>
      <c r="U30" s="2"/>
      <c r="V30" s="2"/>
      <c r="W30" s="2"/>
      <c r="X30" s="2"/>
      <c r="Y30" s="2"/>
      <c r="Z30" s="2"/>
    </row>
    <row r="31" spans="1:26" ht="16">
      <c r="A31" s="174" t="s">
        <v>5464</v>
      </c>
      <c r="B31" s="388" t="s">
        <v>5465</v>
      </c>
      <c r="C31" s="388" t="s">
        <v>5466</v>
      </c>
      <c r="D31" s="175">
        <v>42822</v>
      </c>
      <c r="E31" s="388" t="s">
        <v>5420</v>
      </c>
      <c r="F31" s="388"/>
      <c r="G31" s="2"/>
      <c r="H31" s="2"/>
      <c r="I31" s="2"/>
      <c r="J31" s="2"/>
      <c r="K31" s="2"/>
      <c r="L31" s="2"/>
      <c r="M31" s="2"/>
      <c r="N31" s="2"/>
      <c r="O31" s="2"/>
      <c r="P31" s="2"/>
      <c r="Q31" s="2"/>
      <c r="R31" s="2"/>
      <c r="S31" s="2"/>
      <c r="T31" s="2"/>
      <c r="U31" s="2"/>
      <c r="V31" s="2"/>
      <c r="W31" s="2"/>
      <c r="X31" s="2"/>
      <c r="Y31" s="2"/>
      <c r="Z31" s="2"/>
    </row>
    <row r="32" spans="1:26" ht="80">
      <c r="A32" s="174" t="s">
        <v>3793</v>
      </c>
      <c r="B32" s="388" t="s">
        <v>3849</v>
      </c>
      <c r="C32" s="386" t="s">
        <v>5467</v>
      </c>
      <c r="D32" s="175">
        <v>42822</v>
      </c>
      <c r="E32" s="388" t="s">
        <v>5468</v>
      </c>
      <c r="F32" s="388" t="s">
        <v>72</v>
      </c>
      <c r="G32" s="2"/>
      <c r="H32" s="2"/>
      <c r="I32" s="2"/>
      <c r="J32" s="2"/>
      <c r="K32" s="2"/>
      <c r="L32" s="2"/>
      <c r="M32" s="2"/>
      <c r="N32" s="2"/>
      <c r="O32" s="2"/>
      <c r="P32" s="2"/>
      <c r="Q32" s="2"/>
      <c r="R32" s="2"/>
      <c r="S32" s="2"/>
      <c r="T32" s="2"/>
      <c r="U32" s="2"/>
      <c r="V32" s="2"/>
      <c r="W32" s="2"/>
      <c r="X32" s="2"/>
      <c r="Y32" s="2"/>
      <c r="Z32" s="2"/>
    </row>
    <row r="33" spans="1:26" ht="16">
      <c r="A33" s="174" t="s">
        <v>5469</v>
      </c>
      <c r="B33" s="388" t="s">
        <v>5470</v>
      </c>
      <c r="C33" s="388" t="s">
        <v>5471</v>
      </c>
      <c r="D33" s="175">
        <v>42822</v>
      </c>
      <c r="E33" s="388" t="s">
        <v>5420</v>
      </c>
      <c r="F33" s="388"/>
      <c r="G33" s="2"/>
      <c r="H33" s="2"/>
      <c r="I33" s="2"/>
      <c r="J33" s="2"/>
      <c r="K33" s="2"/>
      <c r="L33" s="2"/>
      <c r="M33" s="2"/>
      <c r="N33" s="2"/>
      <c r="O33" s="2"/>
      <c r="P33" s="2"/>
      <c r="Q33" s="2"/>
      <c r="R33" s="2"/>
      <c r="S33" s="2"/>
      <c r="T33" s="2"/>
      <c r="U33" s="2"/>
      <c r="V33" s="2"/>
      <c r="W33" s="2"/>
      <c r="X33" s="2"/>
      <c r="Y33" s="2"/>
      <c r="Z33" s="2"/>
    </row>
    <row r="34" spans="1:26" ht="30">
      <c r="A34" s="174" t="s">
        <v>5472</v>
      </c>
      <c r="B34" s="388" t="s">
        <v>5473</v>
      </c>
      <c r="C34" s="388" t="s">
        <v>5474</v>
      </c>
      <c r="D34" s="175">
        <v>42822</v>
      </c>
      <c r="E34" s="388" t="s">
        <v>5420</v>
      </c>
      <c r="F34" s="388"/>
      <c r="G34" s="2"/>
      <c r="H34" s="2"/>
      <c r="I34" s="2"/>
      <c r="J34" s="2"/>
      <c r="K34" s="2"/>
      <c r="L34" s="2"/>
      <c r="M34" s="2"/>
      <c r="N34" s="2"/>
      <c r="O34" s="2"/>
      <c r="P34" s="2"/>
      <c r="Q34" s="2"/>
      <c r="R34" s="2"/>
      <c r="S34" s="2"/>
      <c r="T34" s="2"/>
      <c r="U34" s="2"/>
      <c r="V34" s="2"/>
      <c r="W34" s="2"/>
      <c r="X34" s="2"/>
      <c r="Y34" s="2"/>
      <c r="Z34" s="2"/>
    </row>
    <row r="35" spans="1:26" ht="30">
      <c r="A35" s="174" t="s">
        <v>5475</v>
      </c>
      <c r="B35" s="388" t="s">
        <v>5476</v>
      </c>
      <c r="C35" s="388" t="s">
        <v>5477</v>
      </c>
      <c r="D35" s="175">
        <v>42822</v>
      </c>
      <c r="E35" s="388" t="s">
        <v>5420</v>
      </c>
      <c r="F35" s="388"/>
      <c r="G35" s="2"/>
      <c r="H35" s="2"/>
      <c r="I35" s="2"/>
      <c r="J35" s="2"/>
      <c r="K35" s="2"/>
      <c r="L35" s="2"/>
      <c r="M35" s="2"/>
      <c r="N35" s="2"/>
      <c r="O35" s="2"/>
      <c r="P35" s="2"/>
      <c r="Q35" s="2"/>
      <c r="R35" s="2"/>
      <c r="S35" s="2"/>
      <c r="T35" s="2"/>
      <c r="U35" s="2"/>
      <c r="V35" s="2"/>
      <c r="W35" s="2"/>
      <c r="X35" s="2"/>
      <c r="Y35" s="2"/>
      <c r="Z35" s="2"/>
    </row>
    <row r="36" spans="1:26" ht="16">
      <c r="A36" s="174" t="s">
        <v>5478</v>
      </c>
      <c r="B36" s="388" t="s">
        <v>5479</v>
      </c>
      <c r="C36" s="388" t="s">
        <v>5480</v>
      </c>
      <c r="D36" s="175">
        <v>42822</v>
      </c>
      <c r="E36" s="388" t="s">
        <v>5420</v>
      </c>
      <c r="F36" s="388"/>
      <c r="G36" s="2"/>
      <c r="H36" s="2"/>
      <c r="I36" s="2"/>
      <c r="J36" s="2"/>
      <c r="K36" s="2"/>
      <c r="L36" s="2"/>
      <c r="M36" s="2"/>
      <c r="N36" s="2"/>
      <c r="O36" s="2"/>
      <c r="P36" s="2"/>
      <c r="Q36" s="2"/>
      <c r="R36" s="2"/>
      <c r="S36" s="2"/>
      <c r="T36" s="2"/>
      <c r="U36" s="2"/>
      <c r="V36" s="2"/>
      <c r="W36" s="2"/>
      <c r="X36" s="2"/>
      <c r="Y36" s="2"/>
      <c r="Z36" s="2"/>
    </row>
    <row r="37" spans="1:26" ht="16">
      <c r="A37" s="174" t="s">
        <v>5481</v>
      </c>
      <c r="B37" s="388" t="s">
        <v>5482</v>
      </c>
      <c r="C37" s="388" t="s">
        <v>5483</v>
      </c>
      <c r="D37" s="175">
        <v>42822</v>
      </c>
      <c r="E37" s="388" t="s">
        <v>5420</v>
      </c>
      <c r="F37" s="388"/>
      <c r="G37" s="2"/>
      <c r="H37" s="2"/>
      <c r="I37" s="2"/>
      <c r="J37" s="2"/>
      <c r="K37" s="2"/>
      <c r="L37" s="2"/>
      <c r="M37" s="2"/>
      <c r="N37" s="2"/>
      <c r="O37" s="2"/>
      <c r="P37" s="2"/>
      <c r="Q37" s="2"/>
      <c r="R37" s="2"/>
      <c r="S37" s="2"/>
      <c r="T37" s="2"/>
      <c r="U37" s="2"/>
      <c r="V37" s="2"/>
      <c r="W37" s="2"/>
      <c r="X37" s="2"/>
      <c r="Y37" s="2"/>
      <c r="Z37" s="2"/>
    </row>
    <row r="38" spans="1:26" ht="30">
      <c r="A38" s="174" t="s">
        <v>5484</v>
      </c>
      <c r="B38" s="388" t="s">
        <v>5485</v>
      </c>
      <c r="C38" s="388" t="s">
        <v>5486</v>
      </c>
      <c r="D38" s="175">
        <v>42822</v>
      </c>
      <c r="E38" s="388" t="s">
        <v>5420</v>
      </c>
      <c r="F38" s="388"/>
      <c r="G38" s="2"/>
      <c r="H38" s="2"/>
      <c r="I38" s="2"/>
      <c r="J38" s="2"/>
      <c r="K38" s="2"/>
      <c r="L38" s="2"/>
      <c r="M38" s="2"/>
      <c r="N38" s="2"/>
      <c r="O38" s="2"/>
      <c r="P38" s="2"/>
      <c r="Q38" s="2"/>
      <c r="R38" s="2"/>
      <c r="S38" s="2"/>
      <c r="T38" s="2"/>
      <c r="U38" s="2"/>
      <c r="V38" s="2"/>
      <c r="W38" s="2"/>
      <c r="X38" s="2"/>
      <c r="Y38" s="2"/>
      <c r="Z38" s="2"/>
    </row>
    <row r="39" spans="1:26" ht="16">
      <c r="A39" s="388" t="s">
        <v>5487</v>
      </c>
      <c r="B39" s="388" t="s">
        <v>5488</v>
      </c>
      <c r="C39" s="398" t="s">
        <v>5489</v>
      </c>
      <c r="D39" s="175">
        <v>42822</v>
      </c>
      <c r="E39" s="388" t="s">
        <v>5420</v>
      </c>
      <c r="F39" s="388"/>
      <c r="G39" s="2"/>
      <c r="H39" s="2"/>
      <c r="I39" s="2"/>
      <c r="J39" s="2"/>
      <c r="K39" s="2"/>
      <c r="L39" s="2"/>
      <c r="M39" s="2"/>
      <c r="N39" s="2"/>
      <c r="O39" s="2"/>
      <c r="P39" s="2"/>
      <c r="Q39" s="2"/>
      <c r="R39" s="2"/>
      <c r="S39" s="2"/>
      <c r="T39" s="2"/>
      <c r="U39" s="2"/>
      <c r="V39" s="2"/>
      <c r="W39" s="2"/>
      <c r="X39" s="2"/>
      <c r="Y39" s="2"/>
      <c r="Z39" s="2"/>
    </row>
    <row r="40" spans="1:26" ht="16">
      <c r="A40" s="174" t="s">
        <v>5490</v>
      </c>
      <c r="B40" s="388" t="s">
        <v>5491</v>
      </c>
      <c r="C40" s="388" t="s">
        <v>5492</v>
      </c>
      <c r="D40" s="175">
        <v>42822</v>
      </c>
      <c r="E40" s="388" t="s">
        <v>5420</v>
      </c>
      <c r="F40" s="388"/>
      <c r="G40" s="2"/>
      <c r="H40" s="2"/>
      <c r="I40" s="2"/>
      <c r="J40" s="2"/>
      <c r="K40" s="2"/>
      <c r="L40" s="2"/>
      <c r="M40" s="2"/>
      <c r="N40" s="2"/>
      <c r="O40" s="2"/>
      <c r="P40" s="2"/>
      <c r="Q40" s="2"/>
      <c r="R40" s="2"/>
      <c r="S40" s="2"/>
      <c r="T40" s="2"/>
      <c r="U40" s="2"/>
      <c r="V40" s="2"/>
      <c r="W40" s="2"/>
      <c r="X40" s="2"/>
      <c r="Y40" s="2"/>
      <c r="Z40" s="2"/>
    </row>
    <row r="41" spans="1:26" ht="16">
      <c r="A41" s="174" t="s">
        <v>5493</v>
      </c>
      <c r="B41" s="388" t="s">
        <v>5494</v>
      </c>
      <c r="C41" s="388" t="s">
        <v>5495</v>
      </c>
      <c r="D41" s="175">
        <v>42822</v>
      </c>
      <c r="E41" s="388" t="s">
        <v>5420</v>
      </c>
      <c r="F41" s="388" t="s">
        <v>5496</v>
      </c>
      <c r="G41" s="2"/>
      <c r="H41" s="2"/>
      <c r="I41" s="2"/>
      <c r="J41" s="2"/>
      <c r="K41" s="2"/>
      <c r="L41" s="2"/>
      <c r="M41" s="2"/>
      <c r="N41" s="2"/>
      <c r="O41" s="2"/>
      <c r="P41" s="2"/>
      <c r="Q41" s="2"/>
      <c r="R41" s="2"/>
      <c r="S41" s="2"/>
      <c r="T41" s="2"/>
      <c r="U41" s="2"/>
      <c r="V41" s="2"/>
      <c r="W41" s="2"/>
      <c r="X41" s="2"/>
      <c r="Y41" s="2"/>
      <c r="Z41" s="2"/>
    </row>
    <row r="42" spans="1:26" ht="16">
      <c r="A42" s="174" t="s">
        <v>5497</v>
      </c>
      <c r="B42" s="388" t="s">
        <v>5498</v>
      </c>
      <c r="C42" s="388" t="s">
        <v>5499</v>
      </c>
      <c r="D42" s="175">
        <v>42823</v>
      </c>
      <c r="E42" s="388" t="s">
        <v>5420</v>
      </c>
      <c r="F42" s="388"/>
      <c r="G42" s="2"/>
      <c r="H42" s="2"/>
      <c r="I42" s="2"/>
      <c r="J42" s="2"/>
      <c r="K42" s="2"/>
      <c r="L42" s="2"/>
      <c r="M42" s="2"/>
      <c r="N42" s="2"/>
      <c r="O42" s="2"/>
      <c r="P42" s="2"/>
      <c r="Q42" s="2"/>
      <c r="R42" s="2"/>
      <c r="S42" s="2"/>
      <c r="T42" s="2"/>
      <c r="U42" s="2"/>
      <c r="V42" s="2"/>
      <c r="W42" s="2"/>
      <c r="X42" s="2"/>
      <c r="Y42" s="2"/>
      <c r="Z42" s="2"/>
    </row>
    <row r="43" spans="1:26" ht="16">
      <c r="A43" s="174" t="s">
        <v>5500</v>
      </c>
      <c r="B43" s="388" t="s">
        <v>5501</v>
      </c>
      <c r="C43" s="388" t="s">
        <v>5502</v>
      </c>
      <c r="D43" s="175">
        <v>42823</v>
      </c>
      <c r="E43" s="388" t="s">
        <v>5420</v>
      </c>
      <c r="F43" s="388"/>
      <c r="G43" s="2"/>
      <c r="H43" s="2"/>
      <c r="I43" s="2"/>
      <c r="J43" s="2"/>
      <c r="K43" s="2"/>
      <c r="L43" s="2"/>
      <c r="M43" s="2"/>
      <c r="N43" s="2"/>
      <c r="O43" s="2"/>
      <c r="P43" s="2"/>
      <c r="Q43" s="2"/>
      <c r="R43" s="2"/>
      <c r="S43" s="2"/>
      <c r="T43" s="2"/>
      <c r="U43" s="2"/>
      <c r="V43" s="2"/>
      <c r="W43" s="2"/>
      <c r="X43" s="2"/>
      <c r="Y43" s="2"/>
      <c r="Z43" s="2"/>
    </row>
    <row r="44" spans="1:26" ht="16">
      <c r="A44" s="174" t="s">
        <v>3793</v>
      </c>
      <c r="B44" s="388" t="s">
        <v>3854</v>
      </c>
      <c r="C44" s="388" t="s">
        <v>5503</v>
      </c>
      <c r="D44" s="175">
        <v>42823</v>
      </c>
      <c r="E44" s="388" t="s">
        <v>5504</v>
      </c>
      <c r="F44" s="388" t="s">
        <v>72</v>
      </c>
      <c r="G44" s="2"/>
      <c r="H44" s="2"/>
      <c r="I44" s="2"/>
      <c r="J44" s="2"/>
      <c r="K44" s="2"/>
      <c r="L44" s="2"/>
      <c r="M44" s="2"/>
      <c r="N44" s="2"/>
      <c r="O44" s="2"/>
      <c r="P44" s="2"/>
      <c r="Q44" s="2"/>
      <c r="R44" s="2"/>
      <c r="S44" s="2"/>
      <c r="T44" s="2"/>
      <c r="U44" s="2"/>
      <c r="V44" s="2"/>
      <c r="W44" s="2"/>
      <c r="X44" s="2"/>
      <c r="Y44" s="2"/>
      <c r="Z44" s="2"/>
    </row>
    <row r="45" spans="1:26" ht="45">
      <c r="A45" s="174" t="s">
        <v>3861</v>
      </c>
      <c r="B45" s="69" t="s">
        <v>3860</v>
      </c>
      <c r="C45" s="388" t="s">
        <v>5505</v>
      </c>
      <c r="D45" s="175">
        <v>42823</v>
      </c>
      <c r="E45" s="388" t="s">
        <v>5506</v>
      </c>
      <c r="F45" s="388"/>
      <c r="G45" s="2"/>
      <c r="H45" s="2"/>
      <c r="I45" s="2"/>
      <c r="J45" s="2"/>
      <c r="K45" s="2"/>
      <c r="L45" s="2"/>
      <c r="M45" s="2"/>
      <c r="N45" s="2"/>
      <c r="O45" s="2"/>
      <c r="P45" s="2"/>
      <c r="Q45" s="2"/>
      <c r="R45" s="2"/>
      <c r="S45" s="2"/>
      <c r="T45" s="2"/>
      <c r="U45" s="2"/>
      <c r="V45" s="2"/>
      <c r="W45" s="2"/>
      <c r="X45" s="2"/>
      <c r="Y45" s="2"/>
      <c r="Z45" s="2"/>
    </row>
    <row r="46" spans="1:26" ht="16">
      <c r="A46" s="174" t="s">
        <v>5507</v>
      </c>
      <c r="B46" s="388" t="s">
        <v>5508</v>
      </c>
      <c r="C46" s="388" t="s">
        <v>5509</v>
      </c>
      <c r="D46" s="175">
        <v>42823</v>
      </c>
      <c r="E46" s="388" t="s">
        <v>5420</v>
      </c>
      <c r="F46" s="388"/>
      <c r="G46" s="2"/>
      <c r="H46" s="2"/>
      <c r="I46" s="2"/>
      <c r="J46" s="2"/>
      <c r="K46" s="2"/>
      <c r="L46" s="2"/>
      <c r="M46" s="2"/>
      <c r="N46" s="2"/>
      <c r="O46" s="2"/>
      <c r="P46" s="2"/>
      <c r="Q46" s="2"/>
      <c r="R46" s="2"/>
      <c r="S46" s="2"/>
      <c r="T46" s="2"/>
      <c r="U46" s="2"/>
      <c r="V46" s="2"/>
      <c r="W46" s="2"/>
      <c r="X46" s="2"/>
      <c r="Y46" s="2"/>
      <c r="Z46" s="2"/>
    </row>
    <row r="47" spans="1:26" ht="16">
      <c r="A47" s="174" t="s">
        <v>5510</v>
      </c>
      <c r="B47" s="388" t="s">
        <v>5511</v>
      </c>
      <c r="C47" s="388" t="s">
        <v>5512</v>
      </c>
      <c r="D47" s="175">
        <v>42823</v>
      </c>
      <c r="E47" s="388" t="s">
        <v>5420</v>
      </c>
      <c r="F47" s="388"/>
      <c r="G47" s="2"/>
      <c r="H47" s="2"/>
      <c r="I47" s="2"/>
      <c r="J47" s="2"/>
      <c r="K47" s="2"/>
      <c r="L47" s="2"/>
      <c r="M47" s="2"/>
      <c r="N47" s="2"/>
      <c r="O47" s="2"/>
      <c r="P47" s="2"/>
      <c r="Q47" s="2"/>
      <c r="R47" s="2"/>
      <c r="S47" s="2"/>
      <c r="T47" s="2"/>
      <c r="U47" s="2"/>
      <c r="V47" s="2"/>
      <c r="W47" s="2"/>
      <c r="X47" s="2"/>
      <c r="Y47" s="2"/>
      <c r="Z47" s="2"/>
    </row>
    <row r="48" spans="1:26" ht="16">
      <c r="A48" s="174" t="s">
        <v>5513</v>
      </c>
      <c r="B48" s="388" t="s">
        <v>5514</v>
      </c>
      <c r="C48" s="388" t="s">
        <v>5515</v>
      </c>
      <c r="D48" s="175">
        <v>42823</v>
      </c>
      <c r="E48" s="388" t="s">
        <v>5420</v>
      </c>
      <c r="F48" s="388"/>
      <c r="G48" s="2"/>
      <c r="H48" s="2"/>
      <c r="I48" s="2"/>
      <c r="J48" s="2"/>
      <c r="K48" s="2"/>
      <c r="L48" s="2"/>
      <c r="M48" s="2"/>
      <c r="N48" s="2"/>
      <c r="O48" s="2"/>
      <c r="P48" s="2"/>
      <c r="Q48" s="2"/>
      <c r="R48" s="2"/>
      <c r="S48" s="2"/>
      <c r="T48" s="2"/>
      <c r="U48" s="2"/>
      <c r="V48" s="2"/>
      <c r="W48" s="2"/>
      <c r="X48" s="2"/>
      <c r="Y48" s="2"/>
      <c r="Z48" s="2"/>
    </row>
    <row r="49" spans="1:26" ht="16">
      <c r="A49" s="174" t="s">
        <v>5516</v>
      </c>
      <c r="B49" s="388" t="s">
        <v>5517</v>
      </c>
      <c r="C49" s="388" t="s">
        <v>5515</v>
      </c>
      <c r="D49" s="175">
        <v>42823</v>
      </c>
      <c r="E49" s="388" t="s">
        <v>5420</v>
      </c>
      <c r="F49" s="388"/>
      <c r="G49" s="2"/>
      <c r="H49" s="2"/>
      <c r="I49" s="2"/>
      <c r="J49" s="2"/>
      <c r="K49" s="2"/>
      <c r="L49" s="2"/>
      <c r="M49" s="2"/>
      <c r="N49" s="2"/>
      <c r="O49" s="2"/>
      <c r="P49" s="2"/>
      <c r="Q49" s="2"/>
      <c r="R49" s="2"/>
      <c r="S49" s="2"/>
      <c r="T49" s="2"/>
      <c r="U49" s="2"/>
      <c r="V49" s="2"/>
      <c r="W49" s="2"/>
      <c r="X49" s="2"/>
      <c r="Y49" s="2"/>
      <c r="Z49" s="2"/>
    </row>
    <row r="50" spans="1:26" ht="16">
      <c r="A50" s="174" t="s">
        <v>5518</v>
      </c>
      <c r="B50" s="388" t="s">
        <v>5519</v>
      </c>
      <c r="C50" s="388" t="s">
        <v>5520</v>
      </c>
      <c r="D50" s="175">
        <v>42823</v>
      </c>
      <c r="E50" s="388" t="s">
        <v>5420</v>
      </c>
      <c r="F50" s="388"/>
      <c r="G50" s="2"/>
      <c r="H50" s="2"/>
      <c r="I50" s="2"/>
      <c r="J50" s="2"/>
      <c r="K50" s="2"/>
      <c r="L50" s="2"/>
      <c r="M50" s="2"/>
      <c r="N50" s="2"/>
      <c r="O50" s="2"/>
      <c r="P50" s="2"/>
      <c r="Q50" s="2"/>
      <c r="R50" s="2"/>
      <c r="S50" s="2"/>
      <c r="T50" s="2"/>
      <c r="U50" s="2"/>
      <c r="V50" s="2"/>
      <c r="W50" s="2"/>
      <c r="X50" s="2"/>
      <c r="Y50" s="2"/>
      <c r="Z50" s="2"/>
    </row>
    <row r="51" spans="1:26" ht="16">
      <c r="A51" s="174" t="s">
        <v>5521</v>
      </c>
      <c r="B51" s="388" t="s">
        <v>5522</v>
      </c>
      <c r="C51" s="388" t="s">
        <v>5523</v>
      </c>
      <c r="D51" s="175">
        <v>42823</v>
      </c>
      <c r="E51" s="388" t="s">
        <v>5420</v>
      </c>
      <c r="F51" s="388"/>
      <c r="G51" s="2"/>
      <c r="H51" s="2"/>
      <c r="I51" s="2"/>
      <c r="J51" s="2"/>
      <c r="K51" s="2"/>
      <c r="L51" s="2"/>
      <c r="M51" s="2"/>
      <c r="N51" s="2"/>
      <c r="O51" s="2"/>
      <c r="P51" s="2"/>
      <c r="Q51" s="2"/>
      <c r="R51" s="2"/>
      <c r="S51" s="2"/>
      <c r="T51" s="2"/>
      <c r="U51" s="2"/>
      <c r="V51" s="2"/>
      <c r="W51" s="2"/>
      <c r="X51" s="2"/>
      <c r="Y51" s="2"/>
      <c r="Z51" s="2"/>
    </row>
    <row r="52" spans="1:26" ht="16">
      <c r="A52" s="174" t="s">
        <v>5524</v>
      </c>
      <c r="B52" s="388" t="s">
        <v>5525</v>
      </c>
      <c r="C52" s="388" t="s">
        <v>5526</v>
      </c>
      <c r="D52" s="175">
        <v>42823</v>
      </c>
      <c r="E52" s="388" t="s">
        <v>5420</v>
      </c>
      <c r="F52" s="388"/>
      <c r="G52" s="2"/>
      <c r="H52" s="2"/>
      <c r="I52" s="2"/>
      <c r="J52" s="2"/>
      <c r="K52" s="2"/>
      <c r="L52" s="2"/>
      <c r="M52" s="2"/>
      <c r="N52" s="2"/>
      <c r="O52" s="2"/>
      <c r="P52" s="2"/>
      <c r="Q52" s="2"/>
      <c r="R52" s="2"/>
      <c r="S52" s="2"/>
      <c r="T52" s="2"/>
      <c r="U52" s="2"/>
      <c r="V52" s="2"/>
      <c r="W52" s="2"/>
      <c r="X52" s="2"/>
      <c r="Y52" s="2"/>
      <c r="Z52" s="2"/>
    </row>
    <row r="53" spans="1:26" ht="16">
      <c r="A53" s="174" t="s">
        <v>5487</v>
      </c>
      <c r="B53" s="388" t="s">
        <v>5527</v>
      </c>
      <c r="C53" s="388" t="s">
        <v>5528</v>
      </c>
      <c r="D53" s="175">
        <v>42823</v>
      </c>
      <c r="E53" s="388" t="s">
        <v>5420</v>
      </c>
      <c r="F53" s="177"/>
      <c r="G53" s="2"/>
      <c r="H53" s="2"/>
      <c r="I53" s="2"/>
      <c r="J53" s="2"/>
      <c r="K53" s="2"/>
      <c r="L53" s="2"/>
      <c r="M53" s="2"/>
      <c r="N53" s="2"/>
      <c r="O53" s="2"/>
      <c r="P53" s="2"/>
      <c r="Q53" s="2"/>
      <c r="R53" s="2"/>
      <c r="S53" s="2"/>
      <c r="T53" s="2"/>
      <c r="U53" s="2"/>
      <c r="V53" s="2"/>
      <c r="W53" s="2"/>
      <c r="X53" s="2"/>
      <c r="Y53" s="2"/>
      <c r="Z53" s="2"/>
    </row>
    <row r="54" spans="1:26">
      <c r="A54" s="4"/>
      <c r="B54" s="5"/>
      <c r="C54" s="5"/>
      <c r="D54" s="5"/>
      <c r="E54" s="5"/>
      <c r="F54" s="6"/>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63" t="s">
        <v>4710</v>
      </c>
      <c r="B56" s="63" t="s">
        <v>4711</v>
      </c>
      <c r="C56" s="3"/>
      <c r="D56" s="3"/>
      <c r="E56" s="3"/>
      <c r="F56" s="2"/>
      <c r="G56" s="2"/>
      <c r="H56" s="2"/>
      <c r="I56" s="2"/>
      <c r="J56" s="2"/>
      <c r="K56" s="2"/>
      <c r="L56" s="2"/>
      <c r="M56" s="2"/>
      <c r="N56" s="2"/>
      <c r="O56" s="2"/>
      <c r="P56" s="2"/>
      <c r="Q56" s="2"/>
      <c r="R56" s="2"/>
      <c r="S56" s="2"/>
      <c r="T56" s="2"/>
      <c r="U56" s="2"/>
      <c r="V56" s="2"/>
      <c r="W56" s="2"/>
      <c r="X56" s="2"/>
      <c r="Y56" s="2"/>
      <c r="Z56" s="2"/>
    </row>
    <row r="57" spans="1:26">
      <c r="A57" s="62" t="s">
        <v>4712</v>
      </c>
      <c r="B57" s="61"/>
      <c r="C57" s="4"/>
      <c r="D57" s="3"/>
      <c r="E57" s="3"/>
      <c r="F57" s="2"/>
      <c r="G57" s="2"/>
      <c r="H57" s="2"/>
      <c r="I57" s="2"/>
      <c r="J57" s="2"/>
      <c r="K57" s="2"/>
      <c r="L57" s="2"/>
      <c r="M57" s="2"/>
      <c r="N57" s="2"/>
      <c r="O57" s="2"/>
      <c r="P57" s="2"/>
      <c r="Q57" s="2"/>
      <c r="R57" s="2"/>
      <c r="S57" s="2"/>
      <c r="T57" s="2"/>
      <c r="U57" s="2"/>
      <c r="V57" s="2"/>
      <c r="W57" s="2"/>
      <c r="X57" s="2"/>
      <c r="Y57" s="2"/>
      <c r="Z57" s="2"/>
    </row>
    <row r="58" spans="1:26">
      <c r="A58" s="61" t="s">
        <v>5529</v>
      </c>
      <c r="B58" s="163">
        <v>42818</v>
      </c>
      <c r="C58" s="4" t="s">
        <v>5530</v>
      </c>
      <c r="D58" s="40" t="s">
        <v>5531</v>
      </c>
      <c r="E58" s="3"/>
      <c r="F58" s="2"/>
      <c r="G58" s="2"/>
      <c r="H58" s="2"/>
      <c r="I58" s="2"/>
      <c r="J58" s="2"/>
      <c r="K58" s="2"/>
      <c r="L58" s="2"/>
      <c r="M58" s="2"/>
      <c r="N58" s="2"/>
      <c r="O58" s="2"/>
      <c r="P58" s="2"/>
      <c r="Q58" s="2"/>
      <c r="R58" s="2"/>
      <c r="S58" s="2"/>
      <c r="T58" s="2"/>
      <c r="U58" s="2"/>
      <c r="V58" s="2"/>
      <c r="W58" s="2"/>
      <c r="X58" s="2"/>
      <c r="Y58" s="2"/>
      <c r="Z58" s="2"/>
    </row>
    <row r="59" spans="1:26">
      <c r="A59" s="61" t="s">
        <v>5532</v>
      </c>
      <c r="B59" s="163" t="s">
        <v>5533</v>
      </c>
      <c r="C59" s="4" t="s">
        <v>5534</v>
      </c>
      <c r="D59" s="40" t="s">
        <v>5535</v>
      </c>
      <c r="E59" s="3"/>
      <c r="F59" s="2"/>
      <c r="G59" s="2"/>
      <c r="H59" s="2"/>
      <c r="I59" s="2"/>
      <c r="J59" s="2"/>
      <c r="K59" s="2"/>
      <c r="L59" s="2"/>
      <c r="M59" s="2"/>
      <c r="N59" s="2"/>
      <c r="O59" s="2"/>
      <c r="P59" s="2"/>
      <c r="Q59" s="2"/>
      <c r="R59" s="2"/>
      <c r="S59" s="2"/>
      <c r="T59" s="2"/>
      <c r="U59" s="2"/>
      <c r="V59" s="2"/>
      <c r="W59" s="2"/>
      <c r="X59" s="2"/>
      <c r="Y59" s="2"/>
      <c r="Z59" s="2"/>
    </row>
    <row r="60" spans="1:26">
      <c r="A60" s="61" t="s">
        <v>5536</v>
      </c>
      <c r="B60" s="163" t="s">
        <v>5537</v>
      </c>
      <c r="C60" s="4" t="s">
        <v>5538</v>
      </c>
      <c r="D60" s="40" t="s">
        <v>5539</v>
      </c>
      <c r="E60" s="3"/>
      <c r="F60" s="2"/>
      <c r="G60" s="2"/>
      <c r="H60" s="2"/>
      <c r="I60" s="2"/>
      <c r="J60" s="2"/>
      <c r="K60" s="2"/>
      <c r="L60" s="2"/>
      <c r="M60" s="2"/>
      <c r="N60" s="2"/>
      <c r="O60" s="2"/>
      <c r="P60" s="2"/>
      <c r="Q60" s="2"/>
      <c r="R60" s="2"/>
      <c r="S60" s="2"/>
      <c r="T60" s="2"/>
      <c r="U60" s="2"/>
      <c r="V60" s="2"/>
      <c r="W60" s="2"/>
      <c r="X60" s="2"/>
      <c r="Y60" s="2"/>
      <c r="Z60" s="2"/>
    </row>
    <row r="61" spans="1:26">
      <c r="A61" s="61" t="s">
        <v>5540</v>
      </c>
      <c r="B61" s="163">
        <v>42823</v>
      </c>
      <c r="C61" s="4" t="s">
        <v>5541</v>
      </c>
      <c r="D61" s="40" t="s">
        <v>5542</v>
      </c>
      <c r="E61" s="3"/>
      <c r="F61" s="2"/>
      <c r="G61" s="2"/>
      <c r="H61" s="2"/>
      <c r="I61" s="2"/>
      <c r="J61" s="2"/>
      <c r="K61" s="2"/>
      <c r="L61" s="2"/>
      <c r="M61" s="2"/>
      <c r="N61" s="2"/>
      <c r="O61" s="2"/>
      <c r="P61" s="2"/>
      <c r="Q61" s="2"/>
      <c r="R61" s="2"/>
      <c r="S61" s="2"/>
      <c r="T61" s="2"/>
      <c r="U61" s="2"/>
      <c r="V61" s="2"/>
      <c r="W61" s="2"/>
      <c r="X61" s="2"/>
      <c r="Y61" s="2"/>
      <c r="Z61" s="2"/>
    </row>
    <row r="62" spans="1:26">
      <c r="A62" t="s">
        <v>5543</v>
      </c>
      <c r="B62" s="163">
        <v>42823</v>
      </c>
      <c r="C62" s="4" t="s">
        <v>5544</v>
      </c>
      <c r="D62" s="40" t="s">
        <v>5545</v>
      </c>
      <c r="E62" s="3"/>
      <c r="F62" s="2"/>
      <c r="G62" s="2"/>
      <c r="H62" s="2"/>
      <c r="I62" s="2"/>
      <c r="J62" s="2"/>
      <c r="K62" s="2"/>
      <c r="L62" s="2"/>
      <c r="M62" s="2"/>
      <c r="N62" s="2"/>
      <c r="O62" s="2"/>
      <c r="P62" s="2"/>
      <c r="Q62" s="2"/>
      <c r="R62" s="2"/>
      <c r="S62" s="2"/>
      <c r="T62" s="2"/>
      <c r="U62" s="2"/>
      <c r="V62" s="2"/>
      <c r="W62" s="2"/>
      <c r="X62" s="2"/>
      <c r="Y62" s="2"/>
      <c r="Z62" s="2"/>
    </row>
    <row r="63" spans="1:26">
      <c r="A63" s="61"/>
      <c r="B63" s="61"/>
      <c r="C63" s="4"/>
      <c r="D63" s="3"/>
      <c r="E63" s="3"/>
      <c r="F63" s="2"/>
      <c r="G63" s="2"/>
      <c r="H63" s="2"/>
      <c r="I63" s="2"/>
      <c r="J63" s="2"/>
      <c r="K63" s="2"/>
      <c r="L63" s="2"/>
      <c r="M63" s="2"/>
      <c r="N63" s="2"/>
      <c r="O63" s="2"/>
      <c r="P63" s="2"/>
      <c r="Q63" s="2"/>
      <c r="R63" s="2"/>
      <c r="S63" s="2"/>
      <c r="T63" s="2"/>
      <c r="U63" s="2"/>
      <c r="V63" s="2"/>
      <c r="W63" s="2"/>
      <c r="X63" s="2"/>
      <c r="Y63" s="2"/>
      <c r="Z63" s="2"/>
    </row>
    <row r="64" spans="1:26" ht="60">
      <c r="A64" s="41" t="s">
        <v>5546</v>
      </c>
      <c r="B64" s="61"/>
      <c r="C64" s="4"/>
      <c r="D64" s="3"/>
      <c r="E64" s="3"/>
      <c r="F64" s="2"/>
      <c r="G64" s="2"/>
      <c r="H64" s="2"/>
      <c r="I64" s="2"/>
      <c r="J64" s="2"/>
      <c r="K64" s="2"/>
      <c r="L64" s="2"/>
      <c r="M64" s="2"/>
      <c r="N64" s="2"/>
      <c r="O64" s="2"/>
      <c r="P64" s="2"/>
      <c r="Q64" s="2"/>
      <c r="R64" s="2"/>
      <c r="S64" s="2"/>
      <c r="T64" s="2"/>
      <c r="U64" s="2"/>
      <c r="V64" s="2"/>
      <c r="W64" s="2"/>
      <c r="X64" s="2"/>
      <c r="Y64" s="2"/>
      <c r="Z64" s="2"/>
    </row>
    <row r="65" spans="1:26">
      <c r="B65" s="61"/>
      <c r="C65" s="4"/>
      <c r="D65" s="3"/>
      <c r="E65" s="3"/>
      <c r="F65" s="2"/>
      <c r="G65" s="2"/>
      <c r="H65" s="2"/>
      <c r="I65" s="2"/>
      <c r="J65" s="2"/>
      <c r="K65" s="2"/>
      <c r="L65" s="2"/>
      <c r="M65" s="2"/>
      <c r="N65" s="2"/>
      <c r="O65" s="2"/>
      <c r="P65" s="2"/>
      <c r="Q65" s="2"/>
      <c r="R65" s="2"/>
      <c r="S65" s="2"/>
      <c r="T65" s="2"/>
      <c r="U65" s="2"/>
      <c r="V65" s="2"/>
      <c r="W65" s="2"/>
      <c r="X65" s="2"/>
      <c r="Y65" s="2"/>
      <c r="Z65" s="2"/>
    </row>
    <row r="66" spans="1:26">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3"/>
      <c r="C85" s="3"/>
      <c r="D85" s="3"/>
      <c r="E85" s="3"/>
      <c r="F85" s="2"/>
      <c r="G85" s="2"/>
      <c r="H85" s="2"/>
      <c r="I85" s="2"/>
      <c r="J85" s="2"/>
      <c r="K85" s="2"/>
      <c r="L85" s="2"/>
      <c r="M85" s="2"/>
      <c r="N85" s="2"/>
      <c r="O85" s="2"/>
      <c r="P85" s="2"/>
      <c r="Q85" s="2"/>
      <c r="R85" s="2"/>
      <c r="S85" s="2"/>
      <c r="T85" s="2"/>
      <c r="U85" s="2"/>
      <c r="V85" s="2"/>
      <c r="W85" s="2"/>
      <c r="X85" s="2"/>
      <c r="Y85" s="2"/>
      <c r="Z85" s="2"/>
    </row>
    <row r="86" spans="1:26">
      <c r="A86" s="3"/>
      <c r="B86" s="3"/>
      <c r="C86" s="3"/>
      <c r="D86" s="3"/>
      <c r="E86" s="3"/>
      <c r="F86" s="2"/>
      <c r="G86" s="2"/>
      <c r="H86" s="2"/>
      <c r="I86" s="2"/>
      <c r="J86" s="2"/>
      <c r="K86" s="2"/>
      <c r="L86" s="2"/>
      <c r="M86" s="2"/>
      <c r="N86" s="2"/>
      <c r="O86" s="2"/>
      <c r="P86" s="2"/>
      <c r="Q86" s="2"/>
      <c r="R86" s="2"/>
      <c r="S86" s="2"/>
      <c r="T86" s="2"/>
      <c r="U86" s="2"/>
      <c r="V86" s="2"/>
      <c r="W86" s="2"/>
      <c r="X86" s="2"/>
      <c r="Y86" s="2"/>
      <c r="Z86" s="2"/>
    </row>
    <row r="87" spans="1:26">
      <c r="A87" s="3"/>
      <c r="B87" s="3"/>
      <c r="C87" s="3"/>
      <c r="D87" s="3"/>
      <c r="E87" s="3"/>
      <c r="F87" s="2"/>
      <c r="G87" s="2"/>
      <c r="H87" s="2"/>
      <c r="I87" s="2"/>
      <c r="J87" s="2"/>
      <c r="K87" s="2"/>
      <c r="L87" s="2"/>
      <c r="M87" s="2"/>
      <c r="N87" s="2"/>
      <c r="O87" s="2"/>
      <c r="P87" s="2"/>
      <c r="Q87" s="2"/>
      <c r="R87" s="2"/>
      <c r="S87" s="2"/>
      <c r="T87" s="2"/>
      <c r="U87" s="2"/>
      <c r="V87" s="2"/>
      <c r="W87" s="2"/>
      <c r="X87" s="2"/>
      <c r="Y87" s="2"/>
      <c r="Z87" s="2"/>
    </row>
    <row r="88" spans="1:26">
      <c r="A88" s="3"/>
      <c r="B88" s="3"/>
      <c r="C88" s="3"/>
      <c r="D88" s="3"/>
      <c r="E88" s="3"/>
      <c r="F88" s="2"/>
      <c r="G88" s="2"/>
      <c r="H88" s="2"/>
      <c r="I88" s="2"/>
      <c r="J88" s="2"/>
      <c r="K88" s="2"/>
      <c r="L88" s="2"/>
      <c r="M88" s="2"/>
      <c r="N88" s="2"/>
      <c r="O88" s="2"/>
      <c r="P88" s="2"/>
      <c r="Q88" s="2"/>
      <c r="R88" s="2"/>
      <c r="S88" s="2"/>
      <c r="T88" s="2"/>
      <c r="U88" s="2"/>
      <c r="V88" s="2"/>
      <c r="W88" s="2"/>
      <c r="X88" s="2"/>
      <c r="Y88" s="2"/>
      <c r="Z88" s="2"/>
    </row>
    <row r="89" spans="1:26">
      <c r="A89" s="3"/>
      <c r="B89" s="3"/>
      <c r="C89" s="3"/>
      <c r="D89" s="3"/>
      <c r="E89" s="3"/>
      <c r="F89" s="2"/>
      <c r="G89" s="2"/>
      <c r="H89" s="2"/>
      <c r="I89" s="2"/>
      <c r="J89" s="2"/>
      <c r="K89" s="2"/>
      <c r="L89" s="2"/>
      <c r="M89" s="2"/>
      <c r="N89" s="2"/>
      <c r="O89" s="2"/>
      <c r="P89" s="2"/>
      <c r="Q89" s="2"/>
      <c r="R89" s="2"/>
      <c r="S89" s="2"/>
      <c r="T89" s="2"/>
      <c r="U89" s="2"/>
      <c r="V89" s="2"/>
      <c r="W89" s="2"/>
      <c r="X89" s="2"/>
      <c r="Y89" s="2"/>
      <c r="Z89" s="2"/>
    </row>
    <row r="90" spans="1:26">
      <c r="A90" s="3"/>
      <c r="B90" s="3"/>
      <c r="C90" s="3"/>
      <c r="D90" s="3"/>
      <c r="E90" s="3"/>
      <c r="F90" s="2"/>
      <c r="G90" s="2"/>
      <c r="H90" s="2"/>
      <c r="I90" s="2"/>
      <c r="J90" s="2"/>
      <c r="K90" s="2"/>
      <c r="L90" s="2"/>
      <c r="M90" s="2"/>
      <c r="N90" s="2"/>
      <c r="O90" s="2"/>
      <c r="P90" s="2"/>
      <c r="Q90" s="2"/>
      <c r="R90" s="2"/>
      <c r="S90" s="2"/>
      <c r="T90" s="2"/>
      <c r="U90" s="2"/>
      <c r="V90" s="2"/>
      <c r="W90" s="2"/>
      <c r="X90" s="2"/>
      <c r="Y90" s="2"/>
      <c r="Z90" s="2"/>
    </row>
    <row r="91" spans="1:26">
      <c r="A91" s="3"/>
      <c r="B91" s="3"/>
      <c r="C91" s="3"/>
      <c r="D91" s="3"/>
      <c r="E91" s="3"/>
      <c r="F91" s="2"/>
      <c r="G91" s="2"/>
      <c r="H91" s="2"/>
      <c r="I91" s="2"/>
      <c r="J91" s="2"/>
      <c r="K91" s="2"/>
      <c r="L91" s="2"/>
      <c r="M91" s="2"/>
      <c r="N91" s="2"/>
      <c r="O91" s="2"/>
      <c r="P91" s="2"/>
      <c r="Q91" s="2"/>
      <c r="R91" s="2"/>
      <c r="S91" s="2"/>
      <c r="T91" s="2"/>
      <c r="U91" s="2"/>
      <c r="V91" s="2"/>
      <c r="W91" s="2"/>
      <c r="X91" s="2"/>
      <c r="Y91" s="2"/>
      <c r="Z91" s="2"/>
    </row>
    <row r="92" spans="1:26">
      <c r="A92" s="3"/>
      <c r="B92" s="3"/>
      <c r="C92" s="3"/>
      <c r="D92" s="3"/>
      <c r="E92" s="3"/>
      <c r="F92" s="2"/>
      <c r="G92" s="2"/>
      <c r="H92" s="2"/>
      <c r="I92" s="2"/>
      <c r="J92" s="2"/>
      <c r="K92" s="2"/>
      <c r="L92" s="2"/>
      <c r="M92" s="2"/>
      <c r="N92" s="2"/>
      <c r="O92" s="2"/>
      <c r="P92" s="2"/>
      <c r="Q92" s="2"/>
      <c r="R92" s="2"/>
      <c r="S92" s="2"/>
      <c r="T92" s="2"/>
      <c r="U92" s="2"/>
      <c r="V92" s="2"/>
      <c r="W92" s="2"/>
      <c r="X92" s="2"/>
      <c r="Y92" s="2"/>
      <c r="Z92" s="2"/>
    </row>
    <row r="93" spans="1:26">
      <c r="A93" s="3"/>
      <c r="B93" s="3"/>
      <c r="C93" s="3"/>
      <c r="D93" s="3"/>
      <c r="E93" s="3"/>
      <c r="F93" s="2"/>
      <c r="G93" s="2"/>
      <c r="H93" s="2"/>
      <c r="I93" s="2"/>
      <c r="J93" s="2"/>
      <c r="K93" s="2"/>
      <c r="L93" s="2"/>
      <c r="M93" s="2"/>
      <c r="N93" s="2"/>
      <c r="O93" s="2"/>
      <c r="P93" s="2"/>
      <c r="Q93" s="2"/>
      <c r="R93" s="2"/>
      <c r="S93" s="2"/>
      <c r="T93" s="2"/>
      <c r="U93" s="2"/>
      <c r="V93" s="2"/>
      <c r="W93" s="2"/>
      <c r="X93" s="2"/>
      <c r="Y93" s="2"/>
      <c r="Z93" s="2"/>
    </row>
    <row r="94" spans="1:26">
      <c r="A94" s="3"/>
      <c r="B94" s="3"/>
      <c r="C94" s="3"/>
      <c r="D94" s="3"/>
      <c r="E94" s="3"/>
      <c r="F94" s="2"/>
      <c r="G94" s="2"/>
      <c r="H94" s="2"/>
      <c r="I94" s="2"/>
      <c r="J94" s="2"/>
      <c r="K94" s="2"/>
      <c r="L94" s="2"/>
      <c r="M94" s="2"/>
      <c r="N94" s="2"/>
      <c r="O94" s="2"/>
      <c r="P94" s="2"/>
      <c r="Q94" s="2"/>
      <c r="R94" s="2"/>
      <c r="S94" s="2"/>
      <c r="T94" s="2"/>
      <c r="U94" s="2"/>
      <c r="V94" s="2"/>
      <c r="W94" s="2"/>
      <c r="X94" s="2"/>
      <c r="Y94" s="2"/>
      <c r="Z94" s="2"/>
    </row>
    <row r="95" spans="1:26">
      <c r="A95" s="3"/>
      <c r="B95" s="3"/>
      <c r="C95" s="3"/>
      <c r="D95" s="3"/>
      <c r="E95" s="3"/>
      <c r="F95" s="2"/>
      <c r="G95" s="2"/>
      <c r="H95" s="2"/>
      <c r="I95" s="2"/>
      <c r="J95" s="2"/>
      <c r="K95" s="2"/>
      <c r="L95" s="2"/>
      <c r="M95" s="2"/>
      <c r="N95" s="2"/>
      <c r="O95" s="2"/>
      <c r="P95" s="2"/>
      <c r="Q95" s="2"/>
      <c r="R95" s="2"/>
      <c r="S95" s="2"/>
      <c r="T95" s="2"/>
      <c r="U95" s="2"/>
      <c r="V95" s="2"/>
      <c r="W95" s="2"/>
      <c r="X95" s="2"/>
      <c r="Y95" s="2"/>
      <c r="Z95" s="2"/>
    </row>
    <row r="96" spans="1:26">
      <c r="A96" s="3"/>
      <c r="B96" s="3"/>
      <c r="C96" s="3"/>
      <c r="D96" s="3"/>
      <c r="E96" s="3"/>
      <c r="F96" s="2"/>
      <c r="G96" s="2"/>
      <c r="H96" s="2"/>
      <c r="I96" s="2"/>
      <c r="J96" s="2"/>
      <c r="K96" s="2"/>
      <c r="L96" s="2"/>
      <c r="M96" s="2"/>
      <c r="N96" s="2"/>
      <c r="O96" s="2"/>
      <c r="P96" s="2"/>
      <c r="Q96" s="2"/>
      <c r="R96" s="2"/>
      <c r="S96" s="2"/>
      <c r="T96" s="2"/>
      <c r="U96" s="2"/>
      <c r="V96" s="2"/>
      <c r="W96" s="2"/>
      <c r="X96" s="2"/>
      <c r="Y96" s="2"/>
      <c r="Z96" s="2"/>
    </row>
    <row r="97" spans="1:26">
      <c r="A97" s="3"/>
      <c r="B97" s="3"/>
      <c r="C97" s="3"/>
      <c r="D97" s="3"/>
      <c r="E97" s="3"/>
      <c r="F97" s="2"/>
      <c r="G97" s="2"/>
      <c r="H97" s="2"/>
      <c r="I97" s="2"/>
      <c r="J97" s="2"/>
      <c r="K97" s="2"/>
      <c r="L97" s="2"/>
      <c r="M97" s="2"/>
      <c r="N97" s="2"/>
      <c r="O97" s="2"/>
      <c r="P97" s="2"/>
      <c r="Q97" s="2"/>
      <c r="R97" s="2"/>
      <c r="S97" s="2"/>
      <c r="T97" s="2"/>
      <c r="U97" s="2"/>
      <c r="V97" s="2"/>
      <c r="W97" s="2"/>
      <c r="X97" s="2"/>
      <c r="Y97" s="2"/>
      <c r="Z97" s="2"/>
    </row>
    <row r="98" spans="1:26">
      <c r="A98" s="3"/>
      <c r="B98" s="3"/>
      <c r="C98" s="3"/>
      <c r="D98" s="3"/>
      <c r="E98" s="3"/>
      <c r="F98" s="2"/>
      <c r="G98" s="2"/>
      <c r="H98" s="2"/>
      <c r="I98" s="2"/>
      <c r="J98" s="2"/>
      <c r="K98" s="2"/>
      <c r="L98" s="2"/>
      <c r="M98" s="2"/>
      <c r="N98" s="2"/>
      <c r="O98" s="2"/>
      <c r="P98" s="2"/>
      <c r="Q98" s="2"/>
      <c r="R98" s="2"/>
      <c r="S98" s="2"/>
      <c r="T98" s="2"/>
      <c r="U98" s="2"/>
      <c r="V98" s="2"/>
      <c r="W98" s="2"/>
      <c r="X98" s="2"/>
      <c r="Y98" s="2"/>
      <c r="Z98" s="2"/>
    </row>
    <row r="99" spans="1:26">
      <c r="A99" s="3"/>
      <c r="B99" s="3"/>
      <c r="C99" s="3"/>
      <c r="D99" s="3"/>
      <c r="E99" s="3"/>
      <c r="F99" s="2"/>
      <c r="G99" s="2"/>
      <c r="H99" s="2"/>
      <c r="I99" s="2"/>
      <c r="J99" s="2"/>
      <c r="K99" s="2"/>
      <c r="L99" s="2"/>
      <c r="M99" s="2"/>
      <c r="N99" s="2"/>
      <c r="O99" s="2"/>
      <c r="P99" s="2"/>
      <c r="Q99" s="2"/>
      <c r="R99" s="2"/>
      <c r="S99" s="2"/>
      <c r="T99" s="2"/>
      <c r="U99" s="2"/>
      <c r="V99" s="2"/>
      <c r="W99" s="2"/>
      <c r="X99" s="2"/>
      <c r="Y99" s="2"/>
      <c r="Z99" s="2"/>
    </row>
    <row r="100" spans="1:26">
      <c r="A100" s="3"/>
      <c r="B100" s="3"/>
      <c r="C100" s="3"/>
      <c r="D100" s="3"/>
      <c r="E100" s="3"/>
      <c r="F100" s="2"/>
      <c r="G100" s="2"/>
      <c r="H100" s="2"/>
      <c r="I100" s="2"/>
      <c r="J100" s="2"/>
      <c r="K100" s="2"/>
      <c r="L100" s="2"/>
      <c r="M100" s="2"/>
      <c r="N100" s="2"/>
      <c r="O100" s="2"/>
      <c r="P100" s="2"/>
      <c r="Q100" s="2"/>
      <c r="R100" s="2"/>
      <c r="S100" s="2"/>
      <c r="T100" s="2"/>
      <c r="U100" s="2"/>
      <c r="V100" s="2"/>
      <c r="W100" s="2"/>
      <c r="X100" s="2"/>
      <c r="Y100" s="2"/>
      <c r="Z100" s="2"/>
    </row>
    <row r="101" spans="1:26">
      <c r="A101" s="3"/>
      <c r="B101" s="3"/>
      <c r="C101" s="3"/>
      <c r="D101" s="3"/>
      <c r="E101" s="3"/>
      <c r="F101" s="2"/>
      <c r="G101" s="2"/>
      <c r="H101" s="2"/>
      <c r="I101" s="2"/>
      <c r="J101" s="2"/>
      <c r="K101" s="2"/>
      <c r="L101" s="2"/>
      <c r="M101" s="2"/>
      <c r="N101" s="2"/>
      <c r="O101" s="2"/>
      <c r="P101" s="2"/>
      <c r="Q101" s="2"/>
      <c r="R101" s="2"/>
      <c r="S101" s="2"/>
      <c r="T101" s="2"/>
      <c r="U101" s="2"/>
      <c r="V101" s="2"/>
      <c r="W101" s="2"/>
      <c r="X101" s="2"/>
      <c r="Y101" s="2"/>
      <c r="Z101" s="2"/>
    </row>
    <row r="102" spans="1:26">
      <c r="A102" s="3"/>
      <c r="B102" s="3"/>
      <c r="C102" s="3"/>
      <c r="D102" s="3"/>
      <c r="E102" s="3"/>
      <c r="F102" s="2"/>
      <c r="G102" s="2"/>
      <c r="H102" s="2"/>
      <c r="I102" s="2"/>
      <c r="J102" s="2"/>
      <c r="K102" s="2"/>
      <c r="L102" s="2"/>
      <c r="M102" s="2"/>
      <c r="N102" s="2"/>
      <c r="O102" s="2"/>
      <c r="P102" s="2"/>
      <c r="Q102" s="2"/>
      <c r="R102" s="2"/>
      <c r="S102" s="2"/>
      <c r="T102" s="2"/>
      <c r="U102" s="2"/>
      <c r="V102" s="2"/>
      <c r="W102" s="2"/>
      <c r="X102" s="2"/>
      <c r="Y102" s="2"/>
      <c r="Z102" s="2"/>
    </row>
    <row r="103" spans="1:26">
      <c r="A103" s="3"/>
      <c r="B103" s="3"/>
      <c r="C103" s="3"/>
      <c r="D103" s="3"/>
      <c r="E103" s="3"/>
      <c r="F103" s="2"/>
      <c r="G103" s="2"/>
      <c r="H103" s="2"/>
      <c r="I103" s="2"/>
      <c r="J103" s="2"/>
      <c r="K103" s="2"/>
      <c r="L103" s="2"/>
      <c r="M103" s="2"/>
      <c r="N103" s="2"/>
      <c r="O103" s="2"/>
      <c r="P103" s="2"/>
      <c r="Q103" s="2"/>
      <c r="R103" s="2"/>
      <c r="S103" s="2"/>
      <c r="T103" s="2"/>
      <c r="U103" s="2"/>
      <c r="V103" s="2"/>
      <c r="W103" s="2"/>
      <c r="X103" s="2"/>
      <c r="Y103" s="2"/>
      <c r="Z103" s="2"/>
    </row>
    <row r="104" spans="1:26">
      <c r="A104" s="3"/>
      <c r="B104" s="3"/>
      <c r="C104" s="3"/>
      <c r="D104" s="3"/>
      <c r="E104" s="3"/>
      <c r="F104" s="2"/>
      <c r="G104" s="2"/>
      <c r="H104" s="2"/>
      <c r="I104" s="2"/>
      <c r="J104" s="2"/>
      <c r="K104" s="2"/>
      <c r="L104" s="2"/>
      <c r="M104" s="2"/>
      <c r="N104" s="2"/>
      <c r="O104" s="2"/>
      <c r="P104" s="2"/>
      <c r="Q104" s="2"/>
      <c r="R104" s="2"/>
      <c r="S104" s="2"/>
      <c r="T104" s="2"/>
      <c r="U104" s="2"/>
      <c r="V104" s="2"/>
      <c r="W104" s="2"/>
      <c r="X104" s="2"/>
      <c r="Y104" s="2"/>
      <c r="Z104" s="2"/>
    </row>
    <row r="105" spans="1:26">
      <c r="A105" s="3"/>
      <c r="B105" s="3"/>
      <c r="C105" s="3"/>
      <c r="D105" s="3"/>
      <c r="E105" s="3"/>
      <c r="F105" s="2"/>
      <c r="G105" s="2"/>
      <c r="H105" s="2"/>
      <c r="I105" s="2"/>
      <c r="J105" s="2"/>
      <c r="K105" s="2"/>
      <c r="L105" s="2"/>
      <c r="M105" s="2"/>
      <c r="N105" s="2"/>
      <c r="O105" s="2"/>
      <c r="P105" s="2"/>
      <c r="Q105" s="2"/>
      <c r="R105" s="2"/>
      <c r="S105" s="2"/>
      <c r="T105" s="2"/>
      <c r="U105" s="2"/>
      <c r="V105" s="2"/>
      <c r="W105" s="2"/>
      <c r="X105" s="2"/>
      <c r="Y105" s="2"/>
      <c r="Z105" s="2"/>
    </row>
    <row r="106" spans="1:26">
      <c r="A106" s="3"/>
      <c r="B106" s="3"/>
      <c r="C106" s="3"/>
      <c r="D106" s="3"/>
      <c r="E106" s="3"/>
      <c r="F106" s="2"/>
      <c r="G106" s="2"/>
      <c r="H106" s="2"/>
      <c r="I106" s="2"/>
      <c r="J106" s="2"/>
      <c r="K106" s="2"/>
      <c r="L106" s="2"/>
      <c r="M106" s="2"/>
      <c r="N106" s="2"/>
      <c r="O106" s="2"/>
      <c r="P106" s="2"/>
      <c r="Q106" s="2"/>
      <c r="R106" s="2"/>
      <c r="S106" s="2"/>
      <c r="T106" s="2"/>
      <c r="U106" s="2"/>
      <c r="V106" s="2"/>
      <c r="W106" s="2"/>
      <c r="X106" s="2"/>
      <c r="Y106" s="2"/>
      <c r="Z106" s="2"/>
    </row>
    <row r="107" spans="1:26">
      <c r="A107" s="3"/>
      <c r="B107" s="3"/>
      <c r="C107" s="3"/>
      <c r="D107" s="3"/>
      <c r="E107" s="3"/>
      <c r="F107" s="2"/>
      <c r="G107" s="2"/>
      <c r="H107" s="2"/>
      <c r="I107" s="2"/>
      <c r="J107" s="2"/>
      <c r="K107" s="2"/>
      <c r="L107" s="2"/>
      <c r="M107" s="2"/>
      <c r="N107" s="2"/>
      <c r="O107" s="2"/>
      <c r="P107" s="2"/>
      <c r="Q107" s="2"/>
      <c r="R107" s="2"/>
      <c r="S107" s="2"/>
      <c r="T107" s="2"/>
      <c r="U107" s="2"/>
      <c r="V107" s="2"/>
      <c r="W107" s="2"/>
      <c r="X107" s="2"/>
      <c r="Y107" s="2"/>
      <c r="Z107" s="2"/>
    </row>
    <row r="108" spans="1:26">
      <c r="A108" s="3"/>
      <c r="B108" s="3"/>
      <c r="C108" s="3"/>
      <c r="D108" s="3"/>
      <c r="E108" s="3"/>
      <c r="F108" s="2"/>
      <c r="G108" s="2"/>
      <c r="H108" s="2"/>
      <c r="I108" s="2"/>
      <c r="J108" s="2"/>
      <c r="K108" s="2"/>
      <c r="L108" s="2"/>
      <c r="M108" s="2"/>
      <c r="N108" s="2"/>
      <c r="O108" s="2"/>
      <c r="P108" s="2"/>
      <c r="Q108" s="2"/>
      <c r="R108" s="2"/>
      <c r="S108" s="2"/>
      <c r="T108" s="2"/>
      <c r="U108" s="2"/>
      <c r="V108" s="2"/>
      <c r="W108" s="2"/>
      <c r="X108" s="2"/>
      <c r="Y108" s="2"/>
      <c r="Z108" s="2"/>
    </row>
    <row r="109" spans="1:26">
      <c r="A109" s="3"/>
      <c r="B109" s="3"/>
      <c r="C109" s="3"/>
      <c r="D109" s="3"/>
      <c r="E109" s="3"/>
      <c r="F109" s="2"/>
      <c r="G109" s="2"/>
      <c r="H109" s="2"/>
      <c r="I109" s="2"/>
      <c r="J109" s="2"/>
      <c r="K109" s="2"/>
      <c r="L109" s="2"/>
      <c r="M109" s="2"/>
      <c r="N109" s="2"/>
      <c r="O109" s="2"/>
      <c r="P109" s="2"/>
      <c r="Q109" s="2"/>
      <c r="R109" s="2"/>
      <c r="S109" s="2"/>
      <c r="T109" s="2"/>
      <c r="U109" s="2"/>
      <c r="V109" s="2"/>
      <c r="W109" s="2"/>
      <c r="X109" s="2"/>
      <c r="Y109" s="2"/>
      <c r="Z109" s="2"/>
    </row>
    <row r="110" spans="1:26">
      <c r="A110" s="3"/>
      <c r="B110" s="3"/>
      <c r="C110" s="3"/>
      <c r="D110" s="3"/>
      <c r="E110" s="3"/>
      <c r="F110" s="2"/>
      <c r="G110" s="2"/>
      <c r="H110" s="2"/>
      <c r="I110" s="2"/>
      <c r="J110" s="2"/>
      <c r="K110" s="2"/>
      <c r="L110" s="2"/>
      <c r="M110" s="2"/>
      <c r="N110" s="2"/>
      <c r="O110" s="2"/>
      <c r="P110" s="2"/>
      <c r="Q110" s="2"/>
      <c r="R110" s="2"/>
      <c r="S110" s="2"/>
      <c r="T110" s="2"/>
      <c r="U110" s="2"/>
      <c r="V110" s="2"/>
      <c r="W110" s="2"/>
      <c r="X110" s="2"/>
      <c r="Y110" s="2"/>
      <c r="Z110" s="2"/>
    </row>
    <row r="111" spans="1:26">
      <c r="A111" s="3"/>
      <c r="B111" s="3"/>
      <c r="C111" s="3"/>
      <c r="D111" s="3"/>
      <c r="E111" s="3"/>
      <c r="F111" s="2"/>
      <c r="G111" s="2"/>
      <c r="H111" s="2"/>
      <c r="I111" s="2"/>
      <c r="J111" s="2"/>
      <c r="K111" s="2"/>
      <c r="L111" s="2"/>
      <c r="M111" s="2"/>
      <c r="N111" s="2"/>
      <c r="O111" s="2"/>
      <c r="P111" s="2"/>
      <c r="Q111" s="2"/>
      <c r="R111" s="2"/>
      <c r="S111" s="2"/>
      <c r="T111" s="2"/>
      <c r="U111" s="2"/>
      <c r="V111" s="2"/>
      <c r="W111" s="2"/>
      <c r="X111" s="2"/>
      <c r="Y111" s="2"/>
      <c r="Z111" s="2"/>
    </row>
    <row r="112" spans="1:26">
      <c r="A112" s="3"/>
      <c r="B112" s="3"/>
      <c r="C112" s="3"/>
      <c r="D112" s="3"/>
      <c r="E112" s="3"/>
      <c r="F112" s="2"/>
      <c r="G112" s="2"/>
      <c r="H112" s="2"/>
      <c r="I112" s="2"/>
      <c r="J112" s="2"/>
      <c r="K112" s="2"/>
      <c r="L112" s="2"/>
      <c r="M112" s="2"/>
      <c r="N112" s="2"/>
      <c r="O112" s="2"/>
      <c r="P112" s="2"/>
      <c r="Q112" s="2"/>
      <c r="R112" s="2"/>
      <c r="S112" s="2"/>
      <c r="T112" s="2"/>
      <c r="U112" s="2"/>
      <c r="V112" s="2"/>
      <c r="W112" s="2"/>
      <c r="X112" s="2"/>
      <c r="Y112" s="2"/>
      <c r="Z112" s="2"/>
    </row>
    <row r="113" spans="1:26">
      <c r="A113" s="3"/>
      <c r="B113" s="3"/>
      <c r="C113" s="3"/>
      <c r="D113" s="3"/>
      <c r="E113" s="3"/>
      <c r="F113" s="2"/>
      <c r="G113" s="2"/>
      <c r="H113" s="2"/>
      <c r="I113" s="2"/>
      <c r="J113" s="2"/>
      <c r="K113" s="2"/>
      <c r="L113" s="2"/>
      <c r="M113" s="2"/>
      <c r="N113" s="2"/>
      <c r="O113" s="2"/>
      <c r="P113" s="2"/>
      <c r="Q113" s="2"/>
      <c r="R113" s="2"/>
      <c r="S113" s="2"/>
      <c r="T113" s="2"/>
      <c r="U113" s="2"/>
      <c r="V113" s="2"/>
      <c r="W113" s="2"/>
      <c r="X113" s="2"/>
      <c r="Y113" s="2"/>
      <c r="Z113" s="2"/>
    </row>
    <row r="114" spans="1:26">
      <c r="A114" s="3"/>
      <c r="B114" s="3"/>
      <c r="C114" s="3"/>
      <c r="D114" s="3"/>
      <c r="E114" s="3"/>
      <c r="F114" s="2"/>
      <c r="G114" s="2"/>
      <c r="H114" s="2"/>
      <c r="I114" s="2"/>
      <c r="J114" s="2"/>
      <c r="K114" s="2"/>
      <c r="L114" s="2"/>
      <c r="M114" s="2"/>
      <c r="N114" s="2"/>
      <c r="O114" s="2"/>
      <c r="P114" s="2"/>
      <c r="Q114" s="2"/>
      <c r="R114" s="2"/>
      <c r="S114" s="2"/>
      <c r="T114" s="2"/>
      <c r="U114" s="2"/>
      <c r="V114" s="2"/>
      <c r="W114" s="2"/>
      <c r="X114" s="2"/>
      <c r="Y114" s="2"/>
      <c r="Z114" s="2"/>
    </row>
    <row r="115" spans="1:26">
      <c r="A115" s="3"/>
      <c r="B115" s="3"/>
      <c r="C115" s="3"/>
      <c r="D115" s="3"/>
      <c r="E115" s="3"/>
      <c r="F115" s="2"/>
      <c r="G115" s="2"/>
      <c r="H115" s="2"/>
      <c r="I115" s="2"/>
      <c r="J115" s="2"/>
      <c r="K115" s="2"/>
      <c r="L115" s="2"/>
      <c r="M115" s="2"/>
      <c r="N115" s="2"/>
      <c r="O115" s="2"/>
      <c r="P115" s="2"/>
      <c r="Q115" s="2"/>
      <c r="R115" s="2"/>
      <c r="S115" s="2"/>
      <c r="T115" s="2"/>
      <c r="U115" s="2"/>
      <c r="V115" s="2"/>
      <c r="W115" s="2"/>
      <c r="X115" s="2"/>
      <c r="Y115" s="2"/>
      <c r="Z115" s="2"/>
    </row>
    <row r="116" spans="1:26">
      <c r="A116" s="3"/>
      <c r="B116" s="3"/>
      <c r="C116" s="3"/>
      <c r="D116" s="3"/>
      <c r="E116" s="3"/>
      <c r="F116" s="2"/>
      <c r="G116" s="2"/>
      <c r="H116" s="2"/>
      <c r="I116" s="2"/>
      <c r="J116" s="2"/>
      <c r="K116" s="2"/>
      <c r="L116" s="2"/>
      <c r="M116" s="2"/>
      <c r="N116" s="2"/>
      <c r="O116" s="2"/>
      <c r="P116" s="2"/>
      <c r="Q116" s="2"/>
      <c r="R116" s="2"/>
      <c r="S116" s="2"/>
      <c r="T116" s="2"/>
      <c r="U116" s="2"/>
      <c r="V116" s="2"/>
      <c r="W116" s="2"/>
      <c r="X116" s="2"/>
      <c r="Y116" s="2"/>
      <c r="Z116" s="2"/>
    </row>
    <row r="117" spans="1:26">
      <c r="A117" s="3"/>
      <c r="B117" s="3"/>
      <c r="C117" s="3"/>
      <c r="D117" s="3"/>
      <c r="E117" s="3"/>
      <c r="F117" s="2"/>
      <c r="G117" s="2"/>
      <c r="H117" s="2"/>
      <c r="I117" s="2"/>
      <c r="J117" s="2"/>
      <c r="K117" s="2"/>
      <c r="L117" s="2"/>
      <c r="M117" s="2"/>
      <c r="N117" s="2"/>
      <c r="O117" s="2"/>
      <c r="P117" s="2"/>
      <c r="Q117" s="2"/>
      <c r="R117" s="2"/>
      <c r="S117" s="2"/>
      <c r="T117" s="2"/>
      <c r="U117" s="2"/>
      <c r="V117" s="2"/>
      <c r="W117" s="2"/>
      <c r="X117" s="2"/>
      <c r="Y117" s="2"/>
      <c r="Z117" s="2"/>
    </row>
    <row r="118" spans="1:26">
      <c r="A118" s="3"/>
      <c r="B118" s="3"/>
      <c r="C118" s="3"/>
      <c r="D118" s="3"/>
      <c r="E118" s="3"/>
      <c r="F118" s="2"/>
      <c r="G118" s="2"/>
      <c r="H118" s="2"/>
      <c r="I118" s="2"/>
      <c r="J118" s="2"/>
      <c r="K118" s="2"/>
      <c r="L118" s="2"/>
      <c r="M118" s="2"/>
      <c r="N118" s="2"/>
      <c r="O118" s="2"/>
      <c r="P118" s="2"/>
      <c r="Q118" s="2"/>
      <c r="R118" s="2"/>
      <c r="S118" s="2"/>
      <c r="T118" s="2"/>
      <c r="U118" s="2"/>
      <c r="V118" s="2"/>
      <c r="W118" s="2"/>
      <c r="X118" s="2"/>
      <c r="Y118" s="2"/>
      <c r="Z118" s="2"/>
    </row>
    <row r="119" spans="1:26">
      <c r="A119" s="3"/>
      <c r="B119" s="3"/>
      <c r="C119" s="3"/>
      <c r="D119" s="3"/>
      <c r="E119" s="3"/>
      <c r="F119" s="2"/>
      <c r="G119" s="2"/>
      <c r="H119" s="2"/>
      <c r="I119" s="2"/>
      <c r="J119" s="2"/>
      <c r="K119" s="2"/>
      <c r="L119" s="2"/>
      <c r="M119" s="2"/>
      <c r="N119" s="2"/>
      <c r="O119" s="2"/>
      <c r="P119" s="2"/>
      <c r="Q119" s="2"/>
      <c r="R119" s="2"/>
      <c r="S119" s="2"/>
      <c r="T119" s="2"/>
      <c r="U119" s="2"/>
      <c r="V119" s="2"/>
      <c r="W119" s="2"/>
      <c r="X119" s="2"/>
      <c r="Y119" s="2"/>
      <c r="Z119" s="2"/>
    </row>
    <row r="120" spans="1:26">
      <c r="A120" s="3"/>
      <c r="B120" s="3"/>
      <c r="C120" s="3"/>
      <c r="D120" s="3"/>
      <c r="E120" s="3"/>
      <c r="F120" s="2"/>
      <c r="G120" s="2"/>
      <c r="H120" s="2"/>
      <c r="I120" s="2"/>
      <c r="J120" s="2"/>
      <c r="K120" s="2"/>
      <c r="L120" s="2"/>
      <c r="M120" s="2"/>
      <c r="N120" s="2"/>
      <c r="O120" s="2"/>
      <c r="P120" s="2"/>
      <c r="Q120" s="2"/>
      <c r="R120" s="2"/>
      <c r="S120" s="2"/>
      <c r="T120" s="2"/>
      <c r="U120" s="2"/>
      <c r="V120" s="2"/>
      <c r="W120" s="2"/>
      <c r="X120" s="2"/>
      <c r="Y120" s="2"/>
      <c r="Z120" s="2"/>
    </row>
  </sheetData>
  <sheetProtection algorithmName="SHA-512" hashValue="hnYA9qUQUcKW77qQTCMOi7e26sSv2PivwyOc8rYnk5H02zm554MF3F30wLRL4HeS3TvRYUF1oJ6VbdM3mQQyWg==" saltValue="GE1DI6D3hT/1+D6XCtEXvg==" spinCount="100000" sheet="1" objects="1" scenarios="1"/>
  <hyperlinks>
    <hyperlink ref="B5" r:id="rId1" xr:uid="{00000000-0004-0000-1C00-000000000000}"/>
    <hyperlink ref="B11" r:id="rId2" xr:uid="{00000000-0004-0000-1C00-000001000000}"/>
    <hyperlink ref="B45" r:id="rId3" xr:uid="{00000000-0004-0000-1C00-000002000000}"/>
  </hyperlinks>
  <pageMargins left="0.7" right="0.7" top="0.75" bottom="0.75" header="0.3" footer="0.3"/>
  <pageSetup paperSize="9" orientation="portrait"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DU200"/>
  <sheetViews>
    <sheetView zoomScale="90" zoomScaleNormal="90" zoomScalePageLayoutView="90" workbookViewId="0">
      <selection activeCell="C20" sqref="C20"/>
    </sheetView>
  </sheetViews>
  <sheetFormatPr baseColWidth="10" defaultColWidth="11.5" defaultRowHeight="15"/>
  <cols>
    <col min="1" max="1" width="52.33203125" customWidth="1"/>
    <col min="2" max="3" width="50.5" style="13" customWidth="1"/>
    <col min="4" max="4" width="36.6640625" style="13" customWidth="1"/>
    <col min="5" max="5" width="33.83203125" style="13" customWidth="1"/>
    <col min="6" max="6" width="34.33203125" style="13" customWidth="1"/>
  </cols>
  <sheetData>
    <row r="1" spans="1:125" ht="18" customHeight="1">
      <c r="A1" s="77" t="s">
        <v>4661</v>
      </c>
      <c r="B1" s="399" t="s">
        <v>4662</v>
      </c>
      <c r="C1" s="399" t="s">
        <v>5039</v>
      </c>
      <c r="D1" s="399" t="s">
        <v>4664</v>
      </c>
      <c r="E1" s="400" t="s">
        <v>4665</v>
      </c>
      <c r="F1" s="400" t="s">
        <v>4666</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row>
    <row r="2" spans="1:125" ht="30" customHeight="1">
      <c r="A2" s="67" t="s">
        <v>4667</v>
      </c>
      <c r="B2" s="401" t="s">
        <v>4668</v>
      </c>
      <c r="C2" s="401" t="s">
        <v>4669</v>
      </c>
      <c r="D2" s="401" t="s">
        <v>4670</v>
      </c>
      <c r="E2" s="402" t="s">
        <v>4671</v>
      </c>
      <c r="F2" s="401" t="s">
        <v>4672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row>
    <row r="3" spans="1:125" s="9" customFormat="1" ht="32">
      <c r="A3" s="403" t="s">
        <v>5547</v>
      </c>
      <c r="B3" s="404" t="s">
        <v>538</v>
      </c>
      <c r="C3" s="405" t="s">
        <v>5548</v>
      </c>
      <c r="D3" s="406">
        <v>42696</v>
      </c>
      <c r="E3" s="407" t="s">
        <v>5549</v>
      </c>
      <c r="F3" s="401" t="s">
        <v>72</v>
      </c>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408"/>
      <c r="CK3" s="408"/>
      <c r="CL3" s="408"/>
      <c r="CM3" s="408"/>
      <c r="CN3" s="408"/>
      <c r="CO3" s="408"/>
      <c r="CP3" s="408"/>
      <c r="CQ3" s="408"/>
      <c r="CR3" s="408"/>
      <c r="CS3" s="408"/>
      <c r="CT3" s="408"/>
      <c r="CU3" s="408"/>
      <c r="CV3" s="408"/>
      <c r="CW3" s="408"/>
      <c r="CX3" s="408"/>
      <c r="CY3" s="408"/>
      <c r="CZ3" s="408"/>
      <c r="DA3" s="408"/>
      <c r="DB3" s="408"/>
      <c r="DC3" s="408"/>
      <c r="DD3" s="408"/>
      <c r="DE3" s="408"/>
      <c r="DF3" s="408"/>
      <c r="DG3" s="408"/>
      <c r="DH3" s="408"/>
      <c r="DI3" s="408"/>
      <c r="DJ3" s="408"/>
      <c r="DK3" s="408"/>
      <c r="DL3" s="408"/>
      <c r="DM3" s="408"/>
      <c r="DN3" s="408"/>
      <c r="DO3" s="408"/>
      <c r="DP3" s="408"/>
      <c r="DQ3" s="408"/>
      <c r="DR3" s="408"/>
      <c r="DS3" s="408"/>
      <c r="DT3" s="408"/>
      <c r="DU3" s="408"/>
    </row>
    <row r="4" spans="1:125" s="9" customFormat="1" ht="48">
      <c r="A4" s="403" t="s">
        <v>548</v>
      </c>
      <c r="B4" s="379" t="s">
        <v>547</v>
      </c>
      <c r="C4" s="379" t="s">
        <v>5550</v>
      </c>
      <c r="D4" s="409">
        <v>42696</v>
      </c>
      <c r="E4" s="404" t="s">
        <v>5551</v>
      </c>
      <c r="F4" s="401" t="s">
        <v>72</v>
      </c>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408"/>
      <c r="CK4" s="408"/>
      <c r="CL4" s="408"/>
      <c r="CM4" s="408"/>
      <c r="CN4" s="408"/>
      <c r="CO4" s="408"/>
      <c r="CP4" s="408"/>
      <c r="CQ4" s="408"/>
      <c r="CR4" s="408"/>
      <c r="CS4" s="408"/>
      <c r="CT4" s="408"/>
      <c r="CU4" s="408"/>
      <c r="CV4" s="408"/>
      <c r="CW4" s="408"/>
      <c r="CX4" s="408"/>
      <c r="CY4" s="408"/>
      <c r="CZ4" s="408"/>
      <c r="DA4" s="408"/>
      <c r="DB4" s="408"/>
      <c r="DC4" s="408"/>
      <c r="DD4" s="408"/>
      <c r="DE4" s="408"/>
      <c r="DF4" s="408"/>
      <c r="DG4" s="408"/>
      <c r="DH4" s="408"/>
      <c r="DI4" s="408"/>
      <c r="DJ4" s="408"/>
      <c r="DK4" s="408"/>
      <c r="DL4" s="408"/>
      <c r="DM4" s="408"/>
      <c r="DN4" s="408"/>
      <c r="DO4" s="408"/>
      <c r="DP4" s="408"/>
      <c r="DQ4" s="408"/>
      <c r="DR4" s="408"/>
      <c r="DS4" s="408"/>
      <c r="DT4" s="408"/>
      <c r="DU4" s="408"/>
    </row>
    <row r="5" spans="1:125" s="9" customFormat="1" ht="16">
      <c r="A5" s="403"/>
      <c r="B5" s="401"/>
      <c r="C5" s="401"/>
      <c r="D5" s="410"/>
      <c r="E5" s="401"/>
      <c r="F5" s="401"/>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408"/>
      <c r="BU5" s="408"/>
      <c r="BV5" s="408"/>
      <c r="BW5" s="408"/>
      <c r="BX5" s="408"/>
      <c r="BY5" s="408"/>
      <c r="BZ5" s="408"/>
      <c r="CA5" s="408"/>
      <c r="CB5" s="408"/>
      <c r="CC5" s="408"/>
      <c r="CD5" s="408"/>
      <c r="CE5" s="408"/>
      <c r="CF5" s="408"/>
      <c r="CG5" s="408"/>
      <c r="CH5" s="408"/>
      <c r="CI5" s="408"/>
      <c r="CJ5" s="408"/>
      <c r="CK5" s="408"/>
      <c r="CL5" s="408"/>
      <c r="CM5" s="408"/>
      <c r="CN5" s="408"/>
      <c r="CO5" s="408"/>
      <c r="CP5" s="408"/>
      <c r="CQ5" s="408"/>
      <c r="CR5" s="408"/>
      <c r="CS5" s="408"/>
      <c r="CT5" s="408"/>
      <c r="CU5" s="408"/>
      <c r="CV5" s="408"/>
      <c r="CW5" s="408"/>
      <c r="CX5" s="408"/>
      <c r="CY5" s="408"/>
      <c r="CZ5" s="408"/>
      <c r="DA5" s="408"/>
      <c r="DB5" s="408"/>
      <c r="DC5" s="408"/>
      <c r="DD5" s="408"/>
      <c r="DE5" s="408"/>
      <c r="DF5" s="408"/>
      <c r="DG5" s="408"/>
      <c r="DH5" s="408"/>
      <c r="DI5" s="408"/>
      <c r="DJ5" s="408"/>
      <c r="DK5" s="408"/>
      <c r="DL5" s="408"/>
      <c r="DM5" s="408"/>
      <c r="DN5" s="408"/>
      <c r="DO5" s="408"/>
      <c r="DP5" s="408"/>
      <c r="DQ5" s="408"/>
      <c r="DR5" s="408"/>
      <c r="DS5" s="408"/>
      <c r="DT5" s="408"/>
      <c r="DU5" s="408"/>
    </row>
    <row r="6" spans="1:125" s="9" customFormat="1" ht="16">
      <c r="A6" s="403"/>
      <c r="B6" s="401"/>
      <c r="C6" s="401"/>
      <c r="D6" s="410"/>
      <c r="E6" s="401"/>
      <c r="F6" s="401"/>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8"/>
      <c r="CN6" s="408"/>
      <c r="CO6" s="408"/>
      <c r="CP6" s="408"/>
      <c r="CQ6" s="408"/>
      <c r="CR6" s="408"/>
      <c r="CS6" s="408"/>
      <c r="CT6" s="408"/>
      <c r="CU6" s="408"/>
      <c r="CV6" s="408"/>
      <c r="CW6" s="408"/>
      <c r="CX6" s="408"/>
      <c r="CY6" s="408"/>
      <c r="CZ6" s="408"/>
      <c r="DA6" s="408"/>
      <c r="DB6" s="408"/>
      <c r="DC6" s="408"/>
      <c r="DD6" s="408"/>
      <c r="DE6" s="408"/>
      <c r="DF6" s="408"/>
      <c r="DG6" s="408"/>
      <c r="DH6" s="408"/>
      <c r="DI6" s="408"/>
      <c r="DJ6" s="408"/>
      <c r="DK6" s="408"/>
      <c r="DL6" s="408"/>
      <c r="DM6" s="408"/>
      <c r="DN6" s="408"/>
      <c r="DO6" s="408"/>
      <c r="DP6" s="408"/>
      <c r="DQ6" s="408"/>
      <c r="DR6" s="408"/>
      <c r="DS6" s="408"/>
      <c r="DT6" s="408"/>
      <c r="DU6" s="408"/>
    </row>
    <row r="7" spans="1:125" s="9" customFormat="1" ht="16">
      <c r="A7" s="403"/>
      <c r="B7" s="401"/>
      <c r="C7" s="401"/>
      <c r="D7" s="410"/>
      <c r="E7" s="401"/>
      <c r="F7" s="401"/>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J7" s="408"/>
      <c r="CK7" s="408"/>
      <c r="CL7" s="408"/>
      <c r="CM7" s="408"/>
      <c r="CN7" s="408"/>
      <c r="CO7" s="408"/>
      <c r="CP7" s="408"/>
      <c r="CQ7" s="408"/>
      <c r="CR7" s="408"/>
      <c r="CS7" s="408"/>
      <c r="CT7" s="408"/>
      <c r="CU7" s="408"/>
      <c r="CV7" s="408"/>
      <c r="CW7" s="408"/>
      <c r="CX7" s="408"/>
      <c r="CY7" s="408"/>
      <c r="CZ7" s="408"/>
      <c r="DA7" s="408"/>
      <c r="DB7" s="408"/>
      <c r="DC7" s="408"/>
      <c r="DD7" s="408"/>
      <c r="DE7" s="408"/>
      <c r="DF7" s="408"/>
      <c r="DG7" s="408"/>
      <c r="DH7" s="408"/>
      <c r="DI7" s="408"/>
      <c r="DJ7" s="408"/>
      <c r="DK7" s="408"/>
      <c r="DL7" s="408"/>
      <c r="DM7" s="408"/>
      <c r="DN7" s="408"/>
      <c r="DO7" s="408"/>
      <c r="DP7" s="408"/>
      <c r="DQ7" s="408"/>
      <c r="DR7" s="408"/>
      <c r="DS7" s="408"/>
      <c r="DT7" s="408"/>
      <c r="DU7" s="408"/>
    </row>
    <row r="8" spans="1:125" s="9" customFormat="1" ht="16">
      <c r="A8" s="403"/>
      <c r="B8" s="401"/>
      <c r="C8" s="401"/>
      <c r="D8" s="410"/>
      <c r="E8" s="401"/>
      <c r="F8" s="401"/>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8"/>
      <c r="CJ8" s="408"/>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8"/>
      <c r="DL8" s="408"/>
      <c r="DM8" s="408"/>
      <c r="DN8" s="408"/>
      <c r="DO8" s="408"/>
      <c r="DP8" s="408"/>
      <c r="DQ8" s="408"/>
      <c r="DR8" s="408"/>
      <c r="DS8" s="408"/>
      <c r="DT8" s="408"/>
      <c r="DU8" s="408"/>
    </row>
    <row r="9" spans="1:125" s="9" customFormat="1" ht="16">
      <c r="A9" s="403"/>
      <c r="B9" s="401"/>
      <c r="C9" s="401"/>
      <c r="D9" s="410"/>
      <c r="E9" s="401"/>
      <c r="F9" s="401"/>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8"/>
      <c r="CJ9" s="408"/>
      <c r="CK9" s="408"/>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8"/>
      <c r="DL9" s="408"/>
      <c r="DM9" s="408"/>
      <c r="DN9" s="408"/>
      <c r="DO9" s="408"/>
      <c r="DP9" s="408"/>
      <c r="DQ9" s="408"/>
      <c r="DR9" s="408"/>
      <c r="DS9" s="408"/>
      <c r="DT9" s="408"/>
      <c r="DU9" s="408"/>
    </row>
    <row r="10" spans="1:125" s="9" customFormat="1" ht="16">
      <c r="A10" s="403"/>
      <c r="B10" s="401"/>
      <c r="C10" s="401"/>
      <c r="D10" s="410"/>
      <c r="E10" s="401"/>
      <c r="F10" s="401"/>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8"/>
      <c r="CJ10" s="408"/>
      <c r="CK10" s="408"/>
      <c r="CL10" s="408"/>
      <c r="CM10" s="408"/>
      <c r="CN10" s="408"/>
      <c r="CO10" s="408"/>
      <c r="CP10" s="408"/>
      <c r="CQ10" s="408"/>
      <c r="CR10" s="408"/>
      <c r="CS10" s="408"/>
      <c r="CT10" s="408"/>
      <c r="CU10" s="408"/>
      <c r="CV10" s="408"/>
      <c r="CW10" s="408"/>
      <c r="CX10" s="408"/>
      <c r="CY10" s="408"/>
      <c r="CZ10" s="408"/>
      <c r="DA10" s="408"/>
      <c r="DB10" s="408"/>
      <c r="DC10" s="408"/>
      <c r="DD10" s="408"/>
      <c r="DE10" s="408"/>
      <c r="DF10" s="408"/>
      <c r="DG10" s="408"/>
      <c r="DH10" s="408"/>
      <c r="DI10" s="408"/>
      <c r="DJ10" s="408"/>
      <c r="DK10" s="408"/>
      <c r="DL10" s="408"/>
      <c r="DM10" s="408"/>
      <c r="DN10" s="408"/>
      <c r="DO10" s="408"/>
      <c r="DP10" s="408"/>
      <c r="DQ10" s="408"/>
      <c r="DR10" s="408"/>
      <c r="DS10" s="408"/>
      <c r="DT10" s="408"/>
      <c r="DU10" s="408"/>
    </row>
    <row r="11" spans="1:125" s="9" customFormat="1" ht="16">
      <c r="A11" s="403"/>
      <c r="B11" s="401"/>
      <c r="C11" s="401"/>
      <c r="D11" s="410"/>
      <c r="E11" s="401"/>
      <c r="F11" s="401"/>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c r="BZ11" s="408"/>
      <c r="CA11" s="408"/>
      <c r="CB11" s="408"/>
      <c r="CC11" s="408"/>
      <c r="CD11" s="408"/>
      <c r="CE11" s="408"/>
      <c r="CF11" s="408"/>
      <c r="CG11" s="408"/>
      <c r="CH11" s="408"/>
      <c r="CI11" s="408"/>
      <c r="CJ11" s="408"/>
      <c r="CK11" s="408"/>
      <c r="CL11" s="408"/>
      <c r="CM11" s="408"/>
      <c r="CN11" s="408"/>
      <c r="CO11" s="408"/>
      <c r="CP11" s="408"/>
      <c r="CQ11" s="408"/>
      <c r="CR11" s="408"/>
      <c r="CS11" s="408"/>
      <c r="CT11" s="408"/>
      <c r="CU11" s="408"/>
      <c r="CV11" s="408"/>
      <c r="CW11" s="408"/>
      <c r="CX11" s="408"/>
      <c r="CY11" s="408"/>
      <c r="CZ11" s="408"/>
      <c r="DA11" s="408"/>
      <c r="DB11" s="408"/>
      <c r="DC11" s="408"/>
      <c r="DD11" s="408"/>
      <c r="DE11" s="408"/>
      <c r="DF11" s="408"/>
      <c r="DG11" s="408"/>
      <c r="DH11" s="408"/>
      <c r="DI11" s="408"/>
      <c r="DJ11" s="408"/>
      <c r="DK11" s="408"/>
      <c r="DL11" s="408"/>
      <c r="DM11" s="408"/>
      <c r="DN11" s="408"/>
      <c r="DO11" s="408"/>
      <c r="DP11" s="408"/>
      <c r="DQ11" s="408"/>
      <c r="DR11" s="408"/>
      <c r="DS11" s="408"/>
      <c r="DT11" s="408"/>
      <c r="DU11" s="408"/>
    </row>
    <row r="12" spans="1:125" s="9" customFormat="1" ht="16">
      <c r="A12" s="403"/>
      <c r="B12" s="401"/>
      <c r="C12" s="401"/>
      <c r="D12" s="410"/>
      <c r="E12" s="401"/>
      <c r="F12" s="401"/>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c r="CG12" s="408"/>
      <c r="CH12" s="408"/>
      <c r="CI12" s="408"/>
      <c r="CJ12" s="408"/>
      <c r="CK12" s="408"/>
      <c r="CL12" s="408"/>
      <c r="CM12" s="408"/>
      <c r="CN12" s="408"/>
      <c r="CO12" s="408"/>
      <c r="CP12" s="408"/>
      <c r="CQ12" s="408"/>
      <c r="CR12" s="408"/>
      <c r="CS12" s="408"/>
      <c r="CT12" s="408"/>
      <c r="CU12" s="408"/>
      <c r="CV12" s="408"/>
      <c r="CW12" s="408"/>
      <c r="CX12" s="408"/>
      <c r="CY12" s="408"/>
      <c r="CZ12" s="408"/>
      <c r="DA12" s="408"/>
      <c r="DB12" s="408"/>
      <c r="DC12" s="408"/>
      <c r="DD12" s="408"/>
      <c r="DE12" s="408"/>
      <c r="DF12" s="408"/>
      <c r="DG12" s="408"/>
      <c r="DH12" s="408"/>
      <c r="DI12" s="408"/>
      <c r="DJ12" s="408"/>
      <c r="DK12" s="408"/>
      <c r="DL12" s="408"/>
      <c r="DM12" s="408"/>
      <c r="DN12" s="408"/>
      <c r="DO12" s="408"/>
      <c r="DP12" s="408"/>
      <c r="DQ12" s="408"/>
      <c r="DR12" s="408"/>
      <c r="DS12" s="408"/>
      <c r="DT12" s="408"/>
      <c r="DU12" s="408"/>
    </row>
    <row r="13" spans="1:125" s="9" customFormat="1" ht="16">
      <c r="A13" s="403"/>
      <c r="B13" s="401"/>
      <c r="C13" s="401"/>
      <c r="D13" s="410"/>
      <c r="E13" s="401"/>
      <c r="F13" s="401"/>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c r="CD13" s="408"/>
      <c r="CE13" s="408"/>
      <c r="CF13" s="408"/>
      <c r="CG13" s="408"/>
      <c r="CH13" s="408"/>
      <c r="CI13" s="408"/>
      <c r="CJ13" s="408"/>
      <c r="CK13" s="408"/>
      <c r="CL13" s="408"/>
      <c r="CM13" s="408"/>
      <c r="CN13" s="408"/>
      <c r="CO13" s="408"/>
      <c r="CP13" s="408"/>
      <c r="CQ13" s="408"/>
      <c r="CR13" s="408"/>
      <c r="CS13" s="408"/>
      <c r="CT13" s="408"/>
      <c r="CU13" s="408"/>
      <c r="CV13" s="408"/>
      <c r="CW13" s="408"/>
      <c r="CX13" s="408"/>
      <c r="CY13" s="408"/>
      <c r="CZ13" s="408"/>
      <c r="DA13" s="408"/>
      <c r="DB13" s="408"/>
      <c r="DC13" s="408"/>
      <c r="DD13" s="408"/>
      <c r="DE13" s="408"/>
      <c r="DF13" s="408"/>
      <c r="DG13" s="408"/>
      <c r="DH13" s="408"/>
      <c r="DI13" s="408"/>
      <c r="DJ13" s="408"/>
      <c r="DK13" s="408"/>
      <c r="DL13" s="408"/>
      <c r="DM13" s="408"/>
      <c r="DN13" s="408"/>
      <c r="DO13" s="408"/>
      <c r="DP13" s="408"/>
      <c r="DQ13" s="408"/>
      <c r="DR13" s="408"/>
      <c r="DS13" s="408"/>
      <c r="DT13" s="408"/>
      <c r="DU13" s="408"/>
    </row>
    <row r="14" spans="1:125" s="9" customFormat="1" ht="16">
      <c r="A14" s="403"/>
      <c r="B14" s="401"/>
      <c r="C14" s="401"/>
      <c r="D14" s="410"/>
      <c r="E14" s="401"/>
      <c r="F14" s="401"/>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c r="BZ14" s="408"/>
      <c r="CA14" s="408"/>
      <c r="CB14" s="408"/>
      <c r="CC14" s="408"/>
      <c r="CD14" s="408"/>
      <c r="CE14" s="408"/>
      <c r="CF14" s="408"/>
      <c r="CG14" s="408"/>
      <c r="CH14" s="408"/>
      <c r="CI14" s="408"/>
      <c r="CJ14" s="408"/>
      <c r="CK14" s="408"/>
      <c r="CL14" s="408"/>
      <c r="CM14" s="408"/>
      <c r="CN14" s="408"/>
      <c r="CO14" s="408"/>
      <c r="CP14" s="408"/>
      <c r="CQ14" s="408"/>
      <c r="CR14" s="408"/>
      <c r="CS14" s="408"/>
      <c r="CT14" s="408"/>
      <c r="CU14" s="408"/>
      <c r="CV14" s="408"/>
      <c r="CW14" s="408"/>
      <c r="CX14" s="408"/>
      <c r="CY14" s="408"/>
      <c r="CZ14" s="408"/>
      <c r="DA14" s="408"/>
      <c r="DB14" s="408"/>
      <c r="DC14" s="408"/>
      <c r="DD14" s="408"/>
      <c r="DE14" s="408"/>
      <c r="DF14" s="408"/>
      <c r="DG14" s="408"/>
      <c r="DH14" s="408"/>
      <c r="DI14" s="408"/>
      <c r="DJ14" s="408"/>
      <c r="DK14" s="408"/>
      <c r="DL14" s="408"/>
      <c r="DM14" s="408"/>
      <c r="DN14" s="408"/>
      <c r="DO14" s="408"/>
      <c r="DP14" s="408"/>
      <c r="DQ14" s="408"/>
      <c r="DR14" s="408"/>
      <c r="DS14" s="408"/>
      <c r="DT14" s="408"/>
      <c r="DU14" s="408"/>
    </row>
    <row r="15" spans="1:125" s="9" customFormat="1" ht="16">
      <c r="A15" s="403"/>
      <c r="B15" s="401"/>
      <c r="C15" s="401"/>
      <c r="D15" s="410"/>
      <c r="E15" s="401"/>
      <c r="F15" s="401"/>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8"/>
      <c r="CM15" s="408"/>
      <c r="CN15" s="408"/>
      <c r="CO15" s="408"/>
      <c r="CP15" s="408"/>
      <c r="CQ15" s="408"/>
      <c r="CR15" s="408"/>
      <c r="CS15" s="408"/>
      <c r="CT15" s="408"/>
      <c r="CU15" s="408"/>
      <c r="CV15" s="408"/>
      <c r="CW15" s="408"/>
      <c r="CX15" s="408"/>
      <c r="CY15" s="408"/>
      <c r="CZ15" s="408"/>
      <c r="DA15" s="408"/>
      <c r="DB15" s="408"/>
      <c r="DC15" s="408"/>
      <c r="DD15" s="408"/>
      <c r="DE15" s="408"/>
      <c r="DF15" s="408"/>
      <c r="DG15" s="408"/>
      <c r="DH15" s="408"/>
      <c r="DI15" s="408"/>
      <c r="DJ15" s="408"/>
      <c r="DK15" s="408"/>
      <c r="DL15" s="408"/>
      <c r="DM15" s="408"/>
      <c r="DN15" s="408"/>
      <c r="DO15" s="408"/>
      <c r="DP15" s="408"/>
      <c r="DQ15" s="408"/>
      <c r="DR15" s="408"/>
      <c r="DS15" s="408"/>
      <c r="DT15" s="408"/>
      <c r="DU15" s="408"/>
    </row>
    <row r="16" spans="1:125" s="9" customFormat="1" ht="16">
      <c r="A16" s="403"/>
      <c r="B16" s="401"/>
      <c r="C16" s="401"/>
      <c r="D16" s="410"/>
      <c r="E16" s="401"/>
      <c r="F16" s="401"/>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408"/>
      <c r="CI16" s="408"/>
      <c r="CJ16" s="408"/>
      <c r="CK16" s="408"/>
      <c r="CL16" s="408"/>
      <c r="CM16" s="408"/>
      <c r="CN16" s="408"/>
      <c r="CO16" s="408"/>
      <c r="CP16" s="408"/>
      <c r="CQ16" s="408"/>
      <c r="CR16" s="408"/>
      <c r="CS16" s="408"/>
      <c r="CT16" s="408"/>
      <c r="CU16" s="408"/>
      <c r="CV16" s="408"/>
      <c r="CW16" s="408"/>
      <c r="CX16" s="408"/>
      <c r="CY16" s="408"/>
      <c r="CZ16" s="408"/>
      <c r="DA16" s="408"/>
      <c r="DB16" s="408"/>
      <c r="DC16" s="408"/>
      <c r="DD16" s="408"/>
      <c r="DE16" s="408"/>
      <c r="DF16" s="408"/>
      <c r="DG16" s="408"/>
      <c r="DH16" s="408"/>
      <c r="DI16" s="408"/>
      <c r="DJ16" s="408"/>
      <c r="DK16" s="408"/>
      <c r="DL16" s="408"/>
      <c r="DM16" s="408"/>
      <c r="DN16" s="408"/>
      <c r="DO16" s="408"/>
      <c r="DP16" s="408"/>
      <c r="DQ16" s="408"/>
      <c r="DR16" s="408"/>
      <c r="DS16" s="408"/>
      <c r="DT16" s="408"/>
      <c r="DU16" s="408"/>
    </row>
    <row r="17" spans="1:125" s="9" customFormat="1" ht="16">
      <c r="A17" s="403"/>
      <c r="B17" s="401"/>
      <c r="C17" s="401"/>
      <c r="D17" s="410"/>
      <c r="E17" s="410"/>
      <c r="F17" s="411"/>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c r="DQ17" s="408"/>
      <c r="DR17" s="408"/>
      <c r="DS17" s="408"/>
      <c r="DT17" s="408"/>
      <c r="DU17" s="408"/>
    </row>
    <row r="18" spans="1:125">
      <c r="A18" s="4"/>
      <c r="B18" s="10"/>
      <c r="C18" s="10"/>
      <c r="D18" s="10"/>
      <c r="E18" s="10"/>
      <c r="F18" s="11"/>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row>
    <row r="19" spans="1:125">
      <c r="A19" s="3"/>
      <c r="B19" s="12"/>
      <c r="C19" s="12"/>
      <c r="D19" s="12"/>
      <c r="E19" s="12"/>
      <c r="F19" s="7"/>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row>
    <row r="20" spans="1:125">
      <c r="A20" s="63" t="s">
        <v>4710</v>
      </c>
      <c r="B20" s="412" t="s">
        <v>4711</v>
      </c>
      <c r="C20" s="12"/>
      <c r="D20" s="12"/>
      <c r="E20" s="12"/>
      <c r="F20" s="7"/>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row>
    <row r="21" spans="1:125">
      <c r="A21" s="62" t="s">
        <v>4712</v>
      </c>
      <c r="B21" s="50"/>
      <c r="C21" s="8"/>
      <c r="D21" s="12"/>
      <c r="E21" s="12"/>
      <c r="F21" s="7"/>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row>
    <row r="22" spans="1:125">
      <c r="A22" s="61" t="s">
        <v>5552</v>
      </c>
      <c r="B22" s="413">
        <v>42696</v>
      </c>
      <c r="C22" s="8"/>
      <c r="D22" s="12"/>
      <c r="E22" s="12"/>
      <c r="F22" s="7"/>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row>
    <row r="23" spans="1:125">
      <c r="A23" s="61" t="s">
        <v>5553</v>
      </c>
      <c r="B23" s="413">
        <v>42696</v>
      </c>
      <c r="C23" s="8"/>
      <c r="D23" s="12"/>
      <c r="E23" s="12"/>
      <c r="F23" s="7"/>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row>
    <row r="24" spans="1:125">
      <c r="A24" s="61"/>
      <c r="B24" s="50"/>
      <c r="C24" s="8"/>
      <c r="D24" s="12"/>
      <c r="E24" s="12"/>
      <c r="F24" s="7"/>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row>
    <row r="25" spans="1:125">
      <c r="A25" s="61"/>
      <c r="B25" s="50"/>
      <c r="C25" s="8"/>
      <c r="D25" s="12"/>
      <c r="E25" s="12"/>
      <c r="F25" s="7"/>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row>
    <row r="26" spans="1:125">
      <c r="A26" s="61"/>
      <c r="B26" s="50"/>
      <c r="C26" s="8"/>
      <c r="D26" s="12"/>
      <c r="E26" s="12"/>
      <c r="F26" s="7"/>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row>
    <row r="27" spans="1:125">
      <c r="A27" s="61"/>
      <c r="B27" s="50"/>
      <c r="C27" s="8"/>
      <c r="D27" s="12"/>
      <c r="E27" s="12"/>
      <c r="F27" s="7"/>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row>
    <row r="28" spans="1:125">
      <c r="A28" s="61"/>
      <c r="B28" s="50"/>
      <c r="C28" s="8"/>
      <c r="D28" s="12"/>
      <c r="E28" s="12"/>
      <c r="F28" s="7"/>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row>
    <row r="29" spans="1:125">
      <c r="A29" s="61"/>
      <c r="B29" s="50"/>
      <c r="C29" s="8"/>
      <c r="D29" s="12"/>
      <c r="E29" s="12"/>
      <c r="F29" s="7"/>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row>
    <row r="30" spans="1:125">
      <c r="A30" s="3"/>
      <c r="B30" s="12"/>
      <c r="C30" s="12"/>
      <c r="D30" s="12"/>
      <c r="E30" s="12"/>
      <c r="F30" s="7"/>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row>
    <row r="31" spans="1:125">
      <c r="A31" s="3"/>
      <c r="B31" s="12"/>
      <c r="C31" s="12"/>
      <c r="D31" s="12"/>
      <c r="E31" s="12"/>
      <c r="F31" s="7"/>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row>
    <row r="32" spans="1:125">
      <c r="A32" s="3"/>
      <c r="B32" s="12"/>
      <c r="C32" s="12"/>
      <c r="D32" s="12"/>
      <c r="E32" s="12"/>
      <c r="F32" s="7"/>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row>
    <row r="33" spans="1:125">
      <c r="A33" s="3"/>
      <c r="B33" s="12"/>
      <c r="C33" s="12"/>
      <c r="D33" s="12"/>
      <c r="E33" s="12"/>
      <c r="F33" s="7"/>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row>
    <row r="34" spans="1:125">
      <c r="A34" s="3"/>
      <c r="B34" s="12"/>
      <c r="C34" s="12"/>
      <c r="D34" s="12"/>
      <c r="E34" s="12"/>
      <c r="F34" s="7"/>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row>
    <row r="35" spans="1:125">
      <c r="A35" s="3"/>
      <c r="B35" s="12"/>
      <c r="C35" s="12"/>
      <c r="D35" s="12"/>
      <c r="E35" s="12"/>
      <c r="F35" s="7"/>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row>
    <row r="36" spans="1:125">
      <c r="A36" s="3"/>
      <c r="B36" s="12"/>
      <c r="C36" s="12"/>
      <c r="D36" s="12"/>
      <c r="E36" s="12"/>
      <c r="F36" s="7"/>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row>
    <row r="37" spans="1:125">
      <c r="A37" s="3"/>
      <c r="B37" s="12"/>
      <c r="C37" s="12"/>
      <c r="D37" s="12"/>
      <c r="E37" s="12"/>
      <c r="F37" s="7"/>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row>
    <row r="38" spans="1:125">
      <c r="A38" s="3"/>
      <c r="B38" s="12"/>
      <c r="C38" s="12"/>
      <c r="D38" s="12"/>
      <c r="E38" s="12"/>
      <c r="F38" s="7"/>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row>
    <row r="39" spans="1:125">
      <c r="A39" s="3"/>
      <c r="B39" s="12"/>
      <c r="C39" s="12"/>
      <c r="D39" s="12"/>
      <c r="E39" s="12"/>
      <c r="F39" s="7"/>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row>
    <row r="40" spans="1:125">
      <c r="A40" s="3"/>
      <c r="B40" s="12"/>
      <c r="C40" s="12"/>
      <c r="D40" s="12"/>
      <c r="E40" s="12"/>
      <c r="F40" s="7"/>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row>
    <row r="41" spans="1:125">
      <c r="A41" s="3"/>
      <c r="B41" s="12"/>
      <c r="C41" s="12"/>
      <c r="D41" s="12"/>
      <c r="E41" s="12"/>
      <c r="F41" s="7"/>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row>
    <row r="42" spans="1:125">
      <c r="A42" s="3"/>
      <c r="B42" s="12"/>
      <c r="C42" s="12"/>
      <c r="D42" s="12"/>
      <c r="E42" s="12"/>
      <c r="F42" s="7"/>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row>
    <row r="43" spans="1:125">
      <c r="A43" s="3"/>
      <c r="B43" s="12"/>
      <c r="C43" s="12"/>
      <c r="D43" s="12"/>
      <c r="E43" s="12"/>
      <c r="F43" s="7"/>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row>
    <row r="44" spans="1:125">
      <c r="A44" s="3"/>
      <c r="B44" s="12"/>
      <c r="C44" s="12"/>
      <c r="D44" s="12"/>
      <c r="E44" s="12"/>
      <c r="F44" s="7"/>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row>
    <row r="45" spans="1:125">
      <c r="A45" s="3"/>
      <c r="B45" s="12"/>
      <c r="C45" s="12"/>
      <c r="D45" s="12"/>
      <c r="E45" s="12"/>
      <c r="F45" s="7"/>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row>
    <row r="46" spans="1:125">
      <c r="A46" s="3"/>
      <c r="B46" s="12"/>
      <c r="C46" s="12"/>
      <c r="D46" s="12"/>
      <c r="E46" s="12"/>
      <c r="F46" s="7"/>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row>
    <row r="47" spans="1:125">
      <c r="A47" s="3"/>
      <c r="B47" s="12"/>
      <c r="C47" s="12"/>
      <c r="D47" s="12"/>
      <c r="E47" s="12"/>
      <c r="F47" s="7"/>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row>
    <row r="48" spans="1:125">
      <c r="A48" s="3"/>
      <c r="B48" s="12"/>
      <c r="C48" s="12"/>
      <c r="D48" s="12"/>
      <c r="E48" s="12"/>
      <c r="F48" s="7"/>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row>
    <row r="49" spans="1:125">
      <c r="A49" s="3"/>
      <c r="B49" s="12"/>
      <c r="C49" s="12"/>
      <c r="D49" s="12"/>
      <c r="E49" s="12"/>
      <c r="F49" s="7"/>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row>
    <row r="50" spans="1:125">
      <c r="A50" s="3"/>
      <c r="B50" s="12"/>
      <c r="C50" s="12"/>
      <c r="D50" s="12"/>
      <c r="E50" s="12"/>
      <c r="F50" s="7"/>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row>
    <row r="51" spans="1:125">
      <c r="A51" s="3"/>
      <c r="B51" s="12"/>
      <c r="C51" s="12"/>
      <c r="D51" s="12"/>
      <c r="E51" s="12"/>
      <c r="F51" s="7"/>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row>
    <row r="52" spans="1:125">
      <c r="A52" s="3"/>
      <c r="B52" s="12"/>
      <c r="C52" s="12"/>
      <c r="D52" s="12"/>
      <c r="E52" s="12"/>
      <c r="F52" s="7"/>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row>
    <row r="53" spans="1:125">
      <c r="A53" s="3"/>
      <c r="B53" s="12"/>
      <c r="C53" s="12"/>
      <c r="D53" s="12"/>
      <c r="E53" s="12"/>
      <c r="F53" s="7"/>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row>
    <row r="54" spans="1:125">
      <c r="A54" s="3"/>
      <c r="B54" s="12"/>
      <c r="C54" s="12"/>
      <c r="D54" s="12"/>
      <c r="E54" s="12"/>
      <c r="F54" s="7"/>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row>
    <row r="55" spans="1:125">
      <c r="A55" s="3"/>
      <c r="B55" s="12"/>
      <c r="C55" s="12"/>
      <c r="D55" s="12"/>
      <c r="E55" s="12"/>
      <c r="F55" s="7"/>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row>
    <row r="56" spans="1:125">
      <c r="A56" s="3"/>
      <c r="B56" s="12"/>
      <c r="C56" s="12"/>
      <c r="D56" s="12"/>
      <c r="E56" s="12"/>
      <c r="F56" s="7"/>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row>
    <row r="57" spans="1:125">
      <c r="A57" s="3"/>
      <c r="B57" s="12"/>
      <c r="C57" s="12"/>
      <c r="D57" s="12"/>
      <c r="E57" s="12"/>
      <c r="F57" s="7"/>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row>
    <row r="58" spans="1:125">
      <c r="A58" s="3"/>
      <c r="B58" s="12"/>
      <c r="C58" s="12"/>
      <c r="D58" s="12"/>
      <c r="E58" s="12"/>
      <c r="F58" s="7"/>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row>
    <row r="59" spans="1:125">
      <c r="A59" s="3"/>
      <c r="B59" s="12"/>
      <c r="C59" s="12"/>
      <c r="D59" s="12"/>
      <c r="E59" s="12"/>
      <c r="F59" s="7"/>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row>
    <row r="60" spans="1:125">
      <c r="A60" s="3"/>
      <c r="B60" s="12"/>
      <c r="C60" s="12"/>
      <c r="D60" s="12"/>
      <c r="E60" s="12"/>
      <c r="F60" s="7"/>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row>
    <row r="61" spans="1:125">
      <c r="A61" s="3"/>
      <c r="B61" s="12"/>
      <c r="C61" s="12"/>
      <c r="D61" s="12"/>
      <c r="E61" s="12"/>
      <c r="F61" s="7"/>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row>
    <row r="62" spans="1:125">
      <c r="A62" s="3"/>
      <c r="B62" s="12"/>
      <c r="C62" s="12"/>
      <c r="D62" s="12"/>
      <c r="E62" s="12"/>
      <c r="F62" s="7"/>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row>
    <row r="63" spans="1:125">
      <c r="A63" s="3"/>
      <c r="B63" s="12"/>
      <c r="C63" s="12"/>
      <c r="D63" s="12"/>
      <c r="E63" s="12"/>
      <c r="F63" s="7"/>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row>
    <row r="64" spans="1:125">
      <c r="A64" s="3"/>
      <c r="B64" s="12"/>
      <c r="C64" s="12"/>
      <c r="D64" s="12"/>
      <c r="E64" s="12"/>
      <c r="F64" s="7"/>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row>
    <row r="65" spans="1:125">
      <c r="A65" s="3"/>
      <c r="B65" s="12"/>
      <c r="C65" s="12"/>
      <c r="D65" s="12"/>
      <c r="E65" s="12"/>
      <c r="F65" s="7"/>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row>
    <row r="66" spans="1:125">
      <c r="A66" s="3"/>
      <c r="B66" s="12"/>
      <c r="C66" s="12"/>
      <c r="D66" s="12"/>
      <c r="E66" s="12"/>
      <c r="F66" s="7"/>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row>
    <row r="67" spans="1:125">
      <c r="A67" s="3"/>
      <c r="B67" s="12"/>
      <c r="C67" s="12"/>
      <c r="D67" s="12"/>
      <c r="E67" s="12"/>
      <c r="F67" s="7"/>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row>
    <row r="68" spans="1:125">
      <c r="A68" s="3"/>
      <c r="B68" s="12"/>
      <c r="C68" s="12"/>
      <c r="D68" s="12"/>
      <c r="E68" s="12"/>
      <c r="F68" s="7"/>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row>
    <row r="69" spans="1:125">
      <c r="A69" s="3"/>
      <c r="B69" s="12"/>
      <c r="C69" s="12"/>
      <c r="D69" s="12"/>
      <c r="E69" s="12"/>
      <c r="F69" s="7"/>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row>
    <row r="70" spans="1:125">
      <c r="A70" s="3"/>
      <c r="B70" s="12"/>
      <c r="C70" s="12"/>
      <c r="D70" s="12"/>
      <c r="E70" s="12"/>
      <c r="F70" s="7"/>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row>
    <row r="71" spans="1:125">
      <c r="A71" s="3"/>
      <c r="B71" s="12"/>
      <c r="C71" s="12"/>
      <c r="D71" s="12"/>
      <c r="E71" s="12"/>
      <c r="F71" s="7"/>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row>
    <row r="72" spans="1:125">
      <c r="A72" s="3"/>
      <c r="B72" s="12"/>
      <c r="C72" s="12"/>
      <c r="D72" s="12"/>
      <c r="E72" s="12"/>
      <c r="F72" s="7"/>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row>
    <row r="73" spans="1:125">
      <c r="A73" s="3"/>
      <c r="B73" s="12"/>
      <c r="C73" s="12"/>
      <c r="D73" s="12"/>
      <c r="E73" s="12"/>
      <c r="F73" s="7"/>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row>
    <row r="74" spans="1:125">
      <c r="A74" s="3"/>
      <c r="B74" s="12"/>
      <c r="C74" s="12"/>
      <c r="D74" s="12"/>
      <c r="E74" s="12"/>
      <c r="F74" s="7"/>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row>
    <row r="75" spans="1:125">
      <c r="A75" s="3"/>
      <c r="B75" s="12"/>
      <c r="C75" s="12"/>
      <c r="D75" s="12"/>
      <c r="E75" s="12"/>
      <c r="F75" s="7"/>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row>
    <row r="76" spans="1:125">
      <c r="A76" s="3"/>
      <c r="B76" s="12"/>
      <c r="C76" s="12"/>
      <c r="D76" s="12"/>
      <c r="E76" s="12"/>
      <c r="F76" s="7"/>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row>
    <row r="77" spans="1:125">
      <c r="A77" s="3"/>
      <c r="B77" s="12"/>
      <c r="C77" s="12"/>
      <c r="D77" s="12"/>
      <c r="E77" s="12"/>
      <c r="F77" s="7"/>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row>
    <row r="78" spans="1:125">
      <c r="A78" s="3"/>
      <c r="B78" s="12"/>
      <c r="C78" s="12"/>
      <c r="D78" s="12"/>
      <c r="E78" s="12"/>
      <c r="F78" s="7"/>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row>
    <row r="79" spans="1:125">
      <c r="A79" s="3"/>
      <c r="B79" s="12"/>
      <c r="C79" s="12"/>
      <c r="D79" s="12"/>
      <c r="E79" s="12"/>
      <c r="F79" s="7"/>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row>
    <row r="80" spans="1:125">
      <c r="A80" s="3"/>
      <c r="B80" s="12"/>
      <c r="C80" s="12"/>
      <c r="D80" s="12"/>
      <c r="E80" s="12"/>
      <c r="F80" s="7"/>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row>
    <row r="81" spans="1:125">
      <c r="A81" s="3"/>
      <c r="B81" s="12"/>
      <c r="C81" s="12"/>
      <c r="D81" s="12"/>
      <c r="E81" s="12"/>
      <c r="F81" s="7"/>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row>
    <row r="82" spans="1:125">
      <c r="A82" s="3"/>
      <c r="B82" s="12"/>
      <c r="C82" s="12"/>
      <c r="D82" s="12"/>
      <c r="E82" s="12"/>
      <c r="F82" s="7"/>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row>
    <row r="83" spans="1:125">
      <c r="A83" s="3"/>
      <c r="B83" s="12"/>
      <c r="C83" s="12"/>
      <c r="D83" s="12"/>
      <c r="E83" s="12"/>
      <c r="F83" s="7"/>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row>
    <row r="84" spans="1:125">
      <c r="A84" s="3"/>
      <c r="B84" s="12"/>
      <c r="C84" s="12"/>
      <c r="D84" s="12"/>
      <c r="E84" s="12"/>
      <c r="F84" s="7"/>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row>
    <row r="85" spans="1:125">
      <c r="A85" s="3"/>
      <c r="B85" s="12"/>
      <c r="C85" s="12"/>
      <c r="D85" s="12"/>
      <c r="E85" s="12"/>
      <c r="F85" s="7"/>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row>
    <row r="86" spans="1:125">
      <c r="A86" s="3"/>
      <c r="B86" s="12"/>
      <c r="C86" s="12"/>
      <c r="D86" s="12"/>
      <c r="E86" s="12"/>
      <c r="F86" s="7"/>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row>
    <row r="87" spans="1:125">
      <c r="A87" s="3"/>
      <c r="B87" s="12"/>
      <c r="C87" s="12"/>
      <c r="D87" s="12"/>
      <c r="E87" s="12"/>
      <c r="F87" s="7"/>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row>
    <row r="88" spans="1:125">
      <c r="A88" s="3"/>
      <c r="B88" s="12"/>
      <c r="C88" s="12"/>
      <c r="D88" s="12"/>
      <c r="E88" s="12"/>
      <c r="F88" s="7"/>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row>
    <row r="89" spans="1:125">
      <c r="A89" s="3"/>
      <c r="B89" s="12"/>
      <c r="C89" s="12"/>
      <c r="D89" s="12"/>
      <c r="E89" s="12"/>
      <c r="F89" s="7"/>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row>
    <row r="90" spans="1:125">
      <c r="A90" s="3"/>
      <c r="B90" s="12"/>
      <c r="C90" s="12"/>
      <c r="D90" s="12"/>
      <c r="E90" s="12"/>
      <c r="F90" s="7"/>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row>
    <row r="91" spans="1:125">
      <c r="A91" s="3"/>
      <c r="B91" s="12"/>
      <c r="C91" s="12"/>
      <c r="D91" s="12"/>
      <c r="E91" s="12"/>
      <c r="F91" s="7"/>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row>
    <row r="92" spans="1:125">
      <c r="A92" s="3"/>
      <c r="B92" s="12"/>
      <c r="C92" s="12"/>
      <c r="D92" s="12"/>
      <c r="E92" s="12"/>
      <c r="F92" s="7"/>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row>
    <row r="93" spans="1:125">
      <c r="A93" s="3"/>
      <c r="B93" s="12"/>
      <c r="C93" s="12"/>
      <c r="D93" s="12"/>
      <c r="E93" s="12"/>
      <c r="F93" s="7"/>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row>
    <row r="94" spans="1:125">
      <c r="A94" s="3"/>
      <c r="B94" s="12"/>
      <c r="C94" s="12"/>
      <c r="D94" s="12"/>
      <c r="E94" s="12"/>
      <c r="F94" s="7"/>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row>
    <row r="95" spans="1:125">
      <c r="A95" s="3"/>
      <c r="B95" s="12"/>
      <c r="C95" s="12"/>
      <c r="D95" s="12"/>
      <c r="E95" s="12"/>
      <c r="F95" s="7"/>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row>
    <row r="96" spans="1:125">
      <c r="A96" s="3"/>
      <c r="B96" s="12"/>
      <c r="C96" s="12"/>
      <c r="D96" s="12"/>
      <c r="E96" s="12"/>
      <c r="F96" s="7"/>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row>
    <row r="97" spans="1:125">
      <c r="A97" s="3"/>
      <c r="B97" s="12"/>
      <c r="C97" s="12"/>
      <c r="D97" s="12"/>
      <c r="E97" s="12"/>
      <c r="F97" s="7"/>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row>
    <row r="98" spans="1:125">
      <c r="A98" s="3"/>
      <c r="B98" s="12"/>
      <c r="C98" s="12"/>
      <c r="D98" s="12"/>
      <c r="E98" s="12"/>
      <c r="F98" s="7"/>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row>
    <row r="99" spans="1:125">
      <c r="A99" s="3"/>
      <c r="B99" s="12"/>
      <c r="C99" s="12"/>
      <c r="D99" s="12"/>
      <c r="E99" s="12"/>
      <c r="F99" s="7"/>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row>
    <row r="100" spans="1:125">
      <c r="A100" s="3"/>
      <c r="B100" s="12"/>
      <c r="C100" s="12"/>
      <c r="D100" s="12"/>
      <c r="E100" s="12"/>
      <c r="F100" s="7"/>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row>
    <row r="101" spans="1:125">
      <c r="A101" s="3"/>
      <c r="B101" s="12"/>
      <c r="C101" s="12"/>
      <c r="D101" s="12"/>
      <c r="E101" s="12"/>
      <c r="F101" s="7"/>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row>
    <row r="102" spans="1:125">
      <c r="A102" s="3"/>
      <c r="B102" s="12"/>
      <c r="C102" s="12"/>
      <c r="D102" s="12"/>
      <c r="E102" s="12"/>
      <c r="F102" s="7"/>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row>
    <row r="103" spans="1:125">
      <c r="A103" s="3"/>
      <c r="B103" s="12"/>
      <c r="C103" s="12"/>
      <c r="D103" s="12"/>
      <c r="E103" s="12"/>
      <c r="F103" s="7"/>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row>
    <row r="104" spans="1:125">
      <c r="A104" s="3"/>
      <c r="B104" s="12"/>
      <c r="C104" s="12"/>
      <c r="D104" s="12"/>
      <c r="E104" s="12"/>
      <c r="F104" s="7"/>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row>
    <row r="105" spans="1:125">
      <c r="A105" s="3"/>
      <c r="B105" s="12"/>
      <c r="C105" s="12"/>
      <c r="D105" s="12"/>
      <c r="E105" s="12"/>
      <c r="F105" s="7"/>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row>
    <row r="106" spans="1:125">
      <c r="A106" s="3"/>
      <c r="B106" s="12"/>
      <c r="C106" s="12"/>
      <c r="D106" s="12"/>
      <c r="E106" s="12"/>
      <c r="F106" s="7"/>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row>
    <row r="107" spans="1:125">
      <c r="A107" s="3"/>
      <c r="B107" s="12"/>
      <c r="C107" s="12"/>
      <c r="D107" s="12"/>
      <c r="E107" s="12"/>
      <c r="F107" s="7"/>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row>
    <row r="108" spans="1:125">
      <c r="A108" s="3"/>
      <c r="B108" s="12"/>
      <c r="C108" s="12"/>
      <c r="D108" s="12"/>
      <c r="E108" s="12"/>
      <c r="F108" s="7"/>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row>
    <row r="109" spans="1:125">
      <c r="A109" s="3"/>
      <c r="B109" s="12"/>
      <c r="C109" s="12"/>
      <c r="D109" s="12"/>
      <c r="E109" s="12"/>
      <c r="F109" s="7"/>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row>
    <row r="110" spans="1:125">
      <c r="A110" s="3"/>
      <c r="B110" s="12"/>
      <c r="C110" s="12"/>
      <c r="D110" s="12"/>
      <c r="E110" s="12"/>
      <c r="F110" s="7"/>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row>
    <row r="111" spans="1:125">
      <c r="A111" s="3"/>
      <c r="B111" s="12"/>
      <c r="C111" s="12"/>
      <c r="D111" s="12"/>
      <c r="E111" s="12"/>
      <c r="F111" s="7"/>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row>
    <row r="112" spans="1:125">
      <c r="A112" s="3"/>
      <c r="B112" s="12"/>
      <c r="C112" s="12"/>
      <c r="D112" s="12"/>
      <c r="E112" s="12"/>
      <c r="F112" s="7"/>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row>
    <row r="113" spans="1:125">
      <c r="A113" s="3"/>
      <c r="B113" s="12"/>
      <c r="C113" s="12"/>
      <c r="D113" s="12"/>
      <c r="E113" s="12"/>
      <c r="F113" s="7"/>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row>
    <row r="114" spans="1:125">
      <c r="A114" s="3"/>
      <c r="B114" s="12"/>
      <c r="C114" s="12"/>
      <c r="D114" s="12"/>
      <c r="E114" s="12"/>
      <c r="F114" s="7"/>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row>
    <row r="115" spans="1:125">
      <c r="A115" s="3"/>
      <c r="B115" s="12"/>
      <c r="C115" s="12"/>
      <c r="D115" s="12"/>
      <c r="E115" s="12"/>
      <c r="F115" s="7"/>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row>
    <row r="116" spans="1:125">
      <c r="A116" s="3"/>
      <c r="B116" s="12"/>
      <c r="C116" s="12"/>
      <c r="D116" s="12"/>
      <c r="E116" s="12"/>
      <c r="F116" s="7"/>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row>
    <row r="117" spans="1:125">
      <c r="A117" s="3"/>
      <c r="B117" s="12"/>
      <c r="C117" s="12"/>
      <c r="D117" s="12"/>
      <c r="E117" s="12"/>
      <c r="F117" s="7"/>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row>
    <row r="118" spans="1:125">
      <c r="A118" s="3"/>
      <c r="B118" s="12"/>
      <c r="C118" s="12"/>
      <c r="D118" s="12"/>
      <c r="E118" s="12"/>
      <c r="F118" s="7"/>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row>
    <row r="119" spans="1:125">
      <c r="A119" s="3"/>
      <c r="B119" s="12"/>
      <c r="C119" s="12"/>
      <c r="D119" s="12"/>
      <c r="E119" s="12"/>
      <c r="F119" s="7"/>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row>
    <row r="120" spans="1:125">
      <c r="A120" s="3"/>
      <c r="B120" s="12"/>
      <c r="C120" s="12"/>
      <c r="D120" s="12"/>
      <c r="E120" s="12"/>
      <c r="F120" s="7"/>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row>
    <row r="121" spans="1:125">
      <c r="A121" s="3"/>
      <c r="B121" s="12"/>
      <c r="C121" s="12"/>
      <c r="D121" s="12"/>
      <c r="E121" s="12"/>
      <c r="F121" s="7"/>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row>
    <row r="122" spans="1:125">
      <c r="A122" s="3"/>
      <c r="B122" s="12"/>
      <c r="C122" s="12"/>
      <c r="D122" s="12"/>
      <c r="E122" s="12"/>
      <c r="F122" s="7"/>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row>
    <row r="123" spans="1:125">
      <c r="A123" s="3"/>
      <c r="B123" s="12"/>
      <c r="C123" s="12"/>
      <c r="D123" s="12"/>
      <c r="E123" s="12"/>
      <c r="F123" s="7"/>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row>
    <row r="124" spans="1:125">
      <c r="A124" s="3"/>
      <c r="B124" s="12"/>
      <c r="C124" s="12"/>
      <c r="D124" s="12"/>
      <c r="E124" s="12"/>
      <c r="F124" s="7"/>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row>
    <row r="125" spans="1:125">
      <c r="A125" s="3"/>
      <c r="B125" s="12"/>
      <c r="C125" s="12"/>
      <c r="D125" s="12"/>
      <c r="E125" s="12"/>
      <c r="F125" s="7"/>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row>
    <row r="126" spans="1:125">
      <c r="A126" s="3"/>
      <c r="B126" s="12"/>
      <c r="C126" s="12"/>
      <c r="D126" s="12"/>
      <c r="E126" s="12"/>
      <c r="F126" s="7"/>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row>
    <row r="127" spans="1:125">
      <c r="A127" s="3"/>
      <c r="B127" s="12"/>
      <c r="C127" s="12"/>
      <c r="D127" s="12"/>
      <c r="E127" s="12"/>
      <c r="F127" s="7"/>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row>
    <row r="128" spans="1:125">
      <c r="A128" s="3"/>
      <c r="B128" s="12"/>
      <c r="C128" s="12"/>
      <c r="D128" s="12"/>
      <c r="E128" s="12"/>
      <c r="F128" s="7"/>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row>
    <row r="129" spans="1:125">
      <c r="A129" s="3"/>
      <c r="B129" s="12"/>
      <c r="C129" s="12"/>
      <c r="D129" s="12"/>
      <c r="E129" s="12"/>
      <c r="F129" s="7"/>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row>
    <row r="130" spans="1:125">
      <c r="A130" s="3"/>
      <c r="B130" s="12"/>
      <c r="C130" s="12"/>
      <c r="D130" s="12"/>
      <c r="E130" s="12"/>
      <c r="F130" s="7"/>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row>
    <row r="131" spans="1:125">
      <c r="A131" s="3"/>
      <c r="B131" s="12"/>
      <c r="C131" s="12"/>
      <c r="D131" s="12"/>
      <c r="E131" s="12"/>
      <c r="F131" s="7"/>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row>
    <row r="132" spans="1:125">
      <c r="A132" s="3"/>
      <c r="B132" s="12"/>
      <c r="C132" s="12"/>
      <c r="D132" s="12"/>
      <c r="E132" s="12"/>
      <c r="F132" s="7"/>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row>
    <row r="133" spans="1:125">
      <c r="A133" s="3"/>
      <c r="B133" s="12"/>
      <c r="C133" s="12"/>
      <c r="D133" s="12"/>
      <c r="E133" s="12"/>
      <c r="F133" s="7"/>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row>
    <row r="134" spans="1:125">
      <c r="A134" s="3"/>
      <c r="B134" s="12"/>
      <c r="C134" s="12"/>
      <c r="D134" s="12"/>
      <c r="E134" s="12"/>
      <c r="F134" s="7"/>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row>
    <row r="135" spans="1:125">
      <c r="A135" s="3"/>
      <c r="B135" s="12"/>
      <c r="C135" s="12"/>
      <c r="D135" s="12"/>
      <c r="E135" s="12"/>
      <c r="F135" s="7"/>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row>
    <row r="136" spans="1:125">
      <c r="A136" s="3"/>
      <c r="B136" s="12"/>
      <c r="C136" s="12"/>
      <c r="D136" s="12"/>
      <c r="E136" s="12"/>
      <c r="F136" s="7"/>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row>
    <row r="137" spans="1:125">
      <c r="A137" s="3"/>
      <c r="B137" s="12"/>
      <c r="C137" s="12"/>
      <c r="D137" s="12"/>
      <c r="E137" s="12"/>
      <c r="F137" s="7"/>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row>
    <row r="138" spans="1:125">
      <c r="A138" s="3"/>
      <c r="B138" s="12"/>
      <c r="C138" s="12"/>
      <c r="D138" s="12"/>
      <c r="E138" s="12"/>
      <c r="F138" s="7"/>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row>
    <row r="139" spans="1:125">
      <c r="A139" s="3"/>
      <c r="B139" s="12"/>
      <c r="C139" s="12"/>
      <c r="D139" s="12"/>
      <c r="E139" s="12"/>
      <c r="F139" s="7"/>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row>
    <row r="140" spans="1:125">
      <c r="A140" s="3"/>
      <c r="B140" s="12"/>
      <c r="C140" s="12"/>
      <c r="D140" s="12"/>
      <c r="E140" s="12"/>
      <c r="F140" s="7"/>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row>
    <row r="141" spans="1:125">
      <c r="A141" s="3"/>
      <c r="B141" s="12"/>
      <c r="C141" s="12"/>
      <c r="D141" s="12"/>
      <c r="E141" s="12"/>
      <c r="F141" s="7"/>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row>
    <row r="142" spans="1:125">
      <c r="A142" s="3"/>
      <c r="B142" s="12"/>
      <c r="C142" s="12"/>
      <c r="D142" s="12"/>
      <c r="E142" s="12"/>
      <c r="F142" s="7"/>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row>
    <row r="143" spans="1:125">
      <c r="A143" s="3"/>
      <c r="B143" s="12"/>
      <c r="C143" s="12"/>
      <c r="D143" s="12"/>
      <c r="E143" s="12"/>
      <c r="F143" s="7"/>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row>
    <row r="144" spans="1:125">
      <c r="A144" s="3"/>
      <c r="B144" s="12"/>
      <c r="C144" s="12"/>
      <c r="D144" s="12"/>
      <c r="E144" s="12"/>
      <c r="F144" s="7"/>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row>
    <row r="145" spans="1:125">
      <c r="A145" s="3"/>
      <c r="B145" s="12"/>
      <c r="C145" s="12"/>
      <c r="D145" s="12"/>
      <c r="E145" s="12"/>
      <c r="F145" s="7"/>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row>
    <row r="146" spans="1:125">
      <c r="A146" s="3"/>
      <c r="B146" s="12"/>
      <c r="C146" s="12"/>
      <c r="D146" s="12"/>
      <c r="E146" s="12"/>
      <c r="F146" s="7"/>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row>
    <row r="147" spans="1:125">
      <c r="A147" s="3"/>
      <c r="B147" s="12"/>
      <c r="C147" s="12"/>
      <c r="D147" s="12"/>
      <c r="E147" s="12"/>
      <c r="F147" s="7"/>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row>
    <row r="148" spans="1:125">
      <c r="A148" s="3"/>
      <c r="B148" s="12"/>
      <c r="C148" s="12"/>
      <c r="D148" s="12"/>
      <c r="E148" s="12"/>
      <c r="F148" s="7"/>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row>
    <row r="149" spans="1:125">
      <c r="A149" s="3"/>
      <c r="B149" s="12"/>
      <c r="C149" s="12"/>
      <c r="D149" s="12"/>
      <c r="E149" s="12"/>
      <c r="F149" s="7"/>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row>
    <row r="150" spans="1:125">
      <c r="A150" s="3"/>
      <c r="B150" s="12"/>
      <c r="C150" s="12"/>
      <c r="D150" s="12"/>
      <c r="E150" s="12"/>
      <c r="F150" s="7"/>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row>
    <row r="151" spans="1:125">
      <c r="A151" s="3"/>
      <c r="B151" s="12"/>
      <c r="C151" s="12"/>
      <c r="D151" s="12"/>
      <c r="E151" s="12"/>
      <c r="F151" s="7"/>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row>
    <row r="152" spans="1:125">
      <c r="A152" s="3"/>
      <c r="B152" s="12"/>
      <c r="C152" s="12"/>
      <c r="D152" s="12"/>
      <c r="E152" s="12"/>
      <c r="F152" s="7"/>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row>
    <row r="153" spans="1:125">
      <c r="A153" s="3"/>
      <c r="B153" s="12"/>
      <c r="C153" s="12"/>
      <c r="D153" s="12"/>
      <c r="E153" s="12"/>
      <c r="F153" s="7"/>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row>
    <row r="154" spans="1:125">
      <c r="A154" s="3"/>
      <c r="B154" s="12"/>
      <c r="C154" s="12"/>
      <c r="D154" s="12"/>
      <c r="E154" s="12"/>
      <c r="F154" s="7"/>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row>
    <row r="155" spans="1:125">
      <c r="A155" s="3"/>
      <c r="B155" s="12"/>
      <c r="C155" s="12"/>
      <c r="D155" s="12"/>
      <c r="E155" s="12"/>
      <c r="F155" s="7"/>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row>
    <row r="156" spans="1:125">
      <c r="A156" s="3"/>
      <c r="B156" s="12"/>
      <c r="C156" s="12"/>
      <c r="D156" s="12"/>
      <c r="E156" s="12"/>
      <c r="F156" s="7"/>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row>
    <row r="157" spans="1:125">
      <c r="A157" s="3"/>
      <c r="B157" s="12"/>
      <c r="C157" s="12"/>
      <c r="D157" s="12"/>
      <c r="E157" s="12"/>
      <c r="F157" s="7"/>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row>
    <row r="158" spans="1:125">
      <c r="A158" s="3"/>
      <c r="B158" s="12"/>
      <c r="C158" s="12"/>
      <c r="D158" s="12"/>
      <c r="E158" s="12"/>
      <c r="F158" s="7"/>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row>
    <row r="159" spans="1:125">
      <c r="A159" s="3"/>
      <c r="B159" s="12"/>
      <c r="C159" s="12"/>
      <c r="D159" s="12"/>
      <c r="E159" s="12"/>
      <c r="F159" s="7"/>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row>
    <row r="160" spans="1:125">
      <c r="A160" s="3"/>
      <c r="B160" s="12"/>
      <c r="C160" s="12"/>
      <c r="D160" s="12"/>
      <c r="E160" s="12"/>
      <c r="F160" s="7"/>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row>
    <row r="161" spans="1:125">
      <c r="A161" s="3"/>
      <c r="B161" s="12"/>
      <c r="C161" s="12"/>
      <c r="D161" s="12"/>
      <c r="E161" s="12"/>
      <c r="F161" s="7"/>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row>
    <row r="162" spans="1:125">
      <c r="A162" s="3"/>
      <c r="B162" s="12"/>
      <c r="C162" s="12"/>
      <c r="D162" s="12"/>
      <c r="E162" s="12"/>
      <c r="F162" s="7"/>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row>
    <row r="163" spans="1:125">
      <c r="A163" s="3"/>
      <c r="B163" s="12"/>
      <c r="C163" s="12"/>
      <c r="D163" s="12"/>
      <c r="E163" s="12"/>
      <c r="F163" s="7"/>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row>
    <row r="164" spans="1:125">
      <c r="A164" s="3"/>
      <c r="B164" s="12"/>
      <c r="C164" s="12"/>
      <c r="D164" s="12"/>
      <c r="E164" s="12"/>
      <c r="F164" s="7"/>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row>
    <row r="165" spans="1:125">
      <c r="A165" s="3"/>
      <c r="B165" s="12"/>
      <c r="C165" s="12"/>
      <c r="D165" s="12"/>
      <c r="E165" s="12"/>
      <c r="F165" s="7"/>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row>
    <row r="166" spans="1:125">
      <c r="A166" s="3"/>
      <c r="B166" s="12"/>
      <c r="C166" s="12"/>
      <c r="D166" s="12"/>
      <c r="E166" s="12"/>
      <c r="F166" s="7"/>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row>
    <row r="167" spans="1:125">
      <c r="A167" s="3"/>
      <c r="B167" s="12"/>
      <c r="C167" s="12"/>
      <c r="D167" s="12"/>
      <c r="E167" s="12"/>
      <c r="F167" s="7"/>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row>
    <row r="168" spans="1:125">
      <c r="A168" s="3"/>
      <c r="B168" s="12"/>
      <c r="C168" s="12"/>
      <c r="D168" s="12"/>
      <c r="E168" s="12"/>
      <c r="F168" s="7"/>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row>
    <row r="169" spans="1:125">
      <c r="A169" s="3"/>
      <c r="B169" s="12"/>
      <c r="C169" s="12"/>
      <c r="D169" s="12"/>
      <c r="E169" s="12"/>
      <c r="F169" s="7"/>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row>
    <row r="170" spans="1:125">
      <c r="A170" s="3"/>
      <c r="B170" s="12"/>
      <c r="C170" s="12"/>
      <c r="D170" s="12"/>
      <c r="E170" s="12"/>
      <c r="F170" s="7"/>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row>
    <row r="171" spans="1:125">
      <c r="A171" s="3"/>
      <c r="B171" s="12"/>
      <c r="C171" s="12"/>
      <c r="D171" s="12"/>
      <c r="E171" s="12"/>
      <c r="F171" s="7"/>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row>
    <row r="172" spans="1:125">
      <c r="A172" s="3"/>
      <c r="B172" s="12"/>
      <c r="C172" s="12"/>
      <c r="D172" s="12"/>
      <c r="E172" s="12"/>
      <c r="F172" s="7"/>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row>
    <row r="173" spans="1:125">
      <c r="A173" s="3"/>
      <c r="B173" s="12"/>
      <c r="C173" s="12"/>
      <c r="D173" s="12"/>
      <c r="E173" s="12"/>
      <c r="F173" s="7"/>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row>
    <row r="174" spans="1:125">
      <c r="A174" s="3"/>
      <c r="B174" s="12"/>
      <c r="C174" s="12"/>
      <c r="D174" s="12"/>
      <c r="E174" s="12"/>
      <c r="F174" s="7"/>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row>
    <row r="175" spans="1:125">
      <c r="A175" s="3"/>
      <c r="B175" s="12"/>
      <c r="C175" s="12"/>
      <c r="D175" s="12"/>
      <c r="E175" s="12"/>
      <c r="F175" s="7"/>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row>
    <row r="176" spans="1:125">
      <c r="A176" s="3"/>
      <c r="B176" s="12"/>
      <c r="C176" s="12"/>
      <c r="D176" s="12"/>
      <c r="E176" s="12"/>
      <c r="F176" s="7"/>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row>
    <row r="177" spans="1:125">
      <c r="A177" s="3"/>
      <c r="B177" s="12"/>
      <c r="C177" s="12"/>
      <c r="D177" s="12"/>
      <c r="E177" s="12"/>
      <c r="F177" s="7"/>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row>
    <row r="178" spans="1:125">
      <c r="A178" s="3"/>
      <c r="B178" s="12"/>
      <c r="C178" s="12"/>
      <c r="D178" s="12"/>
      <c r="E178" s="12"/>
      <c r="F178" s="7"/>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row>
    <row r="179" spans="1:125">
      <c r="A179" s="3"/>
      <c r="B179" s="12"/>
      <c r="C179" s="12"/>
      <c r="D179" s="12"/>
      <c r="E179" s="12"/>
      <c r="F179" s="7"/>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row>
    <row r="180" spans="1:125">
      <c r="A180" s="3"/>
      <c r="B180" s="12"/>
      <c r="C180" s="12"/>
      <c r="D180" s="12"/>
      <c r="E180" s="12"/>
      <c r="F180" s="7"/>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row>
    <row r="181" spans="1:125">
      <c r="A181" s="3"/>
      <c r="B181" s="12"/>
      <c r="C181" s="12"/>
      <c r="D181" s="12"/>
      <c r="E181" s="12"/>
      <c r="F181" s="7"/>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row>
    <row r="182" spans="1:125">
      <c r="A182" s="3"/>
      <c r="B182" s="12"/>
      <c r="C182" s="12"/>
      <c r="D182" s="12"/>
      <c r="E182" s="12"/>
      <c r="F182" s="7"/>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row>
    <row r="183" spans="1:125">
      <c r="A183" s="3"/>
      <c r="B183" s="12"/>
      <c r="C183" s="12"/>
      <c r="D183" s="12"/>
      <c r="E183" s="12"/>
      <c r="F183" s="7"/>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row>
    <row r="184" spans="1:125">
      <c r="A184" s="3"/>
      <c r="B184" s="12"/>
      <c r="C184" s="12"/>
      <c r="D184" s="12"/>
      <c r="E184" s="12"/>
      <c r="F184" s="7"/>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row>
    <row r="185" spans="1:125">
      <c r="A185" s="3"/>
      <c r="B185" s="12"/>
      <c r="C185" s="12"/>
      <c r="D185" s="12"/>
      <c r="E185" s="12"/>
      <c r="F185" s="7"/>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row>
    <row r="186" spans="1:125">
      <c r="A186" s="3"/>
      <c r="B186" s="12"/>
      <c r="C186" s="12"/>
      <c r="D186" s="12"/>
      <c r="E186" s="12"/>
      <c r="F186" s="7"/>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row>
    <row r="187" spans="1:125">
      <c r="A187" s="3"/>
      <c r="B187" s="12"/>
      <c r="C187" s="12"/>
      <c r="D187" s="12"/>
      <c r="E187" s="12"/>
      <c r="F187" s="7"/>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row>
    <row r="188" spans="1:125">
      <c r="A188" s="3"/>
      <c r="B188" s="12"/>
      <c r="C188" s="12"/>
      <c r="D188" s="12"/>
      <c r="E188" s="12"/>
      <c r="F188" s="7"/>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row>
    <row r="189" spans="1:125">
      <c r="A189" s="3"/>
      <c r="B189" s="12"/>
      <c r="C189" s="12"/>
      <c r="D189" s="12"/>
      <c r="E189" s="12"/>
      <c r="F189" s="7"/>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row>
    <row r="190" spans="1:125">
      <c r="A190" s="3"/>
      <c r="B190" s="12"/>
      <c r="C190" s="12"/>
      <c r="D190" s="12"/>
      <c r="E190" s="12"/>
      <c r="F190" s="7"/>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row>
    <row r="191" spans="1:125">
      <c r="A191" s="3"/>
      <c r="B191" s="12"/>
      <c r="C191" s="12"/>
      <c r="D191" s="12"/>
      <c r="E191" s="12"/>
      <c r="F191" s="7"/>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row>
    <row r="192" spans="1:125">
      <c r="A192" s="3"/>
      <c r="B192" s="12"/>
      <c r="C192" s="12"/>
      <c r="D192" s="12"/>
      <c r="E192" s="12"/>
      <c r="F192" s="7"/>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row>
    <row r="193" spans="1:125">
      <c r="A193" s="3"/>
      <c r="B193" s="12"/>
      <c r="C193" s="12"/>
      <c r="D193" s="12"/>
      <c r="E193" s="12"/>
      <c r="F193" s="7"/>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row>
    <row r="194" spans="1:125">
      <c r="A194" s="3"/>
      <c r="B194" s="12"/>
      <c r="C194" s="12"/>
      <c r="D194" s="12"/>
      <c r="E194" s="12"/>
      <c r="F194" s="7"/>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row>
    <row r="195" spans="1:125">
      <c r="A195" s="3"/>
      <c r="B195" s="12"/>
      <c r="C195" s="12"/>
      <c r="D195" s="12"/>
      <c r="E195" s="12"/>
      <c r="F195" s="7"/>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row>
    <row r="196" spans="1:125">
      <c r="A196" s="3"/>
      <c r="B196" s="12"/>
      <c r="C196" s="12"/>
      <c r="D196" s="12"/>
      <c r="E196" s="12"/>
      <c r="F196" s="7"/>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row>
    <row r="197" spans="1:125">
      <c r="A197" s="3"/>
      <c r="B197" s="12"/>
      <c r="C197" s="12"/>
      <c r="D197" s="12"/>
      <c r="E197" s="12"/>
      <c r="F197" s="7"/>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row>
    <row r="198" spans="1:125">
      <c r="A198" s="3"/>
      <c r="B198" s="12"/>
      <c r="C198" s="12"/>
      <c r="D198" s="12"/>
      <c r="E198" s="12"/>
      <c r="F198" s="7"/>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row>
    <row r="199" spans="1:125">
      <c r="A199" s="3"/>
      <c r="B199" s="12"/>
      <c r="C199" s="12"/>
      <c r="D199" s="12"/>
      <c r="E199" s="12"/>
      <c r="F199" s="7"/>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row>
    <row r="200" spans="1:125">
      <c r="A200" s="3"/>
      <c r="B200" s="12"/>
      <c r="C200" s="12"/>
      <c r="D200" s="12"/>
      <c r="E200" s="12"/>
      <c r="F200" s="7"/>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row>
  </sheetData>
  <sheetProtection algorithmName="SHA-512" hashValue="bgmv5yPn1Y3k6V70q/clmElGbFWya3CMKPouI2UZCETeV9ZTFOxLSoJSQQnKVQWjotAdNcs/gWGPxX7E7HuBEg==" saltValue="3kfGMk0w7PminiLQXt10C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U539"/>
  <sheetViews>
    <sheetView zoomScale="90" zoomScaleNormal="90" zoomScalePageLayoutView="66" workbookViewId="0">
      <selection activeCell="A4" sqref="A4"/>
    </sheetView>
  </sheetViews>
  <sheetFormatPr baseColWidth="10" defaultColWidth="8.83203125" defaultRowHeight="15"/>
  <cols>
    <col min="1" max="1" width="26.83203125" style="120" customWidth="1"/>
    <col min="2" max="2" width="47" style="120" customWidth="1"/>
    <col min="3" max="3" width="36.5" style="120" customWidth="1"/>
    <col min="4" max="4" width="38.5" style="120" customWidth="1"/>
    <col min="5" max="5" width="58" style="120" customWidth="1"/>
    <col min="6" max="6" width="34.33203125" style="119" customWidth="1"/>
    <col min="7" max="7" width="30.83203125" style="119" customWidth="1"/>
    <col min="8" max="8" width="24.5" style="119" customWidth="1"/>
    <col min="9" max="9" width="32.6640625" style="119" customWidth="1"/>
    <col min="10" max="10" width="35.5" style="119" customWidth="1"/>
    <col min="11" max="11" width="34.6640625" style="119" customWidth="1"/>
    <col min="12" max="12" width="26.5" style="119" bestFit="1" customWidth="1"/>
    <col min="13" max="13" width="37.83203125" style="119" customWidth="1"/>
    <col min="14" max="14" width="31" style="119" customWidth="1"/>
    <col min="15" max="15" width="29.1640625" style="119" customWidth="1"/>
    <col min="16" max="16" width="65" style="119" customWidth="1"/>
    <col min="17" max="17" width="21.6640625" style="161" customWidth="1"/>
    <col min="18" max="18" width="23.83203125" style="161" customWidth="1"/>
    <col min="19" max="19" width="24.83203125" style="161" customWidth="1"/>
    <col min="20" max="20" width="27" style="161" customWidth="1"/>
    <col min="21" max="21" width="25.5" style="162" customWidth="1"/>
    <col min="22" max="22" width="26.6640625" style="162" customWidth="1"/>
    <col min="23" max="23" width="42" style="161" customWidth="1"/>
    <col min="24" max="24" width="42.83203125" style="119" customWidth="1"/>
    <col min="25" max="25" width="8.83203125" style="118"/>
    <col min="26" max="26" width="8.83203125" style="118" customWidth="1"/>
    <col min="27" max="29" width="8.83203125" style="118"/>
    <col min="30" max="33" width="8.83203125" style="120"/>
    <col min="34" max="34" width="8.83203125" style="118"/>
    <col min="35" max="39" width="8.83203125" style="120"/>
    <col min="40" max="40" width="28.33203125" style="119" customWidth="1"/>
    <col min="41" max="41" width="8.83203125" style="120" customWidth="1"/>
    <col min="42" max="16384" width="8.83203125" style="120"/>
  </cols>
  <sheetData>
    <row r="1" spans="1:40" s="14" customFormat="1" ht="24">
      <c r="A1" s="367" t="s">
        <v>13</v>
      </c>
      <c r="B1" s="367" t="s">
        <v>14</v>
      </c>
      <c r="C1" s="367" t="s">
        <v>15</v>
      </c>
      <c r="D1" s="367" t="s">
        <v>16</v>
      </c>
      <c r="E1" s="367" t="s">
        <v>17</v>
      </c>
      <c r="F1" s="367" t="s">
        <v>18</v>
      </c>
      <c r="G1" s="367" t="s">
        <v>19</v>
      </c>
      <c r="H1" s="367" t="s">
        <v>20</v>
      </c>
      <c r="I1" s="367" t="s">
        <v>21</v>
      </c>
      <c r="J1" s="367" t="s">
        <v>22</v>
      </c>
      <c r="K1" s="367" t="s">
        <v>23</v>
      </c>
      <c r="L1" s="367" t="s">
        <v>24</v>
      </c>
      <c r="M1" s="367" t="s">
        <v>1</v>
      </c>
      <c r="N1" s="367" t="s">
        <v>25</v>
      </c>
      <c r="O1" s="367" t="s">
        <v>26</v>
      </c>
      <c r="P1" s="367" t="s">
        <v>27</v>
      </c>
      <c r="Q1" s="597" t="s">
        <v>28</v>
      </c>
      <c r="R1" s="598"/>
      <c r="S1" s="598"/>
      <c r="T1" s="598"/>
      <c r="U1" s="598"/>
      <c r="V1" s="599"/>
      <c r="W1" s="576" t="s">
        <v>28</v>
      </c>
      <c r="X1" s="367" t="s">
        <v>29</v>
      </c>
      <c r="AD1" s="15"/>
      <c r="AI1" s="15"/>
      <c r="AJ1" s="15"/>
      <c r="AK1" s="15"/>
      <c r="AL1" s="15"/>
      <c r="AM1" s="15"/>
      <c r="AN1" s="227"/>
    </row>
    <row r="2" spans="1:40" s="14" customFormat="1" ht="94.5" customHeight="1">
      <c r="A2" s="600" t="s">
        <v>30</v>
      </c>
      <c r="B2" s="600" t="s">
        <v>31</v>
      </c>
      <c r="C2" s="600" t="s">
        <v>32</v>
      </c>
      <c r="D2" s="600" t="s">
        <v>33</v>
      </c>
      <c r="E2" s="600" t="s">
        <v>34</v>
      </c>
      <c r="F2" s="600" t="s">
        <v>35</v>
      </c>
      <c r="G2" s="600" t="s">
        <v>36</v>
      </c>
      <c r="H2" s="600" t="s">
        <v>37</v>
      </c>
      <c r="I2" s="600" t="s">
        <v>38</v>
      </c>
      <c r="J2" s="600" t="s">
        <v>39</v>
      </c>
      <c r="K2" s="600" t="s">
        <v>40</v>
      </c>
      <c r="L2" s="600" t="s">
        <v>41</v>
      </c>
      <c r="M2" s="600" t="s">
        <v>42</v>
      </c>
      <c r="N2" s="600" t="s">
        <v>43</v>
      </c>
      <c r="O2" s="600" t="s">
        <v>44</v>
      </c>
      <c r="P2" s="600" t="s">
        <v>45</v>
      </c>
      <c r="Q2" s="600" t="s">
        <v>46</v>
      </c>
      <c r="R2" s="600"/>
      <c r="S2" s="600"/>
      <c r="T2" s="600"/>
      <c r="U2" s="600" t="s">
        <v>47</v>
      </c>
      <c r="V2" s="600"/>
      <c r="W2" s="601" t="s">
        <v>48</v>
      </c>
      <c r="X2" s="600" t="s">
        <v>49</v>
      </c>
      <c r="AD2" s="15"/>
      <c r="AI2" s="15"/>
      <c r="AJ2" s="15"/>
      <c r="AK2" s="15"/>
      <c r="AL2" s="15"/>
      <c r="AM2" s="15"/>
      <c r="AN2" s="228"/>
    </row>
    <row r="3" spans="1:40" s="14" customFormat="1" ht="24">
      <c r="A3" s="600"/>
      <c r="B3" s="600"/>
      <c r="C3" s="600"/>
      <c r="D3" s="600"/>
      <c r="E3" s="600"/>
      <c r="F3" s="600"/>
      <c r="G3" s="600"/>
      <c r="H3" s="600"/>
      <c r="I3" s="600"/>
      <c r="J3" s="600"/>
      <c r="K3" s="600"/>
      <c r="L3" s="600"/>
      <c r="M3" s="600"/>
      <c r="N3" s="600"/>
      <c r="O3" s="600"/>
      <c r="P3" s="600"/>
      <c r="Q3" s="368" t="s">
        <v>50</v>
      </c>
      <c r="R3" s="368" t="s">
        <v>51</v>
      </c>
      <c r="S3" s="368" t="s">
        <v>52</v>
      </c>
      <c r="T3" s="368" t="s">
        <v>53</v>
      </c>
      <c r="U3" s="368" t="s">
        <v>54</v>
      </c>
      <c r="V3" s="368" t="s">
        <v>55</v>
      </c>
      <c r="W3" s="602"/>
      <c r="X3" s="600"/>
      <c r="AD3" s="15"/>
      <c r="AI3" s="15"/>
      <c r="AJ3" s="15"/>
      <c r="AK3" s="15"/>
      <c r="AL3" s="15"/>
      <c r="AM3" s="15"/>
      <c r="AN3" s="228"/>
    </row>
    <row r="4" spans="1:40" s="119" customFormat="1" ht="170" customHeight="1">
      <c r="A4" s="127" t="s">
        <v>266</v>
      </c>
      <c r="B4" s="128" t="s">
        <v>267</v>
      </c>
      <c r="C4" s="127" t="s">
        <v>58</v>
      </c>
      <c r="D4" s="128" t="s">
        <v>268</v>
      </c>
      <c r="E4" s="123" t="s">
        <v>269</v>
      </c>
      <c r="F4" s="127" t="s">
        <v>1109</v>
      </c>
      <c r="G4" s="128" t="s">
        <v>62</v>
      </c>
      <c r="H4" s="127" t="s">
        <v>63</v>
      </c>
      <c r="I4" s="128" t="s">
        <v>270</v>
      </c>
      <c r="J4" s="128" t="s">
        <v>271</v>
      </c>
      <c r="K4" s="127" t="s">
        <v>272</v>
      </c>
      <c r="L4" s="127" t="s">
        <v>273</v>
      </c>
      <c r="M4" s="128" t="s">
        <v>6033</v>
      </c>
      <c r="N4" s="128" t="s">
        <v>65</v>
      </c>
      <c r="O4" s="128" t="s">
        <v>70</v>
      </c>
      <c r="P4" s="19" t="s">
        <v>275</v>
      </c>
      <c r="Q4" s="208" t="s">
        <v>72</v>
      </c>
      <c r="R4" s="208" t="s">
        <v>72</v>
      </c>
      <c r="S4" s="208" t="s">
        <v>72</v>
      </c>
      <c r="T4" s="208" t="s">
        <v>72</v>
      </c>
      <c r="U4" s="131" t="s">
        <v>72</v>
      </c>
      <c r="V4" s="131" t="s">
        <v>73</v>
      </c>
      <c r="W4" s="127" t="s">
        <v>74</v>
      </c>
      <c r="X4" s="50" t="s">
        <v>276</v>
      </c>
      <c r="Y4" s="181"/>
      <c r="Z4" s="181"/>
      <c r="AA4" s="181"/>
      <c r="AB4" s="181"/>
      <c r="AC4" s="181"/>
      <c r="AN4" s="229"/>
    </row>
    <row r="5" spans="1:40" ht="95" customHeight="1">
      <c r="A5" s="127" t="s">
        <v>327</v>
      </c>
      <c r="B5" s="128" t="s">
        <v>328</v>
      </c>
      <c r="C5" s="127" t="s">
        <v>58</v>
      </c>
      <c r="D5" s="128" t="s">
        <v>268</v>
      </c>
      <c r="E5" s="129" t="s">
        <v>329</v>
      </c>
      <c r="F5" s="127" t="s">
        <v>3466</v>
      </c>
      <c r="G5" s="128" t="s">
        <v>307</v>
      </c>
      <c r="H5" s="127" t="s">
        <v>63</v>
      </c>
      <c r="I5" s="128" t="s">
        <v>313</v>
      </c>
      <c r="J5" s="128" t="s">
        <v>65</v>
      </c>
      <c r="K5" s="128" t="s">
        <v>272</v>
      </c>
      <c r="L5" s="127" t="s">
        <v>323</v>
      </c>
      <c r="M5" s="128" t="s">
        <v>330</v>
      </c>
      <c r="N5" s="128" t="s">
        <v>65</v>
      </c>
      <c r="O5" s="128" t="s">
        <v>325</v>
      </c>
      <c r="P5" s="19" t="s">
        <v>331</v>
      </c>
      <c r="Q5" s="127" t="s">
        <v>72</v>
      </c>
      <c r="R5" s="127" t="s">
        <v>72</v>
      </c>
      <c r="S5" s="127" t="s">
        <v>72</v>
      </c>
      <c r="T5" s="127" t="s">
        <v>72</v>
      </c>
      <c r="U5" s="131" t="s">
        <v>72</v>
      </c>
      <c r="V5" s="131" t="s">
        <v>72</v>
      </c>
      <c r="W5" s="127" t="s">
        <v>74</v>
      </c>
      <c r="X5" s="50" t="s">
        <v>65</v>
      </c>
      <c r="AD5" s="119"/>
      <c r="AI5" s="119"/>
      <c r="AJ5" s="119"/>
      <c r="AK5" s="119"/>
      <c r="AL5" s="119"/>
      <c r="AM5" s="119"/>
      <c r="AN5" s="161"/>
    </row>
    <row r="6" spans="1:40" ht="150">
      <c r="A6" s="131" t="s">
        <v>344</v>
      </c>
      <c r="B6" s="130" t="s">
        <v>345</v>
      </c>
      <c r="C6" s="131" t="s">
        <v>58</v>
      </c>
      <c r="D6" s="130" t="s">
        <v>268</v>
      </c>
      <c r="E6" s="132" t="s">
        <v>346</v>
      </c>
      <c r="F6" s="131" t="s">
        <v>6035</v>
      </c>
      <c r="G6" s="130" t="s">
        <v>347</v>
      </c>
      <c r="H6" s="131" t="s">
        <v>91</v>
      </c>
      <c r="I6" s="130" t="s">
        <v>348</v>
      </c>
      <c r="J6" s="130" t="s">
        <v>65</v>
      </c>
      <c r="K6" s="130" t="s">
        <v>349</v>
      </c>
      <c r="L6" s="130" t="s">
        <v>94</v>
      </c>
      <c r="M6" s="130" t="s">
        <v>350</v>
      </c>
      <c r="N6" s="130" t="s">
        <v>351</v>
      </c>
      <c r="O6" s="130" t="s">
        <v>70</v>
      </c>
      <c r="P6" s="18" t="s">
        <v>84</v>
      </c>
      <c r="Q6" s="131" t="s">
        <v>72</v>
      </c>
      <c r="R6" s="131" t="s">
        <v>73</v>
      </c>
      <c r="S6" s="131" t="s">
        <v>72</v>
      </c>
      <c r="T6" s="131" t="s">
        <v>73</v>
      </c>
      <c r="U6" s="131" t="s">
        <v>72</v>
      </c>
      <c r="V6" s="131" t="s">
        <v>73</v>
      </c>
      <c r="W6" s="131" t="s">
        <v>85</v>
      </c>
      <c r="X6" s="130" t="s">
        <v>352</v>
      </c>
      <c r="AD6" s="119"/>
      <c r="AI6" s="119"/>
      <c r="AJ6" s="119"/>
      <c r="AK6" s="119"/>
      <c r="AL6" s="119"/>
      <c r="AM6" s="119"/>
      <c r="AN6" s="161"/>
    </row>
    <row r="7" spans="1:40" ht="150">
      <c r="A7" s="131" t="s">
        <v>380</v>
      </c>
      <c r="B7" s="130" t="s">
        <v>381</v>
      </c>
      <c r="C7" s="131" t="s">
        <v>58</v>
      </c>
      <c r="D7" s="130" t="s">
        <v>268</v>
      </c>
      <c r="E7" s="132" t="s">
        <v>382</v>
      </c>
      <c r="F7" s="131" t="s">
        <v>1109</v>
      </c>
      <c r="G7" s="130" t="s">
        <v>62</v>
      </c>
      <c r="H7" s="131" t="s">
        <v>91</v>
      </c>
      <c r="I7" s="130" t="s">
        <v>383</v>
      </c>
      <c r="J7" s="130" t="s">
        <v>65</v>
      </c>
      <c r="K7" s="130" t="s">
        <v>384</v>
      </c>
      <c r="L7" s="131" t="s">
        <v>385</v>
      </c>
      <c r="M7" s="130" t="s">
        <v>386</v>
      </c>
      <c r="N7" s="130" t="s">
        <v>117</v>
      </c>
      <c r="O7" s="130" t="s">
        <v>387</v>
      </c>
      <c r="P7" s="18" t="s">
        <v>84</v>
      </c>
      <c r="Q7" s="131" t="s">
        <v>72</v>
      </c>
      <c r="R7" s="131" t="s">
        <v>72</v>
      </c>
      <c r="S7" s="131" t="s">
        <v>72</v>
      </c>
      <c r="T7" s="131" t="s">
        <v>72</v>
      </c>
      <c r="U7" s="131" t="s">
        <v>72</v>
      </c>
      <c r="V7" s="131" t="s">
        <v>73</v>
      </c>
      <c r="W7" s="131" t="s">
        <v>74</v>
      </c>
      <c r="X7" s="50" t="s">
        <v>65</v>
      </c>
      <c r="AD7" s="119"/>
      <c r="AI7" s="119"/>
      <c r="AJ7" s="119"/>
      <c r="AK7" s="119"/>
      <c r="AL7" s="119"/>
      <c r="AM7" s="119"/>
      <c r="AN7" s="161"/>
    </row>
    <row r="8" spans="1:40" ht="195">
      <c r="A8" s="131" t="s">
        <v>388</v>
      </c>
      <c r="B8" s="130" t="s">
        <v>389</v>
      </c>
      <c r="C8" s="131" t="s">
        <v>58</v>
      </c>
      <c r="D8" s="130" t="s">
        <v>268</v>
      </c>
      <c r="E8" s="132" t="s">
        <v>390</v>
      </c>
      <c r="F8" s="131" t="s">
        <v>1463</v>
      </c>
      <c r="G8" s="130" t="s">
        <v>62</v>
      </c>
      <c r="H8" s="131" t="s">
        <v>63</v>
      </c>
      <c r="I8" s="130" t="s">
        <v>103</v>
      </c>
      <c r="J8" s="130" t="s">
        <v>65</v>
      </c>
      <c r="K8" s="130" t="s">
        <v>391</v>
      </c>
      <c r="L8" s="131" t="s">
        <v>392</v>
      </c>
      <c r="M8" s="130" t="s">
        <v>393</v>
      </c>
      <c r="N8" s="130" t="s">
        <v>341</v>
      </c>
      <c r="O8" s="130" t="s">
        <v>70</v>
      </c>
      <c r="P8" s="18" t="s">
        <v>84</v>
      </c>
      <c r="Q8" s="131" t="s">
        <v>72</v>
      </c>
      <c r="R8" s="131" t="s">
        <v>72</v>
      </c>
      <c r="S8" s="131" t="s">
        <v>72</v>
      </c>
      <c r="T8" s="131" t="s">
        <v>73</v>
      </c>
      <c r="U8" s="131" t="s">
        <v>73</v>
      </c>
      <c r="V8" s="131" t="s">
        <v>72</v>
      </c>
      <c r="W8" s="131" t="s">
        <v>85</v>
      </c>
      <c r="X8" s="130" t="s">
        <v>394</v>
      </c>
      <c r="AD8" s="119"/>
      <c r="AI8" s="119"/>
      <c r="AJ8" s="119"/>
      <c r="AK8" s="119"/>
      <c r="AL8" s="119"/>
      <c r="AM8" s="119"/>
      <c r="AN8" s="161"/>
    </row>
    <row r="9" spans="1:40" ht="360">
      <c r="A9" s="124" t="s">
        <v>474</v>
      </c>
      <c r="B9" s="125" t="s">
        <v>475</v>
      </c>
      <c r="C9" s="124" t="s">
        <v>58</v>
      </c>
      <c r="D9" s="125" t="s">
        <v>268</v>
      </c>
      <c r="E9" s="126" t="s">
        <v>460</v>
      </c>
      <c r="F9" s="125" t="s">
        <v>6036</v>
      </c>
      <c r="G9" s="125" t="s">
        <v>477</v>
      </c>
      <c r="H9" s="124" t="s">
        <v>63</v>
      </c>
      <c r="I9" s="125" t="s">
        <v>478</v>
      </c>
      <c r="J9" s="125" t="s">
        <v>65</v>
      </c>
      <c r="K9" s="125" t="s">
        <v>479</v>
      </c>
      <c r="L9" s="125" t="s">
        <v>273</v>
      </c>
      <c r="M9" s="125" t="s">
        <v>480</v>
      </c>
      <c r="N9" s="125" t="s">
        <v>448</v>
      </c>
      <c r="O9" s="125" t="s">
        <v>70</v>
      </c>
      <c r="P9" s="27" t="s">
        <v>65</v>
      </c>
      <c r="Q9" s="124" t="s">
        <v>72</v>
      </c>
      <c r="R9" s="124" t="s">
        <v>72</v>
      </c>
      <c r="S9" s="124" t="s">
        <v>72</v>
      </c>
      <c r="T9" s="124" t="s">
        <v>72</v>
      </c>
      <c r="U9" s="131" t="s">
        <v>72</v>
      </c>
      <c r="V9" s="131" t="s">
        <v>72</v>
      </c>
      <c r="W9" s="124" t="s">
        <v>74</v>
      </c>
      <c r="X9" s="50" t="s">
        <v>65</v>
      </c>
      <c r="AD9" s="119"/>
      <c r="AI9" s="119"/>
      <c r="AJ9" s="119"/>
      <c r="AK9" s="119"/>
      <c r="AL9" s="119"/>
      <c r="AM9" s="119"/>
      <c r="AN9" s="161"/>
    </row>
    <row r="10" spans="1:40" ht="195">
      <c r="A10" s="124" t="s">
        <v>487</v>
      </c>
      <c r="B10" s="125" t="s">
        <v>488</v>
      </c>
      <c r="C10" s="124" t="s">
        <v>58</v>
      </c>
      <c r="D10" s="125" t="s">
        <v>268</v>
      </c>
      <c r="E10" s="126" t="s">
        <v>460</v>
      </c>
      <c r="F10" s="125" t="s">
        <v>1109</v>
      </c>
      <c r="G10" s="125" t="s">
        <v>62</v>
      </c>
      <c r="H10" s="124" t="s">
        <v>91</v>
      </c>
      <c r="I10" s="125" t="s">
        <v>489</v>
      </c>
      <c r="J10" s="125" t="s">
        <v>65</v>
      </c>
      <c r="K10" s="125" t="s">
        <v>490</v>
      </c>
      <c r="L10" s="125" t="s">
        <v>94</v>
      </c>
      <c r="M10" s="125" t="s">
        <v>491</v>
      </c>
      <c r="N10" s="125" t="s">
        <v>448</v>
      </c>
      <c r="O10" s="125" t="s">
        <v>70</v>
      </c>
      <c r="P10" s="27" t="s">
        <v>65</v>
      </c>
      <c r="Q10" s="124" t="s">
        <v>73</v>
      </c>
      <c r="R10" s="124" t="s">
        <v>72</v>
      </c>
      <c r="S10" s="124" t="s">
        <v>73</v>
      </c>
      <c r="T10" s="124" t="s">
        <v>72</v>
      </c>
      <c r="U10" s="131" t="s">
        <v>72</v>
      </c>
      <c r="V10" s="131" t="s">
        <v>73</v>
      </c>
      <c r="W10" s="124" t="s">
        <v>254</v>
      </c>
      <c r="X10" s="50" t="s">
        <v>65</v>
      </c>
      <c r="AD10" s="119"/>
      <c r="AI10" s="119"/>
      <c r="AJ10" s="119"/>
      <c r="AK10" s="119"/>
      <c r="AL10" s="119"/>
      <c r="AM10" s="119"/>
      <c r="AN10" s="161"/>
    </row>
    <row r="11" spans="1:40" ht="93" customHeight="1">
      <c r="A11" s="131" t="s">
        <v>535</v>
      </c>
      <c r="B11" s="130" t="s">
        <v>536</v>
      </c>
      <c r="C11" s="131" t="s">
        <v>527</v>
      </c>
      <c r="D11" s="131" t="s">
        <v>537</v>
      </c>
      <c r="E11" s="130" t="s">
        <v>538</v>
      </c>
      <c r="F11" s="131" t="s">
        <v>3466</v>
      </c>
      <c r="G11" s="131" t="s">
        <v>495</v>
      </c>
      <c r="H11" s="131" t="s">
        <v>63</v>
      </c>
      <c r="I11" s="130" t="s">
        <v>539</v>
      </c>
      <c r="J11" s="131" t="s">
        <v>65</v>
      </c>
      <c r="K11" s="130" t="s">
        <v>540</v>
      </c>
      <c r="L11" s="131" t="s">
        <v>94</v>
      </c>
      <c r="M11" s="130" t="s">
        <v>541</v>
      </c>
      <c r="N11" s="130" t="s">
        <v>542</v>
      </c>
      <c r="O11" s="130" t="s">
        <v>495</v>
      </c>
      <c r="P11" s="18" t="s">
        <v>543</v>
      </c>
      <c r="Q11" s="208" t="s">
        <v>72</v>
      </c>
      <c r="R11" s="208" t="s">
        <v>72</v>
      </c>
      <c r="S11" s="208" t="s">
        <v>72</v>
      </c>
      <c r="T11" s="208" t="s">
        <v>72</v>
      </c>
      <c r="U11" s="131" t="s">
        <v>72</v>
      </c>
      <c r="V11" s="131" t="s">
        <v>72</v>
      </c>
      <c r="W11" s="208" t="s">
        <v>74</v>
      </c>
      <c r="X11" s="130" t="s">
        <v>544</v>
      </c>
      <c r="AD11" s="119"/>
      <c r="AI11" s="119"/>
      <c r="AJ11" s="119"/>
      <c r="AK11" s="119"/>
      <c r="AL11" s="119"/>
      <c r="AM11" s="119"/>
      <c r="AN11" s="161"/>
    </row>
    <row r="12" spans="1:40" ht="254" customHeight="1">
      <c r="A12" s="131" t="s">
        <v>545</v>
      </c>
      <c r="B12" s="130" t="s">
        <v>546</v>
      </c>
      <c r="C12" s="131" t="s">
        <v>527</v>
      </c>
      <c r="D12" s="131" t="s">
        <v>268</v>
      </c>
      <c r="E12" s="130" t="s">
        <v>547</v>
      </c>
      <c r="F12" s="131" t="s">
        <v>3466</v>
      </c>
      <c r="G12" s="131" t="s">
        <v>495</v>
      </c>
      <c r="H12" s="131" t="s">
        <v>63</v>
      </c>
      <c r="I12" s="131" t="s">
        <v>548</v>
      </c>
      <c r="J12" s="131" t="s">
        <v>65</v>
      </c>
      <c r="K12" s="130" t="s">
        <v>540</v>
      </c>
      <c r="L12" s="131" t="s">
        <v>94</v>
      </c>
      <c r="M12" s="130" t="s">
        <v>549</v>
      </c>
      <c r="N12" s="130" t="s">
        <v>65</v>
      </c>
      <c r="O12" s="130" t="s">
        <v>65</v>
      </c>
      <c r="P12" s="18" t="s">
        <v>65</v>
      </c>
      <c r="Q12" s="208"/>
      <c r="R12" s="208"/>
      <c r="S12" s="208"/>
      <c r="T12" s="208"/>
      <c r="U12" s="131" t="s">
        <v>65</v>
      </c>
      <c r="V12" s="131" t="s">
        <v>72</v>
      </c>
      <c r="W12" s="208"/>
      <c r="X12" s="130" t="s">
        <v>550</v>
      </c>
      <c r="AD12" s="119"/>
      <c r="AI12" s="119"/>
      <c r="AJ12" s="119"/>
      <c r="AK12" s="119"/>
      <c r="AL12" s="119"/>
      <c r="AM12" s="119"/>
      <c r="AN12" s="229"/>
    </row>
    <row r="13" spans="1:40" ht="120" customHeight="1">
      <c r="A13" s="131" t="s">
        <v>551</v>
      </c>
      <c r="B13" s="130" t="s">
        <v>552</v>
      </c>
      <c r="C13" s="131" t="s">
        <v>527</v>
      </c>
      <c r="D13" s="131" t="s">
        <v>268</v>
      </c>
      <c r="E13" s="130" t="s">
        <v>553</v>
      </c>
      <c r="F13" s="131" t="s">
        <v>3466</v>
      </c>
      <c r="G13" s="131" t="s">
        <v>495</v>
      </c>
      <c r="H13" s="131" t="s">
        <v>63</v>
      </c>
      <c r="I13" s="131" t="s">
        <v>554</v>
      </c>
      <c r="J13" s="131" t="s">
        <v>65</v>
      </c>
      <c r="K13" s="130" t="s">
        <v>540</v>
      </c>
      <c r="L13" s="131" t="s">
        <v>94</v>
      </c>
      <c r="M13" s="130" t="s">
        <v>555</v>
      </c>
      <c r="N13" s="130" t="s">
        <v>65</v>
      </c>
      <c r="O13" s="130" t="s">
        <v>495</v>
      </c>
      <c r="P13" s="18" t="s">
        <v>65</v>
      </c>
      <c r="Q13" s="208"/>
      <c r="R13" s="208"/>
      <c r="S13" s="208"/>
      <c r="T13" s="208"/>
      <c r="U13" s="131" t="s">
        <v>65</v>
      </c>
      <c r="V13" s="131" t="s">
        <v>72</v>
      </c>
      <c r="W13" s="208"/>
      <c r="X13" s="130" t="s">
        <v>556</v>
      </c>
      <c r="AD13" s="119"/>
      <c r="AI13" s="119"/>
      <c r="AJ13" s="119"/>
      <c r="AK13" s="119"/>
      <c r="AL13" s="119"/>
      <c r="AM13" s="119"/>
      <c r="AN13" s="229"/>
    </row>
    <row r="14" spans="1:40" ht="135">
      <c r="A14" s="127" t="s">
        <v>573</v>
      </c>
      <c r="B14" s="128" t="s">
        <v>574</v>
      </c>
      <c r="C14" s="127" t="s">
        <v>527</v>
      </c>
      <c r="D14" s="127" t="s">
        <v>268</v>
      </c>
      <c r="E14" s="238" t="s">
        <v>575</v>
      </c>
      <c r="F14" s="127" t="s">
        <v>1463</v>
      </c>
      <c r="G14" s="127" t="s">
        <v>495</v>
      </c>
      <c r="H14" s="127" t="s">
        <v>63</v>
      </c>
      <c r="I14" s="128" t="s">
        <v>539</v>
      </c>
      <c r="J14" s="128" t="s">
        <v>65</v>
      </c>
      <c r="K14" s="128" t="s">
        <v>576</v>
      </c>
      <c r="L14" s="127" t="s">
        <v>94</v>
      </c>
      <c r="M14" s="128" t="s">
        <v>6034</v>
      </c>
      <c r="N14" s="128" t="s">
        <v>65</v>
      </c>
      <c r="O14" s="128" t="s">
        <v>495</v>
      </c>
      <c r="P14" s="25" t="s">
        <v>578</v>
      </c>
      <c r="Q14" s="127" t="s">
        <v>72</v>
      </c>
      <c r="R14" s="127" t="s">
        <v>72</v>
      </c>
      <c r="S14" s="127" t="s">
        <v>73</v>
      </c>
      <c r="T14" s="127" t="s">
        <v>72</v>
      </c>
      <c r="U14" s="131" t="s">
        <v>72</v>
      </c>
      <c r="V14" s="131" t="s">
        <v>72</v>
      </c>
      <c r="W14" s="127" t="s">
        <v>85</v>
      </c>
      <c r="X14" s="50" t="s">
        <v>65</v>
      </c>
      <c r="AD14" s="119"/>
      <c r="AI14" s="119"/>
      <c r="AJ14" s="119"/>
      <c r="AK14" s="119"/>
      <c r="AL14" s="119"/>
      <c r="AM14" s="119"/>
      <c r="AN14" s="229"/>
    </row>
    <row r="15" spans="1:40" ht="150">
      <c r="A15" s="131" t="s">
        <v>732</v>
      </c>
      <c r="B15" s="130" t="s">
        <v>733</v>
      </c>
      <c r="C15" s="131" t="s">
        <v>588</v>
      </c>
      <c r="D15" s="131" t="s">
        <v>268</v>
      </c>
      <c r="E15" s="132" t="s">
        <v>734</v>
      </c>
      <c r="F15" s="131" t="s">
        <v>1109</v>
      </c>
      <c r="G15" s="130" t="s">
        <v>633</v>
      </c>
      <c r="H15" s="131" t="s">
        <v>63</v>
      </c>
      <c r="I15" s="130" t="s">
        <v>735</v>
      </c>
      <c r="J15" s="130" t="s">
        <v>65</v>
      </c>
      <c r="K15" s="130" t="s">
        <v>736</v>
      </c>
      <c r="L15" s="131" t="s">
        <v>385</v>
      </c>
      <c r="M15" s="130" t="s">
        <v>737</v>
      </c>
      <c r="N15" s="130" t="s">
        <v>128</v>
      </c>
      <c r="O15" s="130" t="s">
        <v>70</v>
      </c>
      <c r="P15" s="18" t="s">
        <v>71</v>
      </c>
      <c r="Q15" s="131" t="s">
        <v>72</v>
      </c>
      <c r="R15" s="131" t="s">
        <v>72</v>
      </c>
      <c r="S15" s="131" t="s">
        <v>72</v>
      </c>
      <c r="T15" s="131" t="s">
        <v>73</v>
      </c>
      <c r="U15" s="131" t="s">
        <v>72</v>
      </c>
      <c r="V15" s="131" t="s">
        <v>73</v>
      </c>
      <c r="W15" s="131" t="s">
        <v>85</v>
      </c>
      <c r="X15" s="130" t="s">
        <v>738</v>
      </c>
      <c r="AD15" s="119"/>
      <c r="AI15" s="119"/>
      <c r="AJ15" s="119"/>
      <c r="AK15" s="119"/>
      <c r="AL15" s="119"/>
      <c r="AM15" s="119"/>
      <c r="AN15" s="229"/>
    </row>
    <row r="16" spans="1:40" ht="255">
      <c r="A16" s="127" t="s">
        <v>791</v>
      </c>
      <c r="B16" s="128" t="s">
        <v>792</v>
      </c>
      <c r="C16" s="127" t="s">
        <v>588</v>
      </c>
      <c r="D16" s="127" t="s">
        <v>537</v>
      </c>
      <c r="E16" s="129" t="s">
        <v>279</v>
      </c>
      <c r="F16" s="127" t="s">
        <v>6037</v>
      </c>
      <c r="G16" s="128" t="s">
        <v>793</v>
      </c>
      <c r="H16" s="127" t="s">
        <v>63</v>
      </c>
      <c r="I16" s="128" t="s">
        <v>794</v>
      </c>
      <c r="J16" s="128" t="s">
        <v>65</v>
      </c>
      <c r="K16" s="128" t="s">
        <v>795</v>
      </c>
      <c r="L16" s="127" t="s">
        <v>323</v>
      </c>
      <c r="M16" s="128" t="s">
        <v>796</v>
      </c>
      <c r="N16" s="128" t="s">
        <v>65</v>
      </c>
      <c r="O16" s="128" t="s">
        <v>65</v>
      </c>
      <c r="P16" s="25" t="s">
        <v>65</v>
      </c>
      <c r="Q16" s="127" t="s">
        <v>72</v>
      </c>
      <c r="R16" s="127" t="s">
        <v>72</v>
      </c>
      <c r="S16" s="127" t="s">
        <v>72</v>
      </c>
      <c r="T16" s="127" t="s">
        <v>73</v>
      </c>
      <c r="U16" s="131" t="s">
        <v>73</v>
      </c>
      <c r="V16" s="131" t="s">
        <v>72</v>
      </c>
      <c r="W16" s="127" t="s">
        <v>85</v>
      </c>
      <c r="X16" s="50" t="s">
        <v>797</v>
      </c>
      <c r="AD16" s="119"/>
      <c r="AI16" s="119"/>
      <c r="AJ16" s="119"/>
      <c r="AK16" s="119"/>
      <c r="AL16" s="119"/>
      <c r="AM16" s="119"/>
      <c r="AN16" s="229"/>
    </row>
    <row r="17" spans="1:40" ht="180">
      <c r="A17" s="124" t="s">
        <v>822</v>
      </c>
      <c r="B17" s="130" t="s">
        <v>823</v>
      </c>
      <c r="C17" s="124" t="s">
        <v>588</v>
      </c>
      <c r="D17" s="124" t="s">
        <v>537</v>
      </c>
      <c r="E17" s="126" t="s">
        <v>824</v>
      </c>
      <c r="F17" s="124" t="s">
        <v>3479</v>
      </c>
      <c r="G17" s="125" t="s">
        <v>825</v>
      </c>
      <c r="H17" s="124" t="s">
        <v>91</v>
      </c>
      <c r="I17" s="124" t="s">
        <v>826</v>
      </c>
      <c r="J17" s="124" t="s">
        <v>827</v>
      </c>
      <c r="K17" s="125" t="s">
        <v>828</v>
      </c>
      <c r="L17" s="124" t="s">
        <v>829</v>
      </c>
      <c r="M17" s="130" t="s">
        <v>830</v>
      </c>
      <c r="N17" s="125" t="s">
        <v>65</v>
      </c>
      <c r="O17" s="125" t="s">
        <v>831</v>
      </c>
      <c r="P17" s="27" t="s">
        <v>832</v>
      </c>
      <c r="Q17" s="124" t="s">
        <v>72</v>
      </c>
      <c r="R17" s="124" t="s">
        <v>72</v>
      </c>
      <c r="S17" s="124" t="s">
        <v>72</v>
      </c>
      <c r="T17" s="124" t="s">
        <v>73</v>
      </c>
      <c r="U17" s="131" t="s">
        <v>73</v>
      </c>
      <c r="V17" s="131" t="s">
        <v>72</v>
      </c>
      <c r="W17" s="124" t="s">
        <v>85</v>
      </c>
      <c r="X17" s="50" t="s">
        <v>833</v>
      </c>
      <c r="AD17" s="119"/>
      <c r="AI17" s="119"/>
      <c r="AJ17" s="119"/>
      <c r="AK17" s="119"/>
      <c r="AL17" s="119"/>
      <c r="AM17" s="119"/>
      <c r="AN17" s="229"/>
    </row>
    <row r="18" spans="1:40" ht="90">
      <c r="A18" s="165" t="s">
        <v>1385</v>
      </c>
      <c r="B18" s="165" t="s">
        <v>1386</v>
      </c>
      <c r="C18" s="165" t="s">
        <v>1387</v>
      </c>
      <c r="D18" s="165" t="s">
        <v>268</v>
      </c>
      <c r="E18" s="165" t="s">
        <v>1388</v>
      </c>
      <c r="F18" s="130" t="s">
        <v>3466</v>
      </c>
      <c r="G18" s="165" t="s">
        <v>495</v>
      </c>
      <c r="H18" s="165" t="s">
        <v>63</v>
      </c>
      <c r="I18" s="165" t="s">
        <v>1390</v>
      </c>
      <c r="J18" s="165" t="s">
        <v>854</v>
      </c>
      <c r="K18" s="165" t="s">
        <v>1391</v>
      </c>
      <c r="L18" s="165" t="s">
        <v>1392</v>
      </c>
      <c r="M18" s="165" t="s">
        <v>1393</v>
      </c>
      <c r="N18" s="165" t="s">
        <v>94</v>
      </c>
      <c r="O18" s="165" t="s">
        <v>1394</v>
      </c>
      <c r="P18" s="165" t="s">
        <v>65</v>
      </c>
      <c r="Q18" s="166"/>
      <c r="R18" s="166"/>
      <c r="S18" s="166"/>
      <c r="T18" s="166"/>
      <c r="U18" s="165"/>
      <c r="V18" s="165"/>
      <c r="W18" s="166"/>
      <c r="X18" s="167" t="s">
        <v>1395</v>
      </c>
      <c r="AD18" s="119"/>
      <c r="AI18" s="119"/>
      <c r="AJ18" s="119"/>
      <c r="AK18" s="119"/>
      <c r="AL18" s="119"/>
      <c r="AM18" s="119"/>
      <c r="AN18" s="229"/>
    </row>
    <row r="19" spans="1:40" ht="150">
      <c r="A19" s="165" t="s">
        <v>1396</v>
      </c>
      <c r="B19" s="165" t="s">
        <v>1397</v>
      </c>
      <c r="C19" s="165" t="s">
        <v>1387</v>
      </c>
      <c r="D19" s="165" t="s">
        <v>268</v>
      </c>
      <c r="E19" s="165" t="s">
        <v>1398</v>
      </c>
      <c r="F19" s="130" t="s">
        <v>3466</v>
      </c>
      <c r="G19" s="165" t="s">
        <v>495</v>
      </c>
      <c r="H19" s="165" t="s">
        <v>63</v>
      </c>
      <c r="I19" s="165" t="s">
        <v>1390</v>
      </c>
      <c r="J19" s="165" t="s">
        <v>854</v>
      </c>
      <c r="K19" s="165" t="s">
        <v>1399</v>
      </c>
      <c r="L19" s="165" t="s">
        <v>1400</v>
      </c>
      <c r="M19" s="165" t="s">
        <v>1401</v>
      </c>
      <c r="N19" s="165" t="s">
        <v>65</v>
      </c>
      <c r="O19" s="165" t="s">
        <v>1394</v>
      </c>
      <c r="P19" s="165" t="s">
        <v>65</v>
      </c>
      <c r="Q19" s="166"/>
      <c r="R19" s="166"/>
      <c r="S19" s="166"/>
      <c r="T19" s="166"/>
      <c r="U19" s="165"/>
      <c r="V19" s="165"/>
      <c r="W19" s="166"/>
      <c r="X19" s="167" t="s">
        <v>1402</v>
      </c>
      <c r="AD19" s="119"/>
      <c r="AI19" s="119"/>
      <c r="AJ19" s="119"/>
      <c r="AK19" s="119"/>
      <c r="AL19" s="119"/>
      <c r="AM19" s="119"/>
      <c r="AN19" s="229"/>
    </row>
    <row r="20" spans="1:40" ht="60">
      <c r="A20" s="165" t="s">
        <v>1403</v>
      </c>
      <c r="B20" s="166" t="s">
        <v>1404</v>
      </c>
      <c r="C20" s="165" t="s">
        <v>1387</v>
      </c>
      <c r="D20" s="165" t="s">
        <v>268</v>
      </c>
      <c r="E20" s="165" t="s">
        <v>1405</v>
      </c>
      <c r="F20" s="130" t="s">
        <v>3466</v>
      </c>
      <c r="G20" s="165" t="s">
        <v>495</v>
      </c>
      <c r="H20" s="165" t="s">
        <v>63</v>
      </c>
      <c r="I20" s="165" t="s">
        <v>1390</v>
      </c>
      <c r="J20" s="165" t="s">
        <v>854</v>
      </c>
      <c r="K20" s="165" t="s">
        <v>1406</v>
      </c>
      <c r="L20" s="165" t="s">
        <v>1407</v>
      </c>
      <c r="M20" s="165" t="s">
        <v>1408</v>
      </c>
      <c r="N20" s="165" t="s">
        <v>65</v>
      </c>
      <c r="O20" s="165" t="s">
        <v>1394</v>
      </c>
      <c r="P20" s="165" t="s">
        <v>65</v>
      </c>
      <c r="Q20" s="166"/>
      <c r="R20" s="166"/>
      <c r="S20" s="166"/>
      <c r="T20" s="166"/>
      <c r="U20" s="165"/>
      <c r="V20" s="165"/>
      <c r="W20" s="166"/>
      <c r="X20" s="167" t="s">
        <v>1395</v>
      </c>
      <c r="AD20" s="119"/>
      <c r="AI20" s="119"/>
      <c r="AJ20" s="119"/>
      <c r="AK20" s="119"/>
      <c r="AL20" s="119"/>
      <c r="AM20" s="119"/>
      <c r="AN20" s="229"/>
    </row>
    <row r="21" spans="1:40" ht="46" customHeight="1">
      <c r="A21" s="165" t="s">
        <v>1409</v>
      </c>
      <c r="B21" s="166" t="s">
        <v>1410</v>
      </c>
      <c r="C21" s="165" t="s">
        <v>1387</v>
      </c>
      <c r="D21" s="165" t="s">
        <v>268</v>
      </c>
      <c r="E21" s="165" t="s">
        <v>1411</v>
      </c>
      <c r="F21" s="165" t="s">
        <v>1109</v>
      </c>
      <c r="G21" s="165" t="s">
        <v>495</v>
      </c>
      <c r="H21" s="165" t="s">
        <v>63</v>
      </c>
      <c r="I21" s="165" t="s">
        <v>657</v>
      </c>
      <c r="J21" s="165" t="s">
        <v>1412</v>
      </c>
      <c r="K21" s="165" t="s">
        <v>1413</v>
      </c>
      <c r="L21" s="165" t="s">
        <v>1400</v>
      </c>
      <c r="M21" s="165" t="s">
        <v>1414</v>
      </c>
      <c r="N21" s="165" t="s">
        <v>1415</v>
      </c>
      <c r="O21" s="168" t="s">
        <v>1416</v>
      </c>
      <c r="P21" s="165" t="s">
        <v>1004</v>
      </c>
      <c r="Q21" s="166"/>
      <c r="R21" s="166"/>
      <c r="S21" s="166"/>
      <c r="T21" s="166"/>
      <c r="U21" s="165"/>
      <c r="V21" s="165"/>
      <c r="W21" s="166"/>
      <c r="X21" s="167" t="s">
        <v>1395</v>
      </c>
      <c r="Y21" s="120"/>
      <c r="Z21" s="120"/>
      <c r="AA21" s="120"/>
      <c r="AB21" s="120"/>
      <c r="AC21" s="120"/>
      <c r="AD21" s="119"/>
      <c r="AH21" s="120"/>
      <c r="AI21" s="119"/>
      <c r="AJ21" s="119"/>
      <c r="AK21" s="119"/>
      <c r="AL21" s="119"/>
      <c r="AM21" s="119"/>
      <c r="AN21" s="229"/>
    </row>
    <row r="22" spans="1:40" ht="51" customHeight="1">
      <c r="A22" s="124" t="s">
        <v>1580</v>
      </c>
      <c r="B22" s="125" t="s">
        <v>1581</v>
      </c>
      <c r="C22" s="124" t="s">
        <v>1566</v>
      </c>
      <c r="D22" s="124" t="s">
        <v>268</v>
      </c>
      <c r="E22" s="126" t="s">
        <v>1575</v>
      </c>
      <c r="F22" s="124" t="s">
        <v>3466</v>
      </c>
      <c r="G22" s="124" t="s">
        <v>495</v>
      </c>
      <c r="H22" s="124" t="s">
        <v>63</v>
      </c>
      <c r="I22" s="125" t="s">
        <v>1582</v>
      </c>
      <c r="J22" s="125" t="s">
        <v>1583</v>
      </c>
      <c r="K22" s="125" t="s">
        <v>1584</v>
      </c>
      <c r="L22" s="124" t="s">
        <v>94</v>
      </c>
      <c r="M22" s="125" t="s">
        <v>1585</v>
      </c>
      <c r="N22" s="125" t="s">
        <v>1586</v>
      </c>
      <c r="O22" s="125" t="s">
        <v>495</v>
      </c>
      <c r="P22" s="24" t="s">
        <v>1587</v>
      </c>
      <c r="Q22" s="124"/>
      <c r="R22" s="124"/>
      <c r="S22" s="124"/>
      <c r="T22" s="124"/>
      <c r="U22" s="131" t="s">
        <v>65</v>
      </c>
      <c r="V22" s="131" t="s">
        <v>72</v>
      </c>
      <c r="W22" s="124"/>
      <c r="X22" s="131" t="s">
        <v>65</v>
      </c>
      <c r="Y22" s="120"/>
      <c r="Z22" s="120"/>
      <c r="AA22" s="120"/>
      <c r="AB22" s="120"/>
      <c r="AC22" s="120"/>
      <c r="AD22" s="119"/>
      <c r="AH22" s="120"/>
      <c r="AI22" s="119"/>
      <c r="AJ22" s="119"/>
      <c r="AK22" s="119"/>
      <c r="AL22" s="119"/>
      <c r="AM22" s="119"/>
      <c r="AN22" s="229"/>
    </row>
    <row r="23" spans="1:40" ht="42" customHeight="1">
      <c r="A23" s="124" t="s">
        <v>1653</v>
      </c>
      <c r="B23" s="125" t="s">
        <v>1654</v>
      </c>
      <c r="C23" s="124" t="s">
        <v>1629</v>
      </c>
      <c r="D23" s="124" t="s">
        <v>268</v>
      </c>
      <c r="E23" s="133" t="s">
        <v>1655</v>
      </c>
      <c r="F23" s="125" t="s">
        <v>3466</v>
      </c>
      <c r="G23" s="125" t="s">
        <v>1656</v>
      </c>
      <c r="H23" s="124" t="s">
        <v>63</v>
      </c>
      <c r="I23" s="125" t="s">
        <v>1657</v>
      </c>
      <c r="J23" s="125" t="s">
        <v>65</v>
      </c>
      <c r="K23" s="125" t="s">
        <v>1658</v>
      </c>
      <c r="L23" s="131" t="s">
        <v>385</v>
      </c>
      <c r="M23" s="125" t="s">
        <v>1659</v>
      </c>
      <c r="N23" s="125" t="s">
        <v>83</v>
      </c>
      <c r="O23" s="125" t="s">
        <v>495</v>
      </c>
      <c r="P23" s="24" t="s">
        <v>1063</v>
      </c>
      <c r="Q23" s="124"/>
      <c r="R23" s="124"/>
      <c r="S23" s="124"/>
      <c r="T23" s="124"/>
      <c r="U23" s="124"/>
      <c r="V23" s="124"/>
      <c r="W23" s="124"/>
      <c r="X23" s="131" t="s">
        <v>65</v>
      </c>
      <c r="Y23" s="120"/>
      <c r="Z23" s="120"/>
      <c r="AA23" s="120"/>
      <c r="AB23" s="120"/>
      <c r="AC23" s="120"/>
      <c r="AD23" s="119"/>
      <c r="AH23" s="120"/>
      <c r="AI23" s="119"/>
      <c r="AJ23" s="119"/>
      <c r="AK23" s="119"/>
      <c r="AL23" s="119"/>
      <c r="AM23" s="119"/>
      <c r="AN23" s="229"/>
    </row>
    <row r="24" spans="1:40" ht="55" customHeight="1">
      <c r="A24" s="46" t="s">
        <v>1864</v>
      </c>
      <c r="B24" s="50" t="s">
        <v>1865</v>
      </c>
      <c r="C24" s="46" t="s">
        <v>1806</v>
      </c>
      <c r="D24" s="46" t="s">
        <v>1866</v>
      </c>
      <c r="E24" s="171" t="s">
        <v>1867</v>
      </c>
      <c r="F24" s="46" t="s">
        <v>1109</v>
      </c>
      <c r="G24" s="50" t="s">
        <v>1004</v>
      </c>
      <c r="H24" s="46" t="s">
        <v>919</v>
      </c>
      <c r="I24" s="50" t="s">
        <v>1868</v>
      </c>
      <c r="J24" s="50" t="s">
        <v>1869</v>
      </c>
      <c r="K24" s="50" t="s">
        <v>1870</v>
      </c>
      <c r="L24" s="46" t="s">
        <v>922</v>
      </c>
      <c r="M24" s="50" t="s">
        <v>1871</v>
      </c>
      <c r="N24" s="46" t="s">
        <v>65</v>
      </c>
      <c r="O24" s="46" t="s">
        <v>1872</v>
      </c>
      <c r="P24" s="46" t="s">
        <v>65</v>
      </c>
      <c r="Q24" s="46" t="s">
        <v>72</v>
      </c>
      <c r="R24" s="46" t="s">
        <v>72</v>
      </c>
      <c r="S24" s="46" t="s">
        <v>72</v>
      </c>
      <c r="T24" s="46" t="s">
        <v>72</v>
      </c>
      <c r="U24" s="46" t="s">
        <v>72</v>
      </c>
      <c r="V24" s="46" t="s">
        <v>72</v>
      </c>
      <c r="W24" s="46" t="s">
        <v>965</v>
      </c>
      <c r="X24" s="209" t="s">
        <v>1873</v>
      </c>
      <c r="Y24" s="120"/>
      <c r="Z24" s="120"/>
      <c r="AA24" s="120"/>
      <c r="AB24" s="120"/>
      <c r="AC24" s="120"/>
      <c r="AD24" s="119"/>
      <c r="AH24" s="120"/>
      <c r="AI24" s="119"/>
      <c r="AJ24" s="119"/>
      <c r="AK24" s="119"/>
      <c r="AL24" s="119"/>
      <c r="AM24" s="119"/>
      <c r="AN24" s="229"/>
    </row>
    <row r="25" spans="1:40" ht="38" customHeight="1">
      <c r="A25" s="46" t="s">
        <v>1887</v>
      </c>
      <c r="B25" s="50" t="s">
        <v>1888</v>
      </c>
      <c r="C25" s="46" t="s">
        <v>1806</v>
      </c>
      <c r="D25" s="46" t="s">
        <v>1889</v>
      </c>
      <c r="E25" s="171" t="s">
        <v>1890</v>
      </c>
      <c r="F25" s="46" t="s">
        <v>1891</v>
      </c>
      <c r="G25" s="50" t="s">
        <v>1004</v>
      </c>
      <c r="H25" s="46" t="s">
        <v>63</v>
      </c>
      <c r="I25" s="50" t="s">
        <v>1892</v>
      </c>
      <c r="J25" s="50" t="s">
        <v>1893</v>
      </c>
      <c r="K25" s="50" t="s">
        <v>1894</v>
      </c>
      <c r="L25" s="46" t="s">
        <v>922</v>
      </c>
      <c r="M25" s="50" t="s">
        <v>1895</v>
      </c>
      <c r="N25" s="46" t="s">
        <v>65</v>
      </c>
      <c r="O25" s="50" t="s">
        <v>1896</v>
      </c>
      <c r="P25" s="46">
        <v>20000</v>
      </c>
      <c r="Q25" s="46" t="s">
        <v>73</v>
      </c>
      <c r="R25" s="46" t="s">
        <v>72</v>
      </c>
      <c r="S25" s="46" t="s">
        <v>72</v>
      </c>
      <c r="T25" s="46" t="s">
        <v>73</v>
      </c>
      <c r="U25" s="46" t="s">
        <v>72</v>
      </c>
      <c r="V25" s="46" t="s">
        <v>72</v>
      </c>
      <c r="W25" s="46" t="s">
        <v>965</v>
      </c>
      <c r="X25" s="171" t="s">
        <v>1897</v>
      </c>
      <c r="Y25" s="120"/>
      <c r="Z25" s="120"/>
      <c r="AA25" s="120"/>
      <c r="AB25" s="120"/>
      <c r="AC25" s="120"/>
      <c r="AD25" s="119"/>
      <c r="AH25" s="120"/>
      <c r="AI25" s="119"/>
      <c r="AJ25" s="119"/>
      <c r="AK25" s="119"/>
      <c r="AL25" s="119"/>
      <c r="AM25" s="119"/>
      <c r="AN25" s="229"/>
    </row>
    <row r="26" spans="1:40" ht="36" customHeight="1">
      <c r="A26" s="127" t="s">
        <v>1957</v>
      </c>
      <c r="B26" s="128" t="s">
        <v>1958</v>
      </c>
      <c r="C26" s="127" t="s">
        <v>1900</v>
      </c>
      <c r="D26" s="127" t="s">
        <v>537</v>
      </c>
      <c r="E26" s="377"/>
      <c r="F26" s="127" t="s">
        <v>3466</v>
      </c>
      <c r="G26" s="128" t="s">
        <v>1959</v>
      </c>
      <c r="H26" s="127" t="s">
        <v>63</v>
      </c>
      <c r="I26" s="127"/>
      <c r="J26" s="127"/>
      <c r="K26" s="127"/>
      <c r="L26" s="127"/>
      <c r="M26" s="128"/>
      <c r="N26" s="128"/>
      <c r="O26" s="128"/>
      <c r="P26" s="21"/>
      <c r="Q26" s="127"/>
      <c r="R26" s="127"/>
      <c r="S26" s="127"/>
      <c r="T26" s="127"/>
      <c r="U26" s="131" t="s">
        <v>65</v>
      </c>
      <c r="V26" s="131" t="s">
        <v>72</v>
      </c>
      <c r="W26" s="127"/>
      <c r="X26" s="140" t="s">
        <v>65</v>
      </c>
      <c r="Y26" s="120"/>
      <c r="Z26" s="120"/>
      <c r="AA26" s="120"/>
      <c r="AB26" s="120"/>
      <c r="AC26" s="120"/>
      <c r="AD26" s="119"/>
      <c r="AH26" s="120"/>
      <c r="AI26" s="119"/>
      <c r="AJ26" s="119"/>
      <c r="AK26" s="119"/>
      <c r="AL26" s="119"/>
      <c r="AM26" s="119"/>
      <c r="AN26" s="229"/>
    </row>
    <row r="27" spans="1:40" ht="49" customHeight="1">
      <c r="A27" s="127" t="s">
        <v>1967</v>
      </c>
      <c r="B27" s="128" t="s">
        <v>1968</v>
      </c>
      <c r="C27" s="127" t="s">
        <v>1900</v>
      </c>
      <c r="D27" s="127" t="s">
        <v>268</v>
      </c>
      <c r="E27" s="377"/>
      <c r="F27" s="127" t="s">
        <v>3479</v>
      </c>
      <c r="G27" s="128" t="s">
        <v>1959</v>
      </c>
      <c r="H27" s="127" t="s">
        <v>63</v>
      </c>
      <c r="I27" s="127"/>
      <c r="J27" s="127"/>
      <c r="K27" s="127"/>
      <c r="L27" s="127"/>
      <c r="M27" s="128"/>
      <c r="N27" s="128"/>
      <c r="O27" s="128"/>
      <c r="P27" s="21"/>
      <c r="Q27" s="127"/>
      <c r="R27" s="127"/>
      <c r="S27" s="127"/>
      <c r="T27" s="127"/>
      <c r="U27" s="131"/>
      <c r="V27" s="131"/>
      <c r="W27" s="127"/>
      <c r="X27" s="140" t="s">
        <v>65</v>
      </c>
      <c r="Y27" s="120"/>
      <c r="Z27" s="120"/>
      <c r="AA27" s="120"/>
      <c r="AB27" s="120"/>
      <c r="AC27" s="120"/>
      <c r="AD27" s="119"/>
      <c r="AH27" s="120"/>
      <c r="AI27" s="119"/>
      <c r="AJ27" s="119"/>
      <c r="AK27" s="119"/>
      <c r="AL27" s="119"/>
      <c r="AM27" s="119"/>
      <c r="AN27" s="229"/>
    </row>
    <row r="28" spans="1:40" ht="58" customHeight="1">
      <c r="A28" s="125" t="s">
        <v>2003</v>
      </c>
      <c r="B28" s="314" t="s">
        <v>2004</v>
      </c>
      <c r="C28" s="125" t="s">
        <v>1900</v>
      </c>
      <c r="D28" s="125" t="s">
        <v>2005</v>
      </c>
      <c r="E28" s="126" t="s">
        <v>2006</v>
      </c>
      <c r="F28" s="125" t="s">
        <v>6038</v>
      </c>
      <c r="G28" s="125" t="s">
        <v>495</v>
      </c>
      <c r="H28" s="125" t="s">
        <v>63</v>
      </c>
      <c r="I28" s="125" t="s">
        <v>2008</v>
      </c>
      <c r="J28" s="125" t="s">
        <v>65</v>
      </c>
      <c r="K28" s="125"/>
      <c r="L28" s="125" t="s">
        <v>94</v>
      </c>
      <c r="M28" s="130" t="s">
        <v>2009</v>
      </c>
      <c r="N28" s="125" t="s">
        <v>2010</v>
      </c>
      <c r="O28" s="125" t="s">
        <v>2011</v>
      </c>
      <c r="P28" s="137"/>
      <c r="Q28" s="125"/>
      <c r="R28" s="125"/>
      <c r="S28" s="125"/>
      <c r="T28" s="125"/>
      <c r="U28" s="131"/>
      <c r="V28" s="131"/>
      <c r="W28" s="125"/>
      <c r="X28" s="140" t="s">
        <v>2012</v>
      </c>
      <c r="Y28" s="120"/>
      <c r="Z28" s="120"/>
      <c r="AA28" s="120"/>
      <c r="AB28" s="120"/>
      <c r="AC28" s="120"/>
      <c r="AD28" s="119"/>
      <c r="AH28" s="120"/>
      <c r="AI28" s="119"/>
      <c r="AJ28" s="119"/>
      <c r="AK28" s="119"/>
      <c r="AL28" s="119"/>
      <c r="AM28" s="119"/>
      <c r="AN28" s="229"/>
    </row>
    <row r="29" spans="1:40" ht="56" customHeight="1">
      <c r="A29" s="128" t="s">
        <v>2094</v>
      </c>
      <c r="B29" s="128" t="s">
        <v>2095</v>
      </c>
      <c r="C29" s="128" t="s">
        <v>1900</v>
      </c>
      <c r="D29" s="128" t="s">
        <v>268</v>
      </c>
      <c r="E29" s="129" t="s">
        <v>2015</v>
      </c>
      <c r="F29" s="128" t="s">
        <v>3466</v>
      </c>
      <c r="G29" s="128" t="s">
        <v>2096</v>
      </c>
      <c r="H29" s="128" t="s">
        <v>63</v>
      </c>
      <c r="I29" s="128" t="s">
        <v>2097</v>
      </c>
      <c r="J29" s="128" t="s">
        <v>2098</v>
      </c>
      <c r="K29" s="128" t="s">
        <v>122</v>
      </c>
      <c r="L29" s="128" t="s">
        <v>94</v>
      </c>
      <c r="M29" s="128" t="s">
        <v>2099</v>
      </c>
      <c r="N29" s="128"/>
      <c r="O29" s="128"/>
      <c r="P29" s="138"/>
      <c r="Q29" s="128"/>
      <c r="R29" s="128"/>
      <c r="S29" s="128"/>
      <c r="T29" s="128"/>
      <c r="U29" s="131" t="s">
        <v>65</v>
      </c>
      <c r="V29" s="131" t="s">
        <v>72</v>
      </c>
      <c r="W29" s="128"/>
      <c r="X29" s="140" t="s">
        <v>65</v>
      </c>
      <c r="Y29" s="120"/>
      <c r="Z29" s="120"/>
      <c r="AA29" s="120"/>
      <c r="AB29" s="120"/>
      <c r="AC29" s="120"/>
      <c r="AD29" s="119"/>
      <c r="AH29" s="120"/>
      <c r="AI29" s="119"/>
      <c r="AJ29" s="119"/>
      <c r="AK29" s="119"/>
      <c r="AL29" s="119"/>
      <c r="AM29" s="119"/>
      <c r="AN29" s="229"/>
    </row>
    <row r="30" spans="1:40" ht="36" customHeight="1">
      <c r="A30" s="139" t="s">
        <v>2347</v>
      </c>
      <c r="B30" s="145" t="s">
        <v>2348</v>
      </c>
      <c r="C30" s="139" t="s">
        <v>2237</v>
      </c>
      <c r="D30" s="139" t="s">
        <v>537</v>
      </c>
      <c r="E30" s="129"/>
      <c r="F30" s="139" t="s">
        <v>6037</v>
      </c>
      <c r="G30" s="140" t="s">
        <v>495</v>
      </c>
      <c r="H30" s="139" t="s">
        <v>63</v>
      </c>
      <c r="I30" s="140" t="s">
        <v>2349</v>
      </c>
      <c r="J30" s="140" t="s">
        <v>65</v>
      </c>
      <c r="K30" s="140" t="s">
        <v>122</v>
      </c>
      <c r="L30" s="139" t="s">
        <v>94</v>
      </c>
      <c r="M30" s="140" t="s">
        <v>2350</v>
      </c>
      <c r="N30" s="140" t="s">
        <v>2351</v>
      </c>
      <c r="O30" s="140" t="s">
        <v>2352</v>
      </c>
      <c r="P30" s="141"/>
      <c r="Q30" s="139"/>
      <c r="R30" s="139"/>
      <c r="S30" s="139"/>
      <c r="T30" s="139"/>
      <c r="U30" s="139"/>
      <c r="V30" s="139"/>
      <c r="W30" s="139"/>
      <c r="X30" s="154" t="s">
        <v>65</v>
      </c>
      <c r="Y30" s="120"/>
      <c r="Z30" s="120"/>
      <c r="AA30" s="120"/>
      <c r="AB30" s="120"/>
      <c r="AC30" s="120"/>
      <c r="AD30" s="119"/>
      <c r="AH30" s="120"/>
      <c r="AI30" s="119"/>
      <c r="AJ30" s="119"/>
      <c r="AK30" s="119"/>
      <c r="AL30" s="119"/>
      <c r="AM30" s="119"/>
      <c r="AN30" s="229"/>
    </row>
    <row r="31" spans="1:40" ht="105">
      <c r="A31" s="139" t="s">
        <v>2361</v>
      </c>
      <c r="B31" s="145" t="s">
        <v>2362</v>
      </c>
      <c r="C31" s="139" t="s">
        <v>2237</v>
      </c>
      <c r="D31" s="139" t="s">
        <v>537</v>
      </c>
      <c r="E31" s="129"/>
      <c r="F31" s="139" t="s">
        <v>3466</v>
      </c>
      <c r="G31" s="140" t="s">
        <v>495</v>
      </c>
      <c r="H31" s="139" t="s">
        <v>63</v>
      </c>
      <c r="I31" s="140" t="s">
        <v>2349</v>
      </c>
      <c r="J31" s="140" t="s">
        <v>2363</v>
      </c>
      <c r="K31" s="140" t="s">
        <v>122</v>
      </c>
      <c r="L31" s="139" t="s">
        <v>94</v>
      </c>
      <c r="M31" s="140" t="s">
        <v>2364</v>
      </c>
      <c r="N31" s="140"/>
      <c r="O31" s="140"/>
      <c r="P31" s="141"/>
      <c r="Q31" s="139"/>
      <c r="R31" s="139"/>
      <c r="S31" s="139"/>
      <c r="T31" s="139"/>
      <c r="U31" s="139"/>
      <c r="V31" s="139"/>
      <c r="W31" s="139"/>
      <c r="X31" s="154" t="s">
        <v>65</v>
      </c>
      <c r="Y31" s="120"/>
      <c r="Z31" s="120"/>
      <c r="AA31" s="120"/>
      <c r="AB31" s="120"/>
      <c r="AC31" s="120"/>
      <c r="AD31" s="119"/>
      <c r="AH31" s="120"/>
      <c r="AI31" s="119"/>
      <c r="AJ31" s="119"/>
      <c r="AK31" s="119"/>
      <c r="AL31" s="119"/>
      <c r="AM31" s="119"/>
      <c r="AN31" s="229"/>
    </row>
    <row r="32" spans="1:40" ht="195">
      <c r="A32" s="139" t="s">
        <v>2365</v>
      </c>
      <c r="B32" s="145" t="s">
        <v>2366</v>
      </c>
      <c r="C32" s="139" t="s">
        <v>2237</v>
      </c>
      <c r="D32" s="139" t="s">
        <v>537</v>
      </c>
      <c r="E32" s="129"/>
      <c r="F32" s="139" t="s">
        <v>1109</v>
      </c>
      <c r="G32" s="140" t="s">
        <v>495</v>
      </c>
      <c r="H32" s="139" t="s">
        <v>63</v>
      </c>
      <c r="I32" s="140" t="s">
        <v>2349</v>
      </c>
      <c r="J32" s="140" t="s">
        <v>2363</v>
      </c>
      <c r="K32" s="140" t="s">
        <v>122</v>
      </c>
      <c r="L32" s="139" t="s">
        <v>94</v>
      </c>
      <c r="M32" s="140" t="s">
        <v>2367</v>
      </c>
      <c r="N32" s="140"/>
      <c r="O32" s="140"/>
      <c r="P32" s="141"/>
      <c r="Q32" s="139"/>
      <c r="R32" s="139"/>
      <c r="S32" s="139"/>
      <c r="T32" s="139"/>
      <c r="U32" s="139"/>
      <c r="V32" s="139"/>
      <c r="W32" s="139"/>
      <c r="X32" s="154" t="s">
        <v>65</v>
      </c>
      <c r="Y32" s="120"/>
      <c r="Z32" s="120"/>
      <c r="AA32" s="120"/>
      <c r="AB32" s="120"/>
      <c r="AC32" s="120"/>
      <c r="AD32" s="119"/>
      <c r="AH32" s="120"/>
      <c r="AI32" s="119"/>
      <c r="AJ32" s="119"/>
      <c r="AK32" s="119"/>
      <c r="AL32" s="119"/>
      <c r="AM32" s="119"/>
      <c r="AN32" s="229"/>
    </row>
    <row r="33" spans="1:40" ht="60">
      <c r="A33" s="146" t="s">
        <v>2386</v>
      </c>
      <c r="B33" s="147" t="s">
        <v>2387</v>
      </c>
      <c r="C33" s="146" t="s">
        <v>2237</v>
      </c>
      <c r="D33" s="146" t="s">
        <v>268</v>
      </c>
      <c r="E33" s="148" t="s">
        <v>2388</v>
      </c>
      <c r="F33" s="149" t="s">
        <v>1109</v>
      </c>
      <c r="G33" s="147" t="s">
        <v>495</v>
      </c>
      <c r="H33" s="150" t="s">
        <v>2381</v>
      </c>
      <c r="I33" s="149" t="s">
        <v>65</v>
      </c>
      <c r="J33" s="149" t="s">
        <v>65</v>
      </c>
      <c r="K33" s="149" t="s">
        <v>2389</v>
      </c>
      <c r="L33" s="149" t="s">
        <v>2389</v>
      </c>
      <c r="M33" s="149" t="s">
        <v>2390</v>
      </c>
      <c r="N33" s="151" t="s">
        <v>65</v>
      </c>
      <c r="O33" s="152" t="s">
        <v>65</v>
      </c>
      <c r="P33" s="153" t="s">
        <v>65</v>
      </c>
      <c r="Q33" s="150" t="s">
        <v>73</v>
      </c>
      <c r="R33" s="150" t="s">
        <v>73</v>
      </c>
      <c r="S33" s="150" t="s">
        <v>73</v>
      </c>
      <c r="T33" s="150" t="s">
        <v>72</v>
      </c>
      <c r="U33" s="146" t="s">
        <v>73</v>
      </c>
      <c r="V33" s="146" t="s">
        <v>72</v>
      </c>
      <c r="W33" s="146" t="s">
        <v>85</v>
      </c>
      <c r="X33" s="154" t="s">
        <v>65</v>
      </c>
      <c r="Y33" s="120"/>
      <c r="Z33" s="120"/>
      <c r="AA33" s="120"/>
      <c r="AB33" s="120"/>
      <c r="AC33" s="120"/>
      <c r="AD33" s="119"/>
      <c r="AH33" s="120"/>
      <c r="AI33" s="119"/>
      <c r="AJ33" s="119"/>
      <c r="AK33" s="119"/>
      <c r="AL33" s="119"/>
      <c r="AM33" s="119"/>
      <c r="AN33" s="229"/>
    </row>
    <row r="34" spans="1:40" ht="330">
      <c r="A34" s="131" t="s">
        <v>2458</v>
      </c>
      <c r="B34" s="130" t="s">
        <v>2459</v>
      </c>
      <c r="C34" s="131" t="s">
        <v>2416</v>
      </c>
      <c r="D34" s="131" t="s">
        <v>268</v>
      </c>
      <c r="E34" s="132" t="s">
        <v>2460</v>
      </c>
      <c r="F34" s="131" t="s">
        <v>1463</v>
      </c>
      <c r="G34" s="130" t="s">
        <v>2461</v>
      </c>
      <c r="H34" s="131" t="s">
        <v>63</v>
      </c>
      <c r="I34" s="130" t="s">
        <v>2462</v>
      </c>
      <c r="J34" s="130" t="s">
        <v>65</v>
      </c>
      <c r="K34" s="130" t="s">
        <v>2463</v>
      </c>
      <c r="L34" s="130" t="s">
        <v>115</v>
      </c>
      <c r="M34" s="130" t="s">
        <v>2464</v>
      </c>
      <c r="N34" s="130" t="s">
        <v>128</v>
      </c>
      <c r="O34" s="130" t="s">
        <v>495</v>
      </c>
      <c r="P34" s="20" t="s">
        <v>71</v>
      </c>
      <c r="Q34" s="208"/>
      <c r="R34" s="208"/>
      <c r="S34" s="208"/>
      <c r="T34" s="208"/>
      <c r="U34" s="131" t="s">
        <v>65</v>
      </c>
      <c r="V34" s="131" t="s">
        <v>72</v>
      </c>
      <c r="W34" s="208"/>
      <c r="X34" s="130" t="s">
        <v>65</v>
      </c>
      <c r="Y34" s="120"/>
      <c r="Z34" s="120"/>
      <c r="AA34" s="120"/>
      <c r="AB34" s="120"/>
      <c r="AC34" s="120"/>
      <c r="AD34" s="119"/>
      <c r="AH34" s="120"/>
      <c r="AI34" s="119"/>
      <c r="AJ34" s="119"/>
      <c r="AK34" s="119"/>
      <c r="AL34" s="119"/>
      <c r="AM34" s="119"/>
      <c r="AN34" s="229"/>
    </row>
    <row r="35" spans="1:40" ht="90">
      <c r="A35" s="52" t="s">
        <v>2728</v>
      </c>
      <c r="B35" s="53" t="s">
        <v>2729</v>
      </c>
      <c r="C35" s="52" t="s">
        <v>2730</v>
      </c>
      <c r="D35" s="52" t="s">
        <v>2731</v>
      </c>
      <c r="E35" s="54" t="s">
        <v>2732</v>
      </c>
      <c r="F35" s="53" t="s">
        <v>6040</v>
      </c>
      <c r="G35" s="53" t="s">
        <v>844</v>
      </c>
      <c r="H35" s="52" t="s">
        <v>63</v>
      </c>
      <c r="I35" s="53" t="s">
        <v>2734</v>
      </c>
      <c r="J35" s="53" t="s">
        <v>2735</v>
      </c>
      <c r="K35" s="53" t="s">
        <v>2736</v>
      </c>
      <c r="L35" s="52" t="s">
        <v>2737</v>
      </c>
      <c r="M35" s="55" t="s">
        <v>2738</v>
      </c>
      <c r="N35" s="56" t="s">
        <v>2739</v>
      </c>
      <c r="O35" s="53" t="s">
        <v>2740</v>
      </c>
      <c r="P35" s="17" t="s">
        <v>2741</v>
      </c>
      <c r="Q35" s="57" t="s">
        <v>72</v>
      </c>
      <c r="R35" s="57" t="s">
        <v>72</v>
      </c>
      <c r="S35" s="57" t="s">
        <v>72</v>
      </c>
      <c r="T35" s="57" t="s">
        <v>72</v>
      </c>
      <c r="U35" s="52" t="s">
        <v>72</v>
      </c>
      <c r="V35" s="52" t="s">
        <v>72</v>
      </c>
      <c r="W35" s="57" t="s">
        <v>2742</v>
      </c>
      <c r="X35" s="53" t="s">
        <v>2743</v>
      </c>
      <c r="Y35" s="120"/>
      <c r="Z35" s="120"/>
      <c r="AA35" s="120"/>
      <c r="AB35" s="120"/>
      <c r="AC35" s="120"/>
      <c r="AD35" s="119"/>
      <c r="AH35" s="120"/>
      <c r="AI35" s="119"/>
      <c r="AJ35" s="119"/>
      <c r="AK35" s="119"/>
      <c r="AL35" s="119"/>
      <c r="AM35" s="119"/>
      <c r="AN35" s="229"/>
    </row>
    <row r="36" spans="1:40" ht="180">
      <c r="A36" s="52" t="s">
        <v>2744</v>
      </c>
      <c r="B36" s="53" t="s">
        <v>2745</v>
      </c>
      <c r="C36" s="52" t="s">
        <v>2730</v>
      </c>
      <c r="D36" s="53" t="s">
        <v>2746</v>
      </c>
      <c r="E36" s="54" t="s">
        <v>2747</v>
      </c>
      <c r="F36" s="53" t="s">
        <v>6040</v>
      </c>
      <c r="G36" s="53" t="s">
        <v>568</v>
      </c>
      <c r="H36" s="52" t="s">
        <v>63</v>
      </c>
      <c r="I36" s="53" t="s">
        <v>2748</v>
      </c>
      <c r="J36" s="53" t="s">
        <v>65</v>
      </c>
      <c r="K36" s="53" t="s">
        <v>2749</v>
      </c>
      <c r="L36" s="52" t="s">
        <v>2750</v>
      </c>
      <c r="M36" s="55" t="s">
        <v>2751</v>
      </c>
      <c r="N36" s="53" t="s">
        <v>2752</v>
      </c>
      <c r="O36" s="53" t="s">
        <v>2753</v>
      </c>
      <c r="P36" s="58" t="s">
        <v>2754</v>
      </c>
      <c r="Q36" s="57" t="s">
        <v>72</v>
      </c>
      <c r="R36" s="57" t="s">
        <v>72</v>
      </c>
      <c r="S36" s="57" t="s">
        <v>72</v>
      </c>
      <c r="T36" s="57" t="s">
        <v>72</v>
      </c>
      <c r="U36" s="52" t="s">
        <v>72</v>
      </c>
      <c r="V36" s="52" t="s">
        <v>72</v>
      </c>
      <c r="W36" s="57" t="s">
        <v>2742</v>
      </c>
      <c r="X36" s="54" t="s">
        <v>2755</v>
      </c>
      <c r="Y36" s="120"/>
      <c r="Z36" s="120"/>
      <c r="AA36" s="120"/>
      <c r="AB36" s="120"/>
      <c r="AC36" s="120"/>
      <c r="AD36" s="119"/>
      <c r="AH36" s="120"/>
      <c r="AI36" s="119"/>
      <c r="AJ36" s="119"/>
      <c r="AK36" s="119"/>
      <c r="AL36" s="119"/>
      <c r="AM36" s="119"/>
      <c r="AN36" s="229"/>
    </row>
    <row r="37" spans="1:40" ht="30">
      <c r="A37" s="53" t="s">
        <v>2756</v>
      </c>
      <c r="B37" s="53" t="s">
        <v>2757</v>
      </c>
      <c r="C37" s="53" t="s">
        <v>2758</v>
      </c>
      <c r="D37" s="53" t="s">
        <v>2746</v>
      </c>
      <c r="E37" s="54" t="s">
        <v>2759</v>
      </c>
      <c r="F37" s="130" t="s">
        <v>3466</v>
      </c>
      <c r="G37" s="53" t="s">
        <v>2761</v>
      </c>
      <c r="H37" s="53" t="s">
        <v>2762</v>
      </c>
      <c r="I37" s="53" t="s">
        <v>2763</v>
      </c>
      <c r="J37" s="53" t="s">
        <v>2764</v>
      </c>
      <c r="K37" s="53"/>
      <c r="L37" s="53" t="s">
        <v>2765</v>
      </c>
      <c r="M37" s="53" t="s">
        <v>2766</v>
      </c>
      <c r="N37" s="53"/>
      <c r="O37" s="53"/>
      <c r="P37" s="53"/>
      <c r="Q37" s="53" t="s">
        <v>73</v>
      </c>
      <c r="R37" s="53" t="s">
        <v>72</v>
      </c>
      <c r="S37" s="53" t="s">
        <v>72</v>
      </c>
      <c r="T37" s="53" t="s">
        <v>72</v>
      </c>
      <c r="U37" s="53" t="s">
        <v>73</v>
      </c>
      <c r="V37" s="53" t="s">
        <v>72</v>
      </c>
      <c r="W37" s="53"/>
      <c r="X37" s="54" t="s">
        <v>2767</v>
      </c>
      <c r="Y37" s="120"/>
      <c r="Z37" s="120"/>
      <c r="AA37" s="120"/>
      <c r="AB37" s="120"/>
      <c r="AC37" s="120"/>
      <c r="AD37" s="119"/>
      <c r="AH37" s="120"/>
      <c r="AI37" s="119"/>
      <c r="AJ37" s="119"/>
      <c r="AK37" s="119"/>
      <c r="AL37" s="119"/>
      <c r="AM37" s="119"/>
      <c r="AN37" s="229"/>
    </row>
    <row r="38" spans="1:40" ht="120">
      <c r="A38" s="52" t="s">
        <v>2768</v>
      </c>
      <c r="B38" s="53" t="s">
        <v>2769</v>
      </c>
      <c r="C38" s="52" t="s">
        <v>2770</v>
      </c>
      <c r="D38" s="53" t="s">
        <v>2746</v>
      </c>
      <c r="E38" s="54" t="s">
        <v>2771</v>
      </c>
      <c r="F38" s="53" t="s">
        <v>6041</v>
      </c>
      <c r="G38" s="53" t="s">
        <v>568</v>
      </c>
      <c r="H38" s="52" t="s">
        <v>63</v>
      </c>
      <c r="I38" s="53" t="s">
        <v>2773</v>
      </c>
      <c r="J38" s="52" t="s">
        <v>65</v>
      </c>
      <c r="K38" s="53" t="s">
        <v>2774</v>
      </c>
      <c r="L38" s="52" t="s">
        <v>2775</v>
      </c>
      <c r="M38" s="59" t="s">
        <v>2776</v>
      </c>
      <c r="N38" s="53" t="s">
        <v>2777</v>
      </c>
      <c r="O38" s="53" t="s">
        <v>2753</v>
      </c>
      <c r="P38" s="22">
        <v>170000</v>
      </c>
      <c r="Q38" s="57" t="s">
        <v>72</v>
      </c>
      <c r="R38" s="57" t="s">
        <v>72</v>
      </c>
      <c r="S38" s="57" t="s">
        <v>72</v>
      </c>
      <c r="T38" s="57" t="s">
        <v>72</v>
      </c>
      <c r="U38" s="52" t="s">
        <v>72</v>
      </c>
      <c r="V38" s="52" t="s">
        <v>72</v>
      </c>
      <c r="W38" s="57" t="s">
        <v>2742</v>
      </c>
      <c r="X38" s="212" t="s">
        <v>2778</v>
      </c>
      <c r="Y38" s="120"/>
      <c r="Z38" s="120"/>
      <c r="AA38" s="120"/>
      <c r="AB38" s="120"/>
      <c r="AC38" s="120"/>
      <c r="AD38" s="119"/>
      <c r="AH38" s="120"/>
      <c r="AI38" s="119"/>
      <c r="AJ38" s="119"/>
      <c r="AK38" s="119"/>
      <c r="AL38" s="119"/>
      <c r="AM38" s="119"/>
      <c r="AN38" s="229"/>
    </row>
    <row r="39" spans="1:40" ht="180">
      <c r="A39" s="52" t="s">
        <v>2779</v>
      </c>
      <c r="B39" s="53" t="s">
        <v>2780</v>
      </c>
      <c r="C39" s="52" t="s">
        <v>2730</v>
      </c>
      <c r="D39" s="53" t="s">
        <v>2746</v>
      </c>
      <c r="E39" s="53" t="s">
        <v>2781</v>
      </c>
      <c r="F39" s="53" t="s">
        <v>6042</v>
      </c>
      <c r="G39" s="53" t="s">
        <v>568</v>
      </c>
      <c r="H39" s="52" t="s">
        <v>63</v>
      </c>
      <c r="I39" s="53" t="s">
        <v>2783</v>
      </c>
      <c r="J39" s="52" t="s">
        <v>65</v>
      </c>
      <c r="K39" s="53" t="s">
        <v>2784</v>
      </c>
      <c r="L39" s="52" t="s">
        <v>2775</v>
      </c>
      <c r="M39" s="59" t="s">
        <v>2785</v>
      </c>
      <c r="N39" s="53" t="s">
        <v>2786</v>
      </c>
      <c r="O39" s="53" t="s">
        <v>2753</v>
      </c>
      <c r="P39" s="22">
        <v>104000</v>
      </c>
      <c r="Q39" s="57" t="s">
        <v>72</v>
      </c>
      <c r="R39" s="57" t="s">
        <v>72</v>
      </c>
      <c r="S39" s="57" t="s">
        <v>72</v>
      </c>
      <c r="T39" s="57" t="s">
        <v>72</v>
      </c>
      <c r="U39" s="52" t="s">
        <v>72</v>
      </c>
      <c r="V39" s="52" t="s">
        <v>72</v>
      </c>
      <c r="W39" s="57" t="s">
        <v>2742</v>
      </c>
      <c r="X39" s="212" t="s">
        <v>2787</v>
      </c>
      <c r="Y39" s="120"/>
      <c r="Z39" s="120"/>
      <c r="AA39" s="120"/>
      <c r="AB39" s="120"/>
      <c r="AC39" s="120"/>
      <c r="AD39" s="119"/>
      <c r="AH39" s="120"/>
      <c r="AI39" s="119"/>
      <c r="AJ39" s="119"/>
      <c r="AK39" s="119"/>
      <c r="AL39" s="119"/>
      <c r="AM39" s="119"/>
      <c r="AN39" s="229"/>
    </row>
    <row r="40" spans="1:40" ht="169" customHeight="1">
      <c r="A40" s="52" t="s">
        <v>2788</v>
      </c>
      <c r="B40" s="53" t="s">
        <v>2789</v>
      </c>
      <c r="C40" s="52" t="s">
        <v>2770</v>
      </c>
      <c r="D40" s="53" t="s">
        <v>2746</v>
      </c>
      <c r="E40" s="54" t="s">
        <v>2790</v>
      </c>
      <c r="F40" s="53" t="s">
        <v>6043</v>
      </c>
      <c r="G40" s="53" t="s">
        <v>568</v>
      </c>
      <c r="H40" s="60" t="s">
        <v>63</v>
      </c>
      <c r="I40" s="53" t="s">
        <v>2792</v>
      </c>
      <c r="J40" s="52" t="s">
        <v>65</v>
      </c>
      <c r="K40" s="53" t="s">
        <v>2793</v>
      </c>
      <c r="L40" s="52" t="s">
        <v>2775</v>
      </c>
      <c r="M40" s="59" t="s">
        <v>2794</v>
      </c>
      <c r="N40" s="53" t="s">
        <v>2795</v>
      </c>
      <c r="O40" s="53" t="s">
        <v>2753</v>
      </c>
      <c r="P40" s="22">
        <v>75000</v>
      </c>
      <c r="Q40" s="57" t="s">
        <v>72</v>
      </c>
      <c r="R40" s="57" t="s">
        <v>72</v>
      </c>
      <c r="S40" s="57" t="s">
        <v>72</v>
      </c>
      <c r="T40" s="57" t="s">
        <v>72</v>
      </c>
      <c r="U40" s="52" t="s">
        <v>72</v>
      </c>
      <c r="V40" s="52" t="s">
        <v>72</v>
      </c>
      <c r="W40" s="57" t="s">
        <v>2742</v>
      </c>
      <c r="X40" s="212" t="s">
        <v>65</v>
      </c>
      <c r="Y40" s="120"/>
      <c r="Z40" s="120"/>
      <c r="AA40" s="120"/>
      <c r="AB40" s="120"/>
      <c r="AC40" s="120"/>
      <c r="AD40" s="119"/>
      <c r="AH40" s="120"/>
      <c r="AI40" s="119"/>
      <c r="AJ40" s="119"/>
      <c r="AK40" s="119"/>
      <c r="AL40" s="119"/>
      <c r="AM40" s="119"/>
      <c r="AN40" s="229"/>
    </row>
    <row r="41" spans="1:40" ht="169" customHeight="1">
      <c r="A41" s="52" t="s">
        <v>2796</v>
      </c>
      <c r="B41" s="53" t="s">
        <v>2797</v>
      </c>
      <c r="C41" s="52" t="s">
        <v>2730</v>
      </c>
      <c r="D41" s="52" t="s">
        <v>2798</v>
      </c>
      <c r="E41" s="54" t="s">
        <v>2799</v>
      </c>
      <c r="F41" s="53" t="s">
        <v>6043</v>
      </c>
      <c r="G41" s="53" t="s">
        <v>495</v>
      </c>
      <c r="H41" s="60" t="s">
        <v>63</v>
      </c>
      <c r="I41" s="53" t="s">
        <v>2800</v>
      </c>
      <c r="J41" s="52" t="s">
        <v>2801</v>
      </c>
      <c r="K41" s="53" t="s">
        <v>2802</v>
      </c>
      <c r="L41" s="53" t="s">
        <v>2803</v>
      </c>
      <c r="M41" s="59" t="s">
        <v>2804</v>
      </c>
      <c r="N41" s="53" t="s">
        <v>2805</v>
      </c>
      <c r="O41" s="53" t="s">
        <v>2806</v>
      </c>
      <c r="P41" s="22" t="s">
        <v>65</v>
      </c>
      <c r="Q41" s="57" t="s">
        <v>73</v>
      </c>
      <c r="R41" s="57" t="s">
        <v>72</v>
      </c>
      <c r="S41" s="57" t="s">
        <v>72</v>
      </c>
      <c r="T41" s="57" t="s">
        <v>72</v>
      </c>
      <c r="U41" s="52" t="s">
        <v>72</v>
      </c>
      <c r="V41" s="52" t="s">
        <v>72</v>
      </c>
      <c r="W41" s="57" t="s">
        <v>85</v>
      </c>
      <c r="X41" s="212" t="s">
        <v>2807</v>
      </c>
      <c r="Y41" s="120"/>
      <c r="Z41" s="120"/>
      <c r="AA41" s="120"/>
      <c r="AB41" s="120"/>
      <c r="AC41" s="120"/>
      <c r="AD41" s="119"/>
      <c r="AH41" s="120"/>
      <c r="AI41" s="119"/>
      <c r="AJ41" s="119"/>
      <c r="AK41" s="119"/>
      <c r="AL41" s="119"/>
      <c r="AM41" s="119"/>
      <c r="AN41" s="229"/>
    </row>
    <row r="42" spans="1:40" ht="243" customHeight="1">
      <c r="A42" s="53" t="s">
        <v>2824</v>
      </c>
      <c r="B42" s="53" t="s">
        <v>2825</v>
      </c>
      <c r="C42" s="53" t="s">
        <v>2758</v>
      </c>
      <c r="D42" s="53" t="s">
        <v>537</v>
      </c>
      <c r="E42" s="54" t="s">
        <v>2826</v>
      </c>
      <c r="F42" s="53" t="s">
        <v>2827</v>
      </c>
      <c r="G42" s="53" t="s">
        <v>495</v>
      </c>
      <c r="H42" s="53" t="s">
        <v>2829</v>
      </c>
      <c r="I42" s="53" t="s">
        <v>2830</v>
      </c>
      <c r="J42" s="53" t="s">
        <v>2764</v>
      </c>
      <c r="K42" s="53"/>
      <c r="L42" s="53" t="s">
        <v>2831</v>
      </c>
      <c r="M42" s="53" t="s">
        <v>2832</v>
      </c>
      <c r="N42" s="53"/>
      <c r="O42" s="53" t="s">
        <v>495</v>
      </c>
      <c r="P42" s="53"/>
      <c r="Q42" s="53" t="s">
        <v>73</v>
      </c>
      <c r="R42" s="53" t="s">
        <v>72</v>
      </c>
      <c r="S42" s="53" t="s">
        <v>72</v>
      </c>
      <c r="T42" s="53" t="s">
        <v>72</v>
      </c>
      <c r="U42" s="53" t="s">
        <v>73</v>
      </c>
      <c r="V42" s="53" t="s">
        <v>72</v>
      </c>
      <c r="W42" s="53" t="s">
        <v>85</v>
      </c>
      <c r="X42" s="54" t="s">
        <v>2833</v>
      </c>
      <c r="Y42" s="120"/>
      <c r="Z42" s="120"/>
      <c r="AA42" s="120"/>
      <c r="AB42" s="120"/>
      <c r="AC42" s="120"/>
      <c r="AD42" s="119"/>
      <c r="AH42" s="120"/>
      <c r="AI42" s="119"/>
      <c r="AJ42" s="119"/>
      <c r="AK42" s="119"/>
      <c r="AL42" s="119"/>
      <c r="AM42" s="119"/>
      <c r="AN42" s="229"/>
    </row>
    <row r="43" spans="1:40" ht="233" customHeight="1">
      <c r="A43" s="124" t="s">
        <v>2898</v>
      </c>
      <c r="B43" s="125" t="s">
        <v>2899</v>
      </c>
      <c r="C43" s="124" t="s">
        <v>2878</v>
      </c>
      <c r="D43" s="124" t="s">
        <v>537</v>
      </c>
      <c r="E43" s="126" t="s">
        <v>2900</v>
      </c>
      <c r="F43" s="125" t="s">
        <v>1109</v>
      </c>
      <c r="G43" s="125" t="s">
        <v>495</v>
      </c>
      <c r="H43" s="124" t="s">
        <v>63</v>
      </c>
      <c r="I43" s="125" t="s">
        <v>65</v>
      </c>
      <c r="J43" s="125" t="s">
        <v>65</v>
      </c>
      <c r="K43" s="125" t="s">
        <v>2902</v>
      </c>
      <c r="L43" s="125" t="s">
        <v>65</v>
      </c>
      <c r="M43" s="125" t="s">
        <v>2903</v>
      </c>
      <c r="N43" s="125" t="s">
        <v>448</v>
      </c>
      <c r="O43" s="125" t="s">
        <v>65</v>
      </c>
      <c r="P43" s="24" t="s">
        <v>2904</v>
      </c>
      <c r="Q43" s="124"/>
      <c r="R43" s="124"/>
      <c r="S43" s="124"/>
      <c r="T43" s="124"/>
      <c r="U43" s="124"/>
      <c r="V43" s="124"/>
      <c r="W43" s="124"/>
      <c r="X43" s="125" t="s">
        <v>2905</v>
      </c>
      <c r="Y43" s="120"/>
      <c r="Z43" s="120"/>
      <c r="AA43" s="120"/>
      <c r="AB43" s="120"/>
      <c r="AC43" s="120"/>
      <c r="AD43" s="119"/>
      <c r="AH43" s="120"/>
      <c r="AI43" s="119"/>
      <c r="AJ43" s="119"/>
      <c r="AK43" s="119"/>
      <c r="AL43" s="119"/>
      <c r="AM43" s="119"/>
      <c r="AN43" s="229"/>
    </row>
    <row r="44" spans="1:40" ht="233" customHeight="1">
      <c r="A44" s="130" t="s">
        <v>3136</v>
      </c>
      <c r="B44" s="130" t="s">
        <v>3137</v>
      </c>
      <c r="C44" s="130" t="s">
        <v>3109</v>
      </c>
      <c r="D44" s="130" t="s">
        <v>2731</v>
      </c>
      <c r="E44" s="132" t="s">
        <v>3139</v>
      </c>
      <c r="F44" s="130" t="s">
        <v>3140</v>
      </c>
      <c r="G44" s="130" t="s">
        <v>568</v>
      </c>
      <c r="H44" s="130" t="s">
        <v>3141</v>
      </c>
      <c r="I44" s="130" t="s">
        <v>3142</v>
      </c>
      <c r="J44" s="130" t="s">
        <v>3143</v>
      </c>
      <c r="K44" s="130" t="s">
        <v>3144</v>
      </c>
      <c r="L44" s="130" t="s">
        <v>3145</v>
      </c>
      <c r="M44" s="130" t="s">
        <v>3146</v>
      </c>
      <c r="N44" s="130" t="s">
        <v>65</v>
      </c>
      <c r="O44" s="130" t="s">
        <v>65</v>
      </c>
      <c r="P44" s="26">
        <v>190000</v>
      </c>
      <c r="Q44" s="213" t="s">
        <v>73</v>
      </c>
      <c r="R44" s="213" t="s">
        <v>72</v>
      </c>
      <c r="S44" s="213" t="s">
        <v>73</v>
      </c>
      <c r="T44" s="213" t="s">
        <v>72</v>
      </c>
      <c r="U44" s="130" t="s">
        <v>72</v>
      </c>
      <c r="V44" s="130" t="s">
        <v>73</v>
      </c>
      <c r="W44" s="213" t="s">
        <v>897</v>
      </c>
      <c r="X44" s="130" t="s">
        <v>3147</v>
      </c>
      <c r="Y44" s="120"/>
      <c r="Z44" s="120"/>
      <c r="AA44" s="120"/>
      <c r="AB44" s="120"/>
      <c r="AC44" s="120"/>
      <c r="AD44" s="119"/>
      <c r="AH44" s="120"/>
      <c r="AI44" s="119"/>
      <c r="AJ44" s="119"/>
      <c r="AK44" s="119"/>
      <c r="AL44" s="119"/>
      <c r="AM44" s="119"/>
      <c r="AN44" s="229"/>
    </row>
    <row r="45" spans="1:40" ht="306" customHeight="1">
      <c r="A45" s="130" t="s">
        <v>3176</v>
      </c>
      <c r="B45" s="130" t="s">
        <v>3177</v>
      </c>
      <c r="C45" s="130" t="s">
        <v>3109</v>
      </c>
      <c r="D45" s="130" t="s">
        <v>1866</v>
      </c>
      <c r="E45" s="130" t="s">
        <v>3178</v>
      </c>
      <c r="F45" s="130" t="s">
        <v>1109</v>
      </c>
      <c r="G45" s="130" t="s">
        <v>3179</v>
      </c>
      <c r="H45" s="130" t="s">
        <v>63</v>
      </c>
      <c r="I45" s="130" t="s">
        <v>3180</v>
      </c>
      <c r="J45" s="130" t="s">
        <v>3181</v>
      </c>
      <c r="K45" s="130" t="s">
        <v>868</v>
      </c>
      <c r="L45" s="130" t="s">
        <v>2556</v>
      </c>
      <c r="M45" s="130" t="s">
        <v>3161</v>
      </c>
      <c r="N45" s="130" t="s">
        <v>3116</v>
      </c>
      <c r="O45" s="130" t="s">
        <v>65</v>
      </c>
      <c r="P45" s="130" t="s">
        <v>3162</v>
      </c>
      <c r="Q45" s="130"/>
      <c r="R45" s="130"/>
      <c r="S45" s="130"/>
      <c r="T45" s="130"/>
      <c r="U45" s="130"/>
      <c r="V45" s="130"/>
      <c r="W45" s="130"/>
      <c r="X45" s="130" t="s">
        <v>3182</v>
      </c>
      <c r="Y45" s="120"/>
      <c r="Z45" s="120"/>
      <c r="AA45" s="120"/>
      <c r="AB45" s="120"/>
      <c r="AC45" s="120"/>
      <c r="AD45" s="119"/>
      <c r="AH45" s="120"/>
      <c r="AI45" s="119"/>
      <c r="AJ45" s="119"/>
      <c r="AK45" s="119"/>
      <c r="AL45" s="119"/>
      <c r="AM45" s="119"/>
      <c r="AN45" s="229"/>
    </row>
    <row r="46" spans="1:40" ht="306" customHeight="1">
      <c r="A46" s="130" t="s">
        <v>3207</v>
      </c>
      <c r="B46" s="130" t="s">
        <v>5912</v>
      </c>
      <c r="C46" s="130" t="s">
        <v>3109</v>
      </c>
      <c r="D46" s="130" t="s">
        <v>537</v>
      </c>
      <c r="E46" s="130" t="s">
        <v>3210</v>
      </c>
      <c r="F46" s="130" t="s">
        <v>1109</v>
      </c>
      <c r="G46" s="130" t="s">
        <v>1004</v>
      </c>
      <c r="H46" s="130" t="s">
        <v>3211</v>
      </c>
      <c r="I46" s="130" t="s">
        <v>657</v>
      </c>
      <c r="J46" s="130" t="s">
        <v>3212</v>
      </c>
      <c r="K46" s="122" t="s">
        <v>3213</v>
      </c>
      <c r="L46" s="130" t="s">
        <v>2456</v>
      </c>
      <c r="M46" s="130" t="s">
        <v>3214</v>
      </c>
      <c r="N46" s="130" t="s">
        <v>3116</v>
      </c>
      <c r="O46" s="130" t="s">
        <v>3117</v>
      </c>
      <c r="P46" s="130" t="s">
        <v>3215</v>
      </c>
      <c r="Q46" s="130"/>
      <c r="R46" s="130"/>
      <c r="S46" s="130"/>
      <c r="T46" s="130"/>
      <c r="U46" s="130" t="s">
        <v>72</v>
      </c>
      <c r="V46" s="130" t="s">
        <v>72</v>
      </c>
      <c r="W46" s="130" t="s">
        <v>65</v>
      </c>
      <c r="X46" s="130" t="s">
        <v>3217</v>
      </c>
      <c r="Y46" s="120"/>
      <c r="Z46" s="120"/>
      <c r="AA46" s="120"/>
      <c r="AB46" s="120"/>
      <c r="AC46" s="120"/>
      <c r="AD46" s="119"/>
      <c r="AH46" s="120"/>
      <c r="AI46" s="119"/>
      <c r="AJ46" s="119"/>
      <c r="AK46" s="119"/>
      <c r="AL46" s="119"/>
      <c r="AM46" s="119"/>
      <c r="AN46" s="229"/>
    </row>
    <row r="47" spans="1:40" ht="203" customHeight="1">
      <c r="A47" s="130" t="s">
        <v>3229</v>
      </c>
      <c r="B47" s="130" t="s">
        <v>3230</v>
      </c>
      <c r="C47" s="130" t="s">
        <v>3109</v>
      </c>
      <c r="D47" s="130" t="s">
        <v>1866</v>
      </c>
      <c r="E47" s="132" t="s">
        <v>3231</v>
      </c>
      <c r="F47" s="130" t="s">
        <v>3466</v>
      </c>
      <c r="G47" s="130" t="s">
        <v>3179</v>
      </c>
      <c r="H47" s="130" t="s">
        <v>63</v>
      </c>
      <c r="I47" s="130" t="s">
        <v>657</v>
      </c>
      <c r="J47" s="130" t="s">
        <v>1437</v>
      </c>
      <c r="K47" s="130" t="s">
        <v>3232</v>
      </c>
      <c r="L47" s="130" t="s">
        <v>3233</v>
      </c>
      <c r="M47" s="130" t="s">
        <v>3234</v>
      </c>
      <c r="N47" s="130" t="s">
        <v>3116</v>
      </c>
      <c r="O47" s="130" t="s">
        <v>3172</v>
      </c>
      <c r="P47" s="130" t="s">
        <v>3235</v>
      </c>
      <c r="Q47" s="130" t="s">
        <v>73</v>
      </c>
      <c r="R47" s="130" t="s">
        <v>72</v>
      </c>
      <c r="S47" s="130" t="s">
        <v>73</v>
      </c>
      <c r="T47" s="130" t="s">
        <v>72</v>
      </c>
      <c r="U47" s="130" t="s">
        <v>72</v>
      </c>
      <c r="V47" s="130" t="s">
        <v>72</v>
      </c>
      <c r="W47" s="130" t="s">
        <v>926</v>
      </c>
      <c r="X47" s="130" t="s">
        <v>3236</v>
      </c>
      <c r="Y47" s="120"/>
      <c r="Z47" s="120"/>
      <c r="AA47" s="120"/>
      <c r="AB47" s="120"/>
      <c r="AC47" s="120"/>
      <c r="AD47" s="119"/>
      <c r="AH47" s="120"/>
      <c r="AI47" s="119"/>
      <c r="AJ47" s="119"/>
      <c r="AK47" s="119"/>
      <c r="AL47" s="119"/>
      <c r="AM47" s="119"/>
      <c r="AN47" s="229"/>
    </row>
    <row r="48" spans="1:40" ht="203" customHeight="1">
      <c r="A48" s="50" t="s">
        <v>3368</v>
      </c>
      <c r="B48" s="164" t="s">
        <v>3354</v>
      </c>
      <c r="C48" s="50" t="s">
        <v>3285</v>
      </c>
      <c r="D48" s="50" t="s">
        <v>537</v>
      </c>
      <c r="E48" s="50" t="s">
        <v>3355</v>
      </c>
      <c r="F48" s="50" t="s">
        <v>1109</v>
      </c>
      <c r="G48" s="50" t="s">
        <v>495</v>
      </c>
      <c r="H48" s="48" t="s">
        <v>63</v>
      </c>
      <c r="I48" s="50"/>
      <c r="J48" s="50"/>
      <c r="K48" s="50"/>
      <c r="L48" s="50"/>
      <c r="M48" s="50" t="s">
        <v>3359</v>
      </c>
      <c r="N48" s="50"/>
      <c r="O48" s="50"/>
      <c r="P48" s="50"/>
      <c r="Q48" s="50"/>
      <c r="R48" s="50"/>
      <c r="S48" s="50"/>
      <c r="T48" s="50"/>
      <c r="U48" s="50"/>
      <c r="V48" s="50"/>
      <c r="W48" s="50"/>
      <c r="X48" s="50" t="s">
        <v>3361</v>
      </c>
      <c r="Y48" s="120"/>
      <c r="Z48" s="120"/>
      <c r="AA48" s="120"/>
      <c r="AB48" s="120"/>
      <c r="AC48" s="120"/>
      <c r="AD48" s="119"/>
      <c r="AH48" s="120"/>
      <c r="AI48" s="119"/>
      <c r="AJ48" s="119"/>
      <c r="AK48" s="119"/>
      <c r="AL48" s="119"/>
      <c r="AM48" s="119"/>
      <c r="AN48" s="229"/>
    </row>
    <row r="49" spans="1:40" ht="203" customHeight="1">
      <c r="A49" s="378" t="s">
        <v>3615</v>
      </c>
      <c r="B49" s="379" t="s">
        <v>3616</v>
      </c>
      <c r="C49" s="378" t="s">
        <v>3608</v>
      </c>
      <c r="D49" s="378" t="s">
        <v>1866</v>
      </c>
      <c r="E49" s="379" t="s">
        <v>3617</v>
      </c>
      <c r="F49" s="380" t="s">
        <v>3466</v>
      </c>
      <c r="G49" s="378" t="s">
        <v>495</v>
      </c>
      <c r="H49" s="582" t="s">
        <v>63</v>
      </c>
      <c r="I49" s="378" t="s">
        <v>3619</v>
      </c>
      <c r="J49" s="378" t="s">
        <v>65</v>
      </c>
      <c r="K49" s="378" t="s">
        <v>3612</v>
      </c>
      <c r="L49" s="378" t="s">
        <v>4580</v>
      </c>
      <c r="M49" s="379" t="s">
        <v>4581</v>
      </c>
      <c r="N49" s="378" t="s">
        <v>2535</v>
      </c>
      <c r="O49" s="378" t="s">
        <v>495</v>
      </c>
      <c r="P49" s="381" t="s">
        <v>94</v>
      </c>
      <c r="Q49" s="378" t="s">
        <v>72</v>
      </c>
      <c r="R49" s="378" t="s">
        <v>2536</v>
      </c>
      <c r="S49" s="378" t="s">
        <v>72</v>
      </c>
      <c r="T49" s="378" t="s">
        <v>73</v>
      </c>
      <c r="U49" s="378" t="s">
        <v>73</v>
      </c>
      <c r="V49" s="378" t="s">
        <v>72</v>
      </c>
      <c r="W49" s="378" t="s">
        <v>74</v>
      </c>
      <c r="X49" s="203" t="s">
        <v>65</v>
      </c>
      <c r="Y49" s="120"/>
      <c r="Z49" s="120"/>
      <c r="AA49" s="120"/>
      <c r="AB49" s="120"/>
      <c r="AC49" s="120"/>
      <c r="AD49" s="119"/>
      <c r="AH49" s="120"/>
      <c r="AI49" s="119"/>
      <c r="AJ49" s="119"/>
      <c r="AK49" s="119"/>
      <c r="AL49" s="119"/>
      <c r="AM49" s="119"/>
      <c r="AN49" s="229"/>
    </row>
    <row r="50" spans="1:40" ht="203" customHeight="1">
      <c r="A50" s="378" t="s">
        <v>3699</v>
      </c>
      <c r="B50" s="379" t="s">
        <v>3700</v>
      </c>
      <c r="C50" s="378" t="s">
        <v>3608</v>
      </c>
      <c r="D50" s="378" t="s">
        <v>1866</v>
      </c>
      <c r="E50" s="378" t="s">
        <v>3701</v>
      </c>
      <c r="F50" s="582" t="s">
        <v>6035</v>
      </c>
      <c r="G50" s="378" t="s">
        <v>1004</v>
      </c>
      <c r="H50" s="378" t="s">
        <v>63</v>
      </c>
      <c r="I50" s="378" t="s">
        <v>657</v>
      </c>
      <c r="J50" s="378" t="s">
        <v>65</v>
      </c>
      <c r="K50" s="378" t="s">
        <v>3703</v>
      </c>
      <c r="L50" s="378" t="s">
        <v>4580</v>
      </c>
      <c r="M50" s="378" t="s">
        <v>4582</v>
      </c>
      <c r="N50" s="378" t="s">
        <v>4583</v>
      </c>
      <c r="O50" s="378" t="s">
        <v>1004</v>
      </c>
      <c r="P50" s="378" t="s">
        <v>4580</v>
      </c>
      <c r="Q50" s="378" t="s">
        <v>73</v>
      </c>
      <c r="R50" s="378" t="s">
        <v>73</v>
      </c>
      <c r="S50" s="378" t="s">
        <v>73</v>
      </c>
      <c r="T50" s="378" t="s">
        <v>73</v>
      </c>
      <c r="U50" s="378" t="s">
        <v>2536</v>
      </c>
      <c r="V50" s="378" t="s">
        <v>73</v>
      </c>
      <c r="W50" s="378" t="s">
        <v>1837</v>
      </c>
      <c r="X50" s="203" t="s">
        <v>65</v>
      </c>
      <c r="Y50" s="120"/>
      <c r="Z50" s="120"/>
      <c r="AA50" s="120"/>
      <c r="AB50" s="120"/>
      <c r="AC50" s="120"/>
      <c r="AD50" s="119"/>
      <c r="AH50" s="120"/>
      <c r="AI50" s="119"/>
      <c r="AJ50" s="119"/>
      <c r="AK50" s="119"/>
      <c r="AL50" s="119"/>
      <c r="AM50" s="119"/>
      <c r="AN50" s="229"/>
    </row>
    <row r="51" spans="1:40" ht="203" customHeight="1">
      <c r="A51" s="378" t="s">
        <v>3707</v>
      </c>
      <c r="B51" s="379" t="s">
        <v>3708</v>
      </c>
      <c r="C51" s="378" t="s">
        <v>3608</v>
      </c>
      <c r="D51" s="378" t="s">
        <v>1889</v>
      </c>
      <c r="E51" s="382" t="s">
        <v>3709</v>
      </c>
      <c r="F51" s="378" t="s">
        <v>6039</v>
      </c>
      <c r="G51" s="378" t="s">
        <v>1004</v>
      </c>
      <c r="H51" s="378" t="s">
        <v>63</v>
      </c>
      <c r="I51" s="379" t="s">
        <v>3711</v>
      </c>
      <c r="J51" s="378" t="s">
        <v>65</v>
      </c>
      <c r="K51" s="378" t="s">
        <v>3712</v>
      </c>
      <c r="L51" s="378" t="s">
        <v>4580</v>
      </c>
      <c r="M51" s="379" t="s">
        <v>4584</v>
      </c>
      <c r="N51" s="378" t="s">
        <v>4583</v>
      </c>
      <c r="O51" s="378" t="s">
        <v>1004</v>
      </c>
      <c r="P51" s="378" t="s">
        <v>4580</v>
      </c>
      <c r="Q51" s="378" t="s">
        <v>2536</v>
      </c>
      <c r="R51" s="378" t="s">
        <v>2536</v>
      </c>
      <c r="S51" s="378" t="s">
        <v>2536</v>
      </c>
      <c r="T51" s="378" t="s">
        <v>73</v>
      </c>
      <c r="U51" s="378" t="s">
        <v>2536</v>
      </c>
      <c r="V51" s="378" t="s">
        <v>2536</v>
      </c>
      <c r="W51" s="378" t="s">
        <v>65</v>
      </c>
      <c r="X51" s="203" t="s">
        <v>65</v>
      </c>
      <c r="Y51" s="120"/>
      <c r="Z51" s="120"/>
      <c r="AA51" s="120"/>
      <c r="AB51" s="120"/>
      <c r="AC51" s="120"/>
      <c r="AD51" s="119"/>
      <c r="AH51" s="120"/>
      <c r="AI51" s="119"/>
      <c r="AJ51" s="119"/>
      <c r="AK51" s="119"/>
      <c r="AL51" s="119"/>
      <c r="AM51" s="119"/>
      <c r="AN51" s="229"/>
    </row>
    <row r="52" spans="1:40" ht="79" customHeight="1">
      <c r="A52" s="159" t="s">
        <v>3716</v>
      </c>
      <c r="B52" s="160" t="s">
        <v>3717</v>
      </c>
      <c r="C52" s="159" t="s">
        <v>3608</v>
      </c>
      <c r="D52" s="159" t="s">
        <v>1866</v>
      </c>
      <c r="E52" s="79" t="s">
        <v>3718</v>
      </c>
      <c r="F52" s="159" t="s">
        <v>3466</v>
      </c>
      <c r="G52" s="159" t="s">
        <v>1004</v>
      </c>
      <c r="H52" s="159" t="s">
        <v>63</v>
      </c>
      <c r="I52" s="159" t="s">
        <v>657</v>
      </c>
      <c r="J52" s="159" t="s">
        <v>65</v>
      </c>
      <c r="K52" s="159" t="s">
        <v>3719</v>
      </c>
      <c r="L52" s="159" t="s">
        <v>4580</v>
      </c>
      <c r="M52" s="160" t="s">
        <v>4585</v>
      </c>
      <c r="N52" s="159" t="s">
        <v>2535</v>
      </c>
      <c r="O52" s="159" t="s">
        <v>1004</v>
      </c>
      <c r="P52" s="159" t="s">
        <v>4580</v>
      </c>
      <c r="Q52" s="159" t="s">
        <v>73</v>
      </c>
      <c r="R52" s="159" t="s">
        <v>2536</v>
      </c>
      <c r="S52" s="159" t="s">
        <v>2536</v>
      </c>
      <c r="T52" s="159" t="s">
        <v>2536</v>
      </c>
      <c r="U52" s="159" t="s">
        <v>2536</v>
      </c>
      <c r="V52" s="159" t="s">
        <v>2536</v>
      </c>
      <c r="W52" s="159" t="s">
        <v>897</v>
      </c>
      <c r="X52" s="203" t="s">
        <v>65</v>
      </c>
      <c r="Y52" s="120"/>
      <c r="Z52" s="120"/>
      <c r="AA52" s="120"/>
      <c r="AB52" s="120"/>
      <c r="AC52" s="120"/>
      <c r="AD52" s="119"/>
      <c r="AH52" s="120"/>
      <c r="AI52" s="119"/>
      <c r="AJ52" s="119"/>
      <c r="AK52" s="119"/>
      <c r="AL52" s="119"/>
      <c r="AM52" s="119"/>
      <c r="AN52" s="229"/>
    </row>
    <row r="53" spans="1:40" ht="79" customHeight="1">
      <c r="A53" s="127" t="s">
        <v>3759</v>
      </c>
      <c r="B53" s="128" t="s">
        <v>3760</v>
      </c>
      <c r="C53" s="127" t="s">
        <v>3750</v>
      </c>
      <c r="D53" s="127" t="s">
        <v>268</v>
      </c>
      <c r="E53" s="129" t="s">
        <v>3761</v>
      </c>
      <c r="F53" s="128" t="s">
        <v>1109</v>
      </c>
      <c r="G53" s="128" t="s">
        <v>3752</v>
      </c>
      <c r="H53" s="127" t="s">
        <v>63</v>
      </c>
      <c r="I53" s="128" t="s">
        <v>3762</v>
      </c>
      <c r="J53" s="128" t="s">
        <v>65</v>
      </c>
      <c r="K53" s="128" t="s">
        <v>3763</v>
      </c>
      <c r="L53" s="128" t="s">
        <v>848</v>
      </c>
      <c r="M53" s="128" t="s">
        <v>4586</v>
      </c>
      <c r="N53" s="128" t="s">
        <v>83</v>
      </c>
      <c r="O53" s="128" t="s">
        <v>387</v>
      </c>
      <c r="P53" s="21" t="s">
        <v>108</v>
      </c>
      <c r="Q53" s="127"/>
      <c r="R53" s="127"/>
      <c r="S53" s="127"/>
      <c r="T53" s="127"/>
      <c r="U53" s="127"/>
      <c r="V53" s="127"/>
      <c r="W53" s="127"/>
      <c r="X53" s="203" t="s">
        <v>65</v>
      </c>
      <c r="Y53" s="120"/>
      <c r="Z53" s="120"/>
      <c r="AA53" s="120"/>
      <c r="AB53" s="120"/>
      <c r="AC53" s="120"/>
      <c r="AD53" s="119"/>
      <c r="AH53" s="120"/>
      <c r="AI53" s="119"/>
      <c r="AJ53" s="119"/>
      <c r="AK53" s="119"/>
      <c r="AL53" s="119"/>
      <c r="AM53" s="119"/>
      <c r="AN53" s="229"/>
    </row>
    <row r="54" spans="1:40" ht="79" customHeight="1">
      <c r="A54" s="130" t="s">
        <v>3790</v>
      </c>
      <c r="B54" s="130" t="s">
        <v>3791</v>
      </c>
      <c r="C54" s="130" t="s">
        <v>3750</v>
      </c>
      <c r="D54" s="130" t="s">
        <v>1866</v>
      </c>
      <c r="E54" s="130" t="s">
        <v>3792</v>
      </c>
      <c r="F54" s="130" t="s">
        <v>1109</v>
      </c>
      <c r="G54" s="130" t="s">
        <v>495</v>
      </c>
      <c r="H54" s="130" t="s">
        <v>63</v>
      </c>
      <c r="I54" s="130" t="s">
        <v>3793</v>
      </c>
      <c r="J54" s="130" t="s">
        <v>3794</v>
      </c>
      <c r="K54" s="130" t="s">
        <v>3795</v>
      </c>
      <c r="L54" s="130" t="s">
        <v>3538</v>
      </c>
      <c r="M54" s="130" t="s">
        <v>4587</v>
      </c>
      <c r="N54" s="130" t="s">
        <v>3540</v>
      </c>
      <c r="O54" s="130" t="s">
        <v>495</v>
      </c>
      <c r="P54" s="130" t="s">
        <v>3541</v>
      </c>
      <c r="Q54" s="130" t="s">
        <v>72</v>
      </c>
      <c r="R54" s="130" t="s">
        <v>72</v>
      </c>
      <c r="S54" s="130" t="s">
        <v>72</v>
      </c>
      <c r="T54" s="130" t="s">
        <v>72</v>
      </c>
      <c r="U54" s="130" t="s">
        <v>72</v>
      </c>
      <c r="V54" s="130" t="s">
        <v>72</v>
      </c>
      <c r="W54" s="130" t="s">
        <v>74</v>
      </c>
      <c r="X54" s="203" t="s">
        <v>65</v>
      </c>
      <c r="Y54" s="120"/>
      <c r="Z54" s="120"/>
      <c r="AA54" s="120"/>
      <c r="AB54" s="120"/>
      <c r="AC54" s="120"/>
      <c r="AD54" s="119"/>
      <c r="AH54" s="120"/>
      <c r="AI54" s="119"/>
      <c r="AJ54" s="119"/>
      <c r="AK54" s="119"/>
      <c r="AL54" s="119"/>
      <c r="AM54" s="119"/>
      <c r="AN54" s="229"/>
    </row>
    <row r="55" spans="1:40" ht="79" customHeight="1">
      <c r="A55" s="130" t="s">
        <v>3820</v>
      </c>
      <c r="B55" s="130" t="s">
        <v>3821</v>
      </c>
      <c r="C55" s="130" t="s">
        <v>3750</v>
      </c>
      <c r="D55" s="130" t="s">
        <v>1866</v>
      </c>
      <c r="E55" s="379" t="s">
        <v>3822</v>
      </c>
      <c r="F55" s="130" t="s">
        <v>1109</v>
      </c>
      <c r="G55" s="130" t="s">
        <v>495</v>
      </c>
      <c r="H55" s="130" t="s">
        <v>63</v>
      </c>
      <c r="I55" s="130" t="s">
        <v>657</v>
      </c>
      <c r="J55" s="130" t="s">
        <v>65</v>
      </c>
      <c r="K55" s="130" t="s">
        <v>2556</v>
      </c>
      <c r="L55" s="130" t="s">
        <v>3538</v>
      </c>
      <c r="M55" s="130" t="s">
        <v>3569</v>
      </c>
      <c r="N55" s="130" t="s">
        <v>3540</v>
      </c>
      <c r="O55" s="130" t="s">
        <v>495</v>
      </c>
      <c r="P55" s="130" t="s">
        <v>3541</v>
      </c>
      <c r="Q55" s="130" t="s">
        <v>72</v>
      </c>
      <c r="R55" s="130" t="s">
        <v>72</v>
      </c>
      <c r="S55" s="130" t="s">
        <v>72</v>
      </c>
      <c r="T55" s="130" t="s">
        <v>72</v>
      </c>
      <c r="U55" s="130" t="s">
        <v>72</v>
      </c>
      <c r="V55" s="130" t="s">
        <v>72</v>
      </c>
      <c r="W55" s="130" t="s">
        <v>3570</v>
      </c>
      <c r="X55" s="203" t="s">
        <v>65</v>
      </c>
      <c r="Y55" s="120"/>
      <c r="Z55" s="120"/>
      <c r="AA55" s="120"/>
      <c r="AB55" s="120"/>
      <c r="AC55" s="120"/>
      <c r="AD55" s="119"/>
      <c r="AH55" s="120"/>
      <c r="AI55" s="119"/>
      <c r="AJ55" s="119"/>
      <c r="AK55" s="119"/>
      <c r="AL55" s="119"/>
      <c r="AM55" s="119"/>
      <c r="AN55" s="229"/>
    </row>
    <row r="56" spans="1:40" ht="79" customHeight="1">
      <c r="A56" s="130" t="s">
        <v>3837</v>
      </c>
      <c r="B56" s="379" t="s">
        <v>3838</v>
      </c>
      <c r="C56" s="130" t="s">
        <v>3750</v>
      </c>
      <c r="D56" s="130" t="s">
        <v>1866</v>
      </c>
      <c r="E56" s="379" t="s">
        <v>3839</v>
      </c>
      <c r="F56" s="130" t="s">
        <v>1109</v>
      </c>
      <c r="G56" s="130" t="s">
        <v>1855</v>
      </c>
      <c r="H56" s="130" t="s">
        <v>63</v>
      </c>
      <c r="I56" s="130" t="s">
        <v>3840</v>
      </c>
      <c r="J56" s="130" t="s">
        <v>3540</v>
      </c>
      <c r="K56" s="130" t="s">
        <v>2556</v>
      </c>
      <c r="L56" s="130" t="s">
        <v>3538</v>
      </c>
      <c r="M56" s="130" t="s">
        <v>3587</v>
      </c>
      <c r="N56" s="130" t="s">
        <v>3540</v>
      </c>
      <c r="O56" s="130" t="s">
        <v>1855</v>
      </c>
      <c r="P56" s="130" t="s">
        <v>3541</v>
      </c>
      <c r="Q56" s="130" t="s">
        <v>72</v>
      </c>
      <c r="R56" s="130" t="s">
        <v>72</v>
      </c>
      <c r="S56" s="130" t="s">
        <v>73</v>
      </c>
      <c r="T56" s="130" t="s">
        <v>73</v>
      </c>
      <c r="U56" s="130" t="s">
        <v>72</v>
      </c>
      <c r="V56" s="130" t="s">
        <v>72</v>
      </c>
      <c r="W56" s="130" t="s">
        <v>897</v>
      </c>
      <c r="X56" s="203" t="s">
        <v>65</v>
      </c>
      <c r="Y56" s="120"/>
      <c r="Z56" s="120"/>
      <c r="AA56" s="120"/>
      <c r="AB56" s="120"/>
      <c r="AC56" s="120"/>
      <c r="AD56" s="119"/>
      <c r="AH56" s="120"/>
      <c r="AI56" s="119"/>
      <c r="AJ56" s="119"/>
      <c r="AK56" s="119"/>
      <c r="AL56" s="119"/>
      <c r="AM56" s="119"/>
      <c r="AN56" s="229"/>
    </row>
    <row r="57" spans="1:40" ht="79" customHeight="1">
      <c r="A57" s="130" t="s">
        <v>3843</v>
      </c>
      <c r="B57" s="130" t="s">
        <v>3844</v>
      </c>
      <c r="C57" s="130" t="s">
        <v>3750</v>
      </c>
      <c r="D57" s="130" t="s">
        <v>1866</v>
      </c>
      <c r="E57" s="130" t="s">
        <v>3845</v>
      </c>
      <c r="F57" s="130" t="s">
        <v>6044</v>
      </c>
      <c r="G57" s="130" t="s">
        <v>495</v>
      </c>
      <c r="H57" s="130" t="s">
        <v>63</v>
      </c>
      <c r="I57" s="130" t="s">
        <v>657</v>
      </c>
      <c r="J57" s="130" t="s">
        <v>3540</v>
      </c>
      <c r="K57" s="130" t="s">
        <v>3647</v>
      </c>
      <c r="L57" s="130" t="s">
        <v>3538</v>
      </c>
      <c r="M57" s="130" t="s">
        <v>3590</v>
      </c>
      <c r="N57" s="130" t="s">
        <v>3540</v>
      </c>
      <c r="O57" s="130" t="s">
        <v>495</v>
      </c>
      <c r="P57" s="130" t="s">
        <v>3541</v>
      </c>
      <c r="Q57" s="130" t="s">
        <v>72</v>
      </c>
      <c r="R57" s="130" t="s">
        <v>72</v>
      </c>
      <c r="S57" s="130" t="s">
        <v>72</v>
      </c>
      <c r="T57" s="130" t="s">
        <v>72</v>
      </c>
      <c r="U57" s="130" t="s">
        <v>72</v>
      </c>
      <c r="V57" s="130" t="s">
        <v>72</v>
      </c>
      <c r="W57" s="130" t="s">
        <v>897</v>
      </c>
      <c r="X57" s="203" t="s">
        <v>65</v>
      </c>
      <c r="Y57" s="120"/>
      <c r="Z57" s="120"/>
      <c r="AA57" s="120"/>
      <c r="AB57" s="120"/>
      <c r="AC57" s="120"/>
      <c r="AD57" s="119"/>
      <c r="AH57" s="120"/>
      <c r="AI57" s="119"/>
      <c r="AJ57" s="119"/>
      <c r="AK57" s="119"/>
      <c r="AL57" s="119"/>
      <c r="AM57" s="119"/>
      <c r="AN57" s="229"/>
    </row>
    <row r="58" spans="1:40" ht="79" customHeight="1">
      <c r="A58" s="46" t="s">
        <v>3866</v>
      </c>
      <c r="B58" s="50" t="s">
        <v>3867</v>
      </c>
      <c r="C58" s="46" t="s">
        <v>3868</v>
      </c>
      <c r="D58" s="46" t="s">
        <v>268</v>
      </c>
      <c r="E58" s="51" t="s">
        <v>3869</v>
      </c>
      <c r="F58" s="50" t="s">
        <v>1463</v>
      </c>
      <c r="G58" s="50" t="s">
        <v>3870</v>
      </c>
      <c r="H58" s="46" t="s">
        <v>63</v>
      </c>
      <c r="I58" s="50" t="s">
        <v>3871</v>
      </c>
      <c r="J58" s="50" t="s">
        <v>65</v>
      </c>
      <c r="K58" s="50" t="s">
        <v>3872</v>
      </c>
      <c r="L58" s="50" t="s">
        <v>385</v>
      </c>
      <c r="M58" s="50" t="s">
        <v>3620</v>
      </c>
      <c r="N58" s="50" t="s">
        <v>128</v>
      </c>
      <c r="O58" s="50" t="s">
        <v>387</v>
      </c>
      <c r="P58" s="20" t="s">
        <v>71</v>
      </c>
      <c r="Q58" s="46"/>
      <c r="R58" s="46"/>
      <c r="S58" s="46"/>
      <c r="T58" s="46"/>
      <c r="U58" s="46"/>
      <c r="V58" s="46"/>
      <c r="W58" s="46"/>
      <c r="X58" s="203" t="s">
        <v>65</v>
      </c>
      <c r="Y58" s="120"/>
      <c r="Z58" s="120"/>
      <c r="AA58" s="120"/>
      <c r="AB58" s="120"/>
      <c r="AC58" s="120"/>
      <c r="AD58" s="119"/>
      <c r="AH58" s="120"/>
      <c r="AI58" s="119"/>
      <c r="AJ58" s="119"/>
      <c r="AK58" s="119"/>
      <c r="AL58" s="119"/>
      <c r="AM58" s="119"/>
      <c r="AN58" s="229"/>
    </row>
    <row r="59" spans="1:40" ht="79" customHeight="1">
      <c r="A59" s="210" t="s">
        <v>3916</v>
      </c>
      <c r="B59" s="48" t="s">
        <v>3917</v>
      </c>
      <c r="C59" s="48" t="s">
        <v>3868</v>
      </c>
      <c r="D59" s="48" t="s">
        <v>537</v>
      </c>
      <c r="E59" s="48" t="s">
        <v>3918</v>
      </c>
      <c r="F59" s="50" t="s">
        <v>1109</v>
      </c>
      <c r="G59" s="50" t="s">
        <v>495</v>
      </c>
      <c r="H59" s="50" t="s">
        <v>63</v>
      </c>
      <c r="I59" s="50" t="s">
        <v>657</v>
      </c>
      <c r="J59" s="50" t="s">
        <v>3919</v>
      </c>
      <c r="K59" s="50" t="s">
        <v>3920</v>
      </c>
      <c r="L59" s="50" t="s">
        <v>3655</v>
      </c>
      <c r="M59" s="50" t="s">
        <v>3656</v>
      </c>
      <c r="N59" s="50" t="s">
        <v>3013</v>
      </c>
      <c r="O59" s="50" t="s">
        <v>3013</v>
      </c>
      <c r="P59" s="50" t="s">
        <v>3657</v>
      </c>
      <c r="Q59" s="50" t="s">
        <v>2536</v>
      </c>
      <c r="R59" s="50" t="s">
        <v>2536</v>
      </c>
      <c r="S59" s="50" t="s">
        <v>2536</v>
      </c>
      <c r="T59" s="50" t="s">
        <v>2536</v>
      </c>
      <c r="U59" s="50" t="s">
        <v>2536</v>
      </c>
      <c r="V59" s="50" t="s">
        <v>2536</v>
      </c>
      <c r="W59" s="50" t="s">
        <v>2742</v>
      </c>
      <c r="X59" s="50" t="s">
        <v>3658</v>
      </c>
      <c r="Y59" s="120"/>
      <c r="Z59" s="120"/>
      <c r="AA59" s="120"/>
      <c r="AB59" s="120"/>
      <c r="AC59" s="120"/>
      <c r="AD59" s="119"/>
      <c r="AH59" s="120"/>
      <c r="AI59" s="119"/>
      <c r="AJ59" s="119"/>
      <c r="AK59" s="119"/>
      <c r="AL59" s="119"/>
      <c r="AM59" s="119"/>
      <c r="AN59" s="229"/>
    </row>
    <row r="60" spans="1:40" ht="79" customHeight="1">
      <c r="A60" s="48" t="s">
        <v>3924</v>
      </c>
      <c r="B60" s="48" t="s">
        <v>3925</v>
      </c>
      <c r="C60" s="48" t="s">
        <v>3868</v>
      </c>
      <c r="D60" s="48" t="s">
        <v>268</v>
      </c>
      <c r="E60" s="49" t="s">
        <v>3926</v>
      </c>
      <c r="F60" s="50" t="s">
        <v>1109</v>
      </c>
      <c r="G60" s="50" t="s">
        <v>495</v>
      </c>
      <c r="H60" s="50" t="s">
        <v>63</v>
      </c>
      <c r="I60" s="50" t="s">
        <v>657</v>
      </c>
      <c r="J60" s="50" t="s">
        <v>3919</v>
      </c>
      <c r="K60" s="50" t="s">
        <v>3927</v>
      </c>
      <c r="L60" s="50" t="s">
        <v>3013</v>
      </c>
      <c r="M60" s="50" t="s">
        <v>3665</v>
      </c>
      <c r="N60" s="50" t="s">
        <v>3013</v>
      </c>
      <c r="O60" s="50" t="s">
        <v>3013</v>
      </c>
      <c r="P60" s="50" t="s">
        <v>3666</v>
      </c>
      <c r="Q60" s="50" t="s">
        <v>73</v>
      </c>
      <c r="R60" s="50" t="s">
        <v>73</v>
      </c>
      <c r="S60" s="50" t="s">
        <v>2536</v>
      </c>
      <c r="T60" s="50" t="s">
        <v>73</v>
      </c>
      <c r="U60" s="50" t="s">
        <v>73</v>
      </c>
      <c r="V60" s="50" t="s">
        <v>2536</v>
      </c>
      <c r="W60" s="50" t="s">
        <v>965</v>
      </c>
      <c r="X60" s="50" t="s">
        <v>3667</v>
      </c>
      <c r="Y60" s="120"/>
      <c r="Z60" s="120"/>
      <c r="AA60" s="120"/>
      <c r="AB60" s="120"/>
      <c r="AC60" s="120"/>
      <c r="AD60" s="119"/>
      <c r="AH60" s="120"/>
      <c r="AI60" s="119"/>
      <c r="AJ60" s="119"/>
      <c r="AK60" s="119"/>
      <c r="AL60" s="119"/>
      <c r="AM60" s="119"/>
      <c r="AN60" s="229"/>
    </row>
    <row r="61" spans="1:40" ht="79" customHeight="1">
      <c r="A61" s="48" t="s">
        <v>3937</v>
      </c>
      <c r="B61" s="48" t="s">
        <v>3938</v>
      </c>
      <c r="C61" s="48" t="s">
        <v>3868</v>
      </c>
      <c r="D61" s="48" t="s">
        <v>268</v>
      </c>
      <c r="E61" s="49" t="s">
        <v>3939</v>
      </c>
      <c r="F61" s="50"/>
      <c r="G61" s="50"/>
      <c r="H61" s="50"/>
      <c r="I61" s="50"/>
      <c r="J61" s="50"/>
      <c r="K61" s="50"/>
      <c r="L61" s="50"/>
      <c r="M61" s="50"/>
      <c r="N61" s="50"/>
      <c r="O61" s="50"/>
      <c r="P61" s="50"/>
      <c r="Q61" s="50"/>
      <c r="R61" s="50"/>
      <c r="S61" s="50"/>
      <c r="T61" s="50"/>
      <c r="U61" s="50"/>
      <c r="V61" s="50"/>
      <c r="W61" s="50"/>
      <c r="X61" s="203" t="s">
        <v>65</v>
      </c>
      <c r="Y61" s="120"/>
      <c r="Z61" s="120"/>
      <c r="AA61" s="120"/>
      <c r="AB61" s="120"/>
      <c r="AC61" s="120"/>
      <c r="AD61" s="119"/>
      <c r="AH61" s="120"/>
      <c r="AI61" s="119"/>
      <c r="AJ61" s="119"/>
      <c r="AK61" s="119"/>
      <c r="AL61" s="119"/>
      <c r="AM61" s="119"/>
      <c r="AN61" s="229"/>
    </row>
    <row r="62" spans="1:40" ht="282" customHeight="1">
      <c r="A62" s="48" t="s">
        <v>3943</v>
      </c>
      <c r="B62" s="48" t="s">
        <v>3944</v>
      </c>
      <c r="C62" s="48" t="s">
        <v>3868</v>
      </c>
      <c r="D62" s="48" t="s">
        <v>268</v>
      </c>
      <c r="E62" s="49" t="s">
        <v>3945</v>
      </c>
      <c r="F62" s="50" t="s">
        <v>1109</v>
      </c>
      <c r="G62" s="50" t="s">
        <v>495</v>
      </c>
      <c r="H62" s="50" t="s">
        <v>63</v>
      </c>
      <c r="I62" s="50" t="s">
        <v>657</v>
      </c>
      <c r="J62" s="50" t="s">
        <v>3919</v>
      </c>
      <c r="K62" s="50" t="s">
        <v>1383</v>
      </c>
      <c r="L62" s="50" t="s">
        <v>3013</v>
      </c>
      <c r="M62" s="50" t="s">
        <v>3681</v>
      </c>
      <c r="N62" s="50" t="s">
        <v>3013</v>
      </c>
      <c r="O62" s="50" t="s">
        <v>3013</v>
      </c>
      <c r="P62" s="50" t="s">
        <v>3682</v>
      </c>
      <c r="Q62" s="50" t="s">
        <v>2536</v>
      </c>
      <c r="R62" s="50" t="s">
        <v>2536</v>
      </c>
      <c r="S62" s="50" t="s">
        <v>2536</v>
      </c>
      <c r="T62" s="50" t="s">
        <v>2536</v>
      </c>
      <c r="U62" s="50" t="s">
        <v>2536</v>
      </c>
      <c r="V62" s="50" t="s">
        <v>2536</v>
      </c>
      <c r="W62" s="50" t="s">
        <v>3640</v>
      </c>
      <c r="X62" s="50" t="s">
        <v>3683</v>
      </c>
      <c r="Y62" s="120"/>
      <c r="Z62" s="120"/>
      <c r="AA62" s="120"/>
      <c r="AB62" s="120"/>
      <c r="AC62" s="120"/>
      <c r="AD62" s="119"/>
      <c r="AH62" s="120"/>
      <c r="AI62" s="119"/>
      <c r="AJ62" s="119"/>
      <c r="AK62" s="119"/>
      <c r="AL62" s="119"/>
      <c r="AM62" s="119"/>
      <c r="AN62" s="229"/>
    </row>
    <row r="63" spans="1:40" ht="282" customHeight="1">
      <c r="A63" s="48" t="s">
        <v>3947</v>
      </c>
      <c r="B63" s="48" t="s">
        <v>3948</v>
      </c>
      <c r="C63" s="48" t="s">
        <v>3868</v>
      </c>
      <c r="D63" s="48" t="s">
        <v>268</v>
      </c>
      <c r="E63" s="49" t="s">
        <v>3949</v>
      </c>
      <c r="F63" s="50" t="s">
        <v>3466</v>
      </c>
      <c r="G63" s="50" t="s">
        <v>495</v>
      </c>
      <c r="H63" s="50" t="s">
        <v>63</v>
      </c>
      <c r="I63" s="50" t="s">
        <v>657</v>
      </c>
      <c r="J63" s="50" t="s">
        <v>3919</v>
      </c>
      <c r="K63" s="50" t="s">
        <v>3950</v>
      </c>
      <c r="L63" s="50" t="s">
        <v>3013</v>
      </c>
      <c r="M63" s="50" t="s">
        <v>3688</v>
      </c>
      <c r="N63" s="50" t="s">
        <v>3013</v>
      </c>
      <c r="O63" s="50" t="s">
        <v>3013</v>
      </c>
      <c r="P63" s="50" t="s">
        <v>3689</v>
      </c>
      <c r="Q63" s="50" t="s">
        <v>73</v>
      </c>
      <c r="R63" s="50" t="s">
        <v>2536</v>
      </c>
      <c r="S63" s="50" t="s">
        <v>2536</v>
      </c>
      <c r="T63" s="50" t="s">
        <v>2536</v>
      </c>
      <c r="U63" s="50" t="s">
        <v>2536</v>
      </c>
      <c r="V63" s="50" t="s">
        <v>2536</v>
      </c>
      <c r="W63" s="130" t="s">
        <v>65</v>
      </c>
      <c r="X63" s="203" t="s">
        <v>65</v>
      </c>
      <c r="Y63" s="120"/>
      <c r="Z63" s="120"/>
      <c r="AA63" s="120"/>
      <c r="AB63" s="120"/>
      <c r="AC63" s="120"/>
      <c r="AD63" s="119"/>
      <c r="AH63" s="120"/>
      <c r="AI63" s="119"/>
      <c r="AJ63" s="119"/>
      <c r="AK63" s="119"/>
      <c r="AL63" s="119"/>
      <c r="AM63" s="119"/>
      <c r="AN63" s="229"/>
    </row>
    <row r="64" spans="1:40" ht="336" customHeight="1">
      <c r="A64" s="127" t="s">
        <v>3960</v>
      </c>
      <c r="B64" s="128" t="s">
        <v>3961</v>
      </c>
      <c r="C64" s="127" t="s">
        <v>3962</v>
      </c>
      <c r="D64" s="127" t="s">
        <v>268</v>
      </c>
      <c r="E64" s="129" t="s">
        <v>3963</v>
      </c>
      <c r="F64" s="128" t="s">
        <v>3466</v>
      </c>
      <c r="G64" s="128" t="s">
        <v>495</v>
      </c>
      <c r="H64" s="127" t="s">
        <v>3964</v>
      </c>
      <c r="I64" s="128" t="s">
        <v>3965</v>
      </c>
      <c r="J64" s="128" t="s">
        <v>65</v>
      </c>
      <c r="K64" s="128" t="s">
        <v>122</v>
      </c>
      <c r="L64" s="128" t="s">
        <v>94</v>
      </c>
      <c r="M64" s="128" t="s">
        <v>3704</v>
      </c>
      <c r="N64" s="128"/>
      <c r="O64" s="128"/>
      <c r="P64" s="21"/>
      <c r="Q64" s="127"/>
      <c r="R64" s="127"/>
      <c r="S64" s="127"/>
      <c r="T64" s="127"/>
      <c r="U64" s="131" t="s">
        <v>65</v>
      </c>
      <c r="V64" s="131" t="s">
        <v>72</v>
      </c>
      <c r="W64" s="127"/>
      <c r="X64" s="203" t="s">
        <v>65</v>
      </c>
      <c r="Y64" s="120"/>
      <c r="Z64" s="120"/>
      <c r="AA64" s="120"/>
      <c r="AB64" s="120"/>
      <c r="AC64" s="120"/>
      <c r="AD64" s="119"/>
      <c r="AH64" s="120"/>
      <c r="AI64" s="119"/>
      <c r="AJ64" s="119"/>
      <c r="AK64" s="119"/>
      <c r="AL64" s="119"/>
      <c r="AM64" s="119"/>
      <c r="AN64" s="229"/>
    </row>
    <row r="65" spans="1:40" ht="409" customHeight="1">
      <c r="A65" s="203" t="s">
        <v>4271</v>
      </c>
      <c r="B65" s="203" t="s">
        <v>4272</v>
      </c>
      <c r="C65" s="203" t="s">
        <v>4223</v>
      </c>
      <c r="D65" s="203" t="s">
        <v>2731</v>
      </c>
      <c r="E65" s="207" t="s">
        <v>4274</v>
      </c>
      <c r="F65" s="203" t="s">
        <v>6045</v>
      </c>
      <c r="G65" s="203" t="s">
        <v>495</v>
      </c>
      <c r="H65" s="203" t="s">
        <v>4276</v>
      </c>
      <c r="I65" s="203" t="s">
        <v>4277</v>
      </c>
      <c r="J65" s="203" t="s">
        <v>65</v>
      </c>
      <c r="K65" s="203" t="s">
        <v>4278</v>
      </c>
      <c r="L65" s="203" t="s">
        <v>4052</v>
      </c>
      <c r="M65" s="203" t="s">
        <v>4053</v>
      </c>
      <c r="N65" s="203" t="s">
        <v>65</v>
      </c>
      <c r="O65" s="203" t="s">
        <v>4054</v>
      </c>
      <c r="P65" s="203" t="s">
        <v>65</v>
      </c>
      <c r="Q65" s="203" t="s">
        <v>72</v>
      </c>
      <c r="R65" s="203" t="s">
        <v>72</v>
      </c>
      <c r="S65" s="203" t="s">
        <v>72</v>
      </c>
      <c r="T65" s="203" t="s">
        <v>72</v>
      </c>
      <c r="U65" s="203" t="s">
        <v>72</v>
      </c>
      <c r="V65" s="203" t="s">
        <v>72</v>
      </c>
      <c r="W65" s="203" t="s">
        <v>4055</v>
      </c>
      <c r="X65" s="203" t="s">
        <v>4056</v>
      </c>
      <c r="Y65" s="120"/>
      <c r="Z65" s="120"/>
      <c r="AA65" s="120"/>
      <c r="AB65" s="120"/>
      <c r="AC65" s="120"/>
      <c r="AD65" s="119"/>
      <c r="AH65" s="120"/>
      <c r="AI65" s="119"/>
      <c r="AJ65" s="119"/>
      <c r="AK65" s="119"/>
      <c r="AL65" s="119"/>
      <c r="AM65" s="119"/>
      <c r="AN65" s="229"/>
    </row>
    <row r="66" spans="1:40" ht="228" customHeight="1">
      <c r="A66" s="203" t="s">
        <v>4280</v>
      </c>
      <c r="B66" s="203" t="s">
        <v>4281</v>
      </c>
      <c r="C66" s="203" t="s">
        <v>4223</v>
      </c>
      <c r="D66" s="203" t="s">
        <v>2731</v>
      </c>
      <c r="E66" s="207" t="s">
        <v>4282</v>
      </c>
      <c r="F66" s="203" t="s">
        <v>6046</v>
      </c>
      <c r="G66" s="203" t="s">
        <v>495</v>
      </c>
      <c r="H66" s="203" t="s">
        <v>4284</v>
      </c>
      <c r="I66" s="203" t="s">
        <v>65</v>
      </c>
      <c r="J66" s="203" t="s">
        <v>65</v>
      </c>
      <c r="K66" s="203" t="s">
        <v>122</v>
      </c>
      <c r="L66" s="203" t="s">
        <v>4052</v>
      </c>
      <c r="M66" s="203" t="s">
        <v>4063</v>
      </c>
      <c r="N66" s="203" t="s">
        <v>65</v>
      </c>
      <c r="O66" s="203" t="s">
        <v>65</v>
      </c>
      <c r="P66" s="203" t="s">
        <v>4052</v>
      </c>
      <c r="Q66" s="203" t="s">
        <v>72</v>
      </c>
      <c r="R66" s="203" t="s">
        <v>72</v>
      </c>
      <c r="S66" s="203" t="s">
        <v>72</v>
      </c>
      <c r="T66" s="203" t="s">
        <v>72</v>
      </c>
      <c r="U66" s="203" t="s">
        <v>72</v>
      </c>
      <c r="V66" s="203" t="s">
        <v>72</v>
      </c>
      <c r="W66" s="203" t="s">
        <v>4055</v>
      </c>
      <c r="X66" s="203" t="s">
        <v>65</v>
      </c>
      <c r="Y66" s="120"/>
      <c r="Z66" s="120"/>
      <c r="AA66" s="120"/>
      <c r="AB66" s="120"/>
      <c r="AC66" s="120"/>
      <c r="AD66" s="119"/>
      <c r="AH66" s="120"/>
      <c r="AI66" s="119"/>
      <c r="AJ66" s="119"/>
      <c r="AK66" s="119"/>
      <c r="AL66" s="119"/>
      <c r="AM66" s="119"/>
      <c r="AN66" s="229"/>
    </row>
    <row r="67" spans="1:40" ht="164" customHeight="1">
      <c r="A67" s="203" t="s">
        <v>4286</v>
      </c>
      <c r="B67" s="203" t="s">
        <v>4287</v>
      </c>
      <c r="C67" s="203" t="s">
        <v>4223</v>
      </c>
      <c r="D67" s="203" t="s">
        <v>268</v>
      </c>
      <c r="E67" s="207" t="s">
        <v>4288</v>
      </c>
      <c r="F67" s="203" t="s">
        <v>6037</v>
      </c>
      <c r="G67" s="203" t="s">
        <v>495</v>
      </c>
      <c r="H67" s="203" t="s">
        <v>63</v>
      </c>
      <c r="I67" s="203" t="s">
        <v>657</v>
      </c>
      <c r="J67" s="203" t="s">
        <v>65</v>
      </c>
      <c r="K67" s="203" t="s">
        <v>122</v>
      </c>
      <c r="L67" s="203" t="s">
        <v>4052</v>
      </c>
      <c r="M67" s="203" t="s">
        <v>4068</v>
      </c>
      <c r="N67" s="203" t="s">
        <v>65</v>
      </c>
      <c r="O67" s="203" t="s">
        <v>495</v>
      </c>
      <c r="P67" s="203" t="s">
        <v>4052</v>
      </c>
      <c r="Q67" s="203" t="s">
        <v>72</v>
      </c>
      <c r="R67" s="203" t="s">
        <v>72</v>
      </c>
      <c r="S67" s="203" t="s">
        <v>72</v>
      </c>
      <c r="T67" s="203" t="s">
        <v>72</v>
      </c>
      <c r="U67" s="203" t="s">
        <v>72</v>
      </c>
      <c r="V67" s="203" t="s">
        <v>72</v>
      </c>
      <c r="W67" s="203" t="s">
        <v>4055</v>
      </c>
      <c r="X67" s="203" t="s">
        <v>65</v>
      </c>
      <c r="Y67" s="120"/>
      <c r="Z67" s="120"/>
      <c r="AA67" s="120"/>
      <c r="AB67" s="120"/>
      <c r="AC67" s="120"/>
      <c r="AD67" s="119"/>
      <c r="AH67" s="120"/>
      <c r="AI67" s="119"/>
      <c r="AJ67" s="119"/>
      <c r="AK67" s="119"/>
      <c r="AL67" s="119"/>
      <c r="AM67" s="119"/>
      <c r="AN67" s="229"/>
    </row>
    <row r="68" spans="1:40" ht="164" customHeight="1">
      <c r="A68" s="131" t="s">
        <v>4322</v>
      </c>
      <c r="B68" s="130" t="s">
        <v>4323</v>
      </c>
      <c r="C68" s="131" t="s">
        <v>4324</v>
      </c>
      <c r="D68" s="131" t="s">
        <v>268</v>
      </c>
      <c r="E68" s="132" t="s">
        <v>4325</v>
      </c>
      <c r="F68" s="130" t="s">
        <v>3466</v>
      </c>
      <c r="G68" s="130" t="s">
        <v>70</v>
      </c>
      <c r="H68" s="131" t="s">
        <v>63</v>
      </c>
      <c r="I68" s="130" t="s">
        <v>4326</v>
      </c>
      <c r="J68" s="130" t="s">
        <v>65</v>
      </c>
      <c r="K68" s="130" t="s">
        <v>122</v>
      </c>
      <c r="L68" s="130" t="s">
        <v>94</v>
      </c>
      <c r="M68" s="130" t="s">
        <v>4109</v>
      </c>
      <c r="N68" s="130" t="s">
        <v>128</v>
      </c>
      <c r="O68" s="130" t="s">
        <v>65</v>
      </c>
      <c r="P68" s="20" t="s">
        <v>65</v>
      </c>
      <c r="Q68" s="131"/>
      <c r="R68" s="131"/>
      <c r="S68" s="131"/>
      <c r="T68" s="131"/>
      <c r="U68" s="131" t="s">
        <v>65</v>
      </c>
      <c r="V68" s="131" t="s">
        <v>72</v>
      </c>
      <c r="W68" s="131"/>
      <c r="X68" s="130" t="s">
        <v>4110</v>
      </c>
      <c r="Y68" s="120"/>
      <c r="Z68" s="120"/>
      <c r="AA68" s="120"/>
      <c r="AB68" s="120"/>
      <c r="AC68" s="120"/>
      <c r="AD68" s="119"/>
      <c r="AH68" s="120"/>
      <c r="AI68" s="119"/>
      <c r="AJ68" s="119"/>
      <c r="AK68" s="119"/>
      <c r="AL68" s="119"/>
      <c r="AM68" s="119"/>
      <c r="AN68" s="229"/>
    </row>
    <row r="69" spans="1:40" ht="295" customHeight="1">
      <c r="A69" s="127" t="s">
        <v>4350</v>
      </c>
      <c r="B69" s="128" t="s">
        <v>4351</v>
      </c>
      <c r="C69" s="127" t="s">
        <v>4324</v>
      </c>
      <c r="D69" s="127" t="s">
        <v>268</v>
      </c>
      <c r="E69" s="129" t="s">
        <v>4352</v>
      </c>
      <c r="F69" s="128" t="s">
        <v>6037</v>
      </c>
      <c r="G69" s="128" t="s">
        <v>495</v>
      </c>
      <c r="H69" s="127" t="s">
        <v>63</v>
      </c>
      <c r="I69" s="128" t="s">
        <v>65</v>
      </c>
      <c r="J69" s="128" t="s">
        <v>65</v>
      </c>
      <c r="K69" s="128" t="s">
        <v>122</v>
      </c>
      <c r="L69" s="128" t="s">
        <v>94</v>
      </c>
      <c r="M69" s="128" t="s">
        <v>4141</v>
      </c>
      <c r="N69" s="128"/>
      <c r="O69" s="128"/>
      <c r="P69" s="21"/>
      <c r="Q69" s="127"/>
      <c r="R69" s="127"/>
      <c r="S69" s="127"/>
      <c r="T69" s="127"/>
      <c r="U69" s="131" t="s">
        <v>65</v>
      </c>
      <c r="V69" s="131" t="s">
        <v>72</v>
      </c>
      <c r="W69" s="127"/>
      <c r="X69" s="203" t="s">
        <v>65</v>
      </c>
      <c r="Y69" s="120"/>
      <c r="Z69" s="120"/>
      <c r="AA69" s="120"/>
      <c r="AB69" s="120"/>
      <c r="AC69" s="120"/>
      <c r="AD69" s="119"/>
      <c r="AH69" s="120"/>
      <c r="AI69" s="119"/>
      <c r="AJ69" s="119"/>
      <c r="AK69" s="119"/>
      <c r="AL69" s="119"/>
      <c r="AM69" s="119"/>
      <c r="AN69" s="229"/>
    </row>
    <row r="70" spans="1:40" ht="295" customHeight="1">
      <c r="A70" s="127" t="s">
        <v>4354</v>
      </c>
      <c r="B70" s="128" t="s">
        <v>4355</v>
      </c>
      <c r="C70" s="127" t="s">
        <v>4324</v>
      </c>
      <c r="D70" s="127" t="s">
        <v>537</v>
      </c>
      <c r="E70" s="129" t="s">
        <v>65</v>
      </c>
      <c r="F70" s="128" t="s">
        <v>3466</v>
      </c>
      <c r="G70" s="128" t="s">
        <v>495</v>
      </c>
      <c r="H70" s="127" t="s">
        <v>63</v>
      </c>
      <c r="I70" s="128" t="s">
        <v>4356</v>
      </c>
      <c r="J70" s="128" t="s">
        <v>4357</v>
      </c>
      <c r="K70" s="128" t="s">
        <v>4358</v>
      </c>
      <c r="L70" s="128" t="s">
        <v>94</v>
      </c>
      <c r="M70" s="128" t="s">
        <v>4147</v>
      </c>
      <c r="N70" s="128"/>
      <c r="O70" s="128"/>
      <c r="P70" s="21"/>
      <c r="Q70" s="127"/>
      <c r="R70" s="127"/>
      <c r="S70" s="127"/>
      <c r="T70" s="127"/>
      <c r="U70" s="131" t="s">
        <v>65</v>
      </c>
      <c r="V70" s="131" t="s">
        <v>72</v>
      </c>
      <c r="W70" s="127"/>
      <c r="X70" s="203" t="s">
        <v>65</v>
      </c>
      <c r="Y70" s="120"/>
      <c r="Z70" s="120"/>
      <c r="AA70" s="120"/>
      <c r="AB70" s="120"/>
      <c r="AC70" s="120"/>
      <c r="AD70" s="119"/>
      <c r="AH70" s="120"/>
      <c r="AI70" s="119"/>
      <c r="AJ70" s="119"/>
      <c r="AK70" s="119"/>
      <c r="AL70" s="119"/>
      <c r="AM70" s="119"/>
      <c r="AN70" s="229"/>
    </row>
    <row r="71" spans="1:40" ht="295" customHeight="1">
      <c r="A71" s="127" t="s">
        <v>4367</v>
      </c>
      <c r="B71" s="128" t="s">
        <v>4368</v>
      </c>
      <c r="C71" s="127" t="s">
        <v>4324</v>
      </c>
      <c r="D71" s="127" t="s">
        <v>537</v>
      </c>
      <c r="E71" s="129" t="s">
        <v>4369</v>
      </c>
      <c r="F71" s="128" t="s">
        <v>1463</v>
      </c>
      <c r="G71" s="128" t="s">
        <v>495</v>
      </c>
      <c r="H71" s="127" t="s">
        <v>63</v>
      </c>
      <c r="I71" s="128" t="s">
        <v>4370</v>
      </c>
      <c r="J71" s="128" t="s">
        <v>65</v>
      </c>
      <c r="K71" s="128" t="s">
        <v>508</v>
      </c>
      <c r="L71" s="128" t="s">
        <v>94</v>
      </c>
      <c r="M71" s="128" t="s">
        <v>4162</v>
      </c>
      <c r="N71" s="128"/>
      <c r="O71" s="128"/>
      <c r="P71" s="21">
        <v>200000</v>
      </c>
      <c r="Q71" s="127"/>
      <c r="R71" s="127"/>
      <c r="S71" s="127"/>
      <c r="T71" s="127"/>
      <c r="U71" s="131" t="s">
        <v>65</v>
      </c>
      <c r="V71" s="131" t="s">
        <v>72</v>
      </c>
      <c r="W71" s="127"/>
      <c r="X71" s="203" t="s">
        <v>65</v>
      </c>
      <c r="Y71" s="120"/>
      <c r="Z71" s="120"/>
      <c r="AA71" s="120"/>
      <c r="AB71" s="120"/>
      <c r="AC71" s="120"/>
      <c r="AD71" s="119"/>
      <c r="AH71" s="120"/>
      <c r="AI71" s="119"/>
      <c r="AJ71" s="119"/>
      <c r="AK71" s="119"/>
      <c r="AL71" s="119"/>
      <c r="AM71" s="119"/>
      <c r="AN71" s="229"/>
    </row>
    <row r="72" spans="1:40" ht="166" customHeight="1">
      <c r="A72" s="127" t="s">
        <v>4484</v>
      </c>
      <c r="B72" s="128" t="s">
        <v>4485</v>
      </c>
      <c r="C72" s="127" t="s">
        <v>4477</v>
      </c>
      <c r="D72" s="127" t="s">
        <v>537</v>
      </c>
      <c r="E72" s="129"/>
      <c r="F72" s="128" t="s">
        <v>1109</v>
      </c>
      <c r="G72" s="128" t="s">
        <v>495</v>
      </c>
      <c r="H72" s="127" t="s">
        <v>63</v>
      </c>
      <c r="I72" s="128"/>
      <c r="J72" s="128"/>
      <c r="K72" s="128" t="s">
        <v>122</v>
      </c>
      <c r="L72" s="128" t="s">
        <v>94</v>
      </c>
      <c r="M72" s="128" t="s">
        <v>4310</v>
      </c>
      <c r="N72" s="128"/>
      <c r="O72" s="128"/>
      <c r="P72" s="21"/>
      <c r="Q72" s="127"/>
      <c r="R72" s="127"/>
      <c r="S72" s="127"/>
      <c r="T72" s="127"/>
      <c r="U72" s="131" t="s">
        <v>72</v>
      </c>
      <c r="V72" s="131" t="s">
        <v>73</v>
      </c>
      <c r="W72" s="127"/>
      <c r="X72" s="203" t="s">
        <v>65</v>
      </c>
      <c r="Y72" s="120"/>
      <c r="Z72" s="120"/>
      <c r="AA72" s="120"/>
      <c r="AB72" s="120"/>
      <c r="AC72" s="120"/>
      <c r="AD72" s="119"/>
      <c r="AH72" s="120"/>
      <c r="AI72" s="119"/>
      <c r="AJ72" s="119"/>
      <c r="AK72" s="119"/>
      <c r="AL72" s="119"/>
      <c r="AM72" s="119"/>
      <c r="AN72" s="229"/>
    </row>
    <row r="73" spans="1:40" ht="30">
      <c r="A73" s="127" t="s">
        <v>4486</v>
      </c>
      <c r="B73" s="128" t="s">
        <v>4487</v>
      </c>
      <c r="C73" s="127" t="s">
        <v>4477</v>
      </c>
      <c r="D73" s="127" t="s">
        <v>268</v>
      </c>
      <c r="E73" s="129" t="s">
        <v>494</v>
      </c>
      <c r="F73" s="128" t="s">
        <v>3479</v>
      </c>
      <c r="G73" s="128" t="s">
        <v>495</v>
      </c>
      <c r="H73" s="127" t="s">
        <v>63</v>
      </c>
      <c r="I73" s="128"/>
      <c r="J73" s="128"/>
      <c r="K73" s="128"/>
      <c r="L73" s="128"/>
      <c r="M73" s="128"/>
      <c r="N73" s="128"/>
      <c r="O73" s="128"/>
      <c r="P73" s="21"/>
      <c r="Q73" s="127"/>
      <c r="R73" s="127"/>
      <c r="S73" s="127"/>
      <c r="T73" s="127"/>
      <c r="U73" s="131"/>
      <c r="V73" s="131"/>
      <c r="W73" s="127"/>
      <c r="X73" s="203" t="s">
        <v>65</v>
      </c>
      <c r="AD73" s="119"/>
      <c r="AI73" s="119"/>
      <c r="AJ73" s="119"/>
      <c r="AK73" s="119"/>
      <c r="AL73" s="119"/>
      <c r="AM73" s="119"/>
      <c r="AN73" s="161"/>
    </row>
    <row r="74" spans="1:40" ht="75">
      <c r="A74" s="127" t="s">
        <v>4488</v>
      </c>
      <c r="B74" s="128" t="s">
        <v>4489</v>
      </c>
      <c r="C74" s="127" t="s">
        <v>4490</v>
      </c>
      <c r="D74" s="127" t="s">
        <v>537</v>
      </c>
      <c r="E74" s="129"/>
      <c r="F74" s="128" t="s">
        <v>3466</v>
      </c>
      <c r="G74" s="128" t="s">
        <v>495</v>
      </c>
      <c r="H74" s="127" t="s">
        <v>63</v>
      </c>
      <c r="I74" s="128" t="s">
        <v>4491</v>
      </c>
      <c r="J74" s="128"/>
      <c r="K74" s="128" t="s">
        <v>4492</v>
      </c>
      <c r="L74" s="128" t="s">
        <v>94</v>
      </c>
      <c r="M74" s="128" t="s">
        <v>4321</v>
      </c>
      <c r="N74" s="128"/>
      <c r="O74" s="128"/>
      <c r="P74" s="21"/>
      <c r="Q74" s="127"/>
      <c r="R74" s="127"/>
      <c r="S74" s="127"/>
      <c r="T74" s="127"/>
      <c r="U74" s="131" t="s">
        <v>65</v>
      </c>
      <c r="V74" s="131" t="s">
        <v>72</v>
      </c>
      <c r="W74" s="127"/>
      <c r="X74" s="203" t="s">
        <v>65</v>
      </c>
      <c r="AD74" s="119"/>
      <c r="AI74" s="119"/>
      <c r="AJ74" s="119"/>
      <c r="AK74" s="119"/>
      <c r="AL74" s="119"/>
      <c r="AM74" s="119"/>
      <c r="AN74" s="161"/>
    </row>
    <row r="75" spans="1:40">
      <c r="AD75" s="119"/>
      <c r="AI75" s="119"/>
      <c r="AJ75" s="119"/>
      <c r="AK75" s="119"/>
      <c r="AL75" s="119"/>
      <c r="AM75" s="119"/>
      <c r="AN75" s="161"/>
    </row>
    <row r="76" spans="1:40">
      <c r="AD76" s="119"/>
      <c r="AI76" s="119"/>
      <c r="AJ76" s="119"/>
      <c r="AK76" s="119"/>
      <c r="AL76" s="119"/>
      <c r="AM76" s="119"/>
      <c r="AN76" s="161"/>
    </row>
    <row r="77" spans="1:40">
      <c r="Y77" s="120"/>
      <c r="Z77" s="120"/>
      <c r="AA77" s="120"/>
      <c r="AB77" s="120"/>
      <c r="AC77" s="120"/>
      <c r="AD77" s="119"/>
      <c r="AH77" s="120"/>
      <c r="AI77" s="119"/>
      <c r="AJ77" s="119"/>
      <c r="AK77" s="119"/>
      <c r="AL77" s="119"/>
      <c r="AM77" s="119"/>
      <c r="AN77" s="161"/>
    </row>
    <row r="78" spans="1:40">
      <c r="Y78" s="120"/>
      <c r="Z78" s="120"/>
      <c r="AA78" s="120"/>
      <c r="AB78" s="120"/>
      <c r="AC78" s="120"/>
      <c r="AD78" s="119"/>
      <c r="AH78" s="120"/>
      <c r="AI78" s="119"/>
      <c r="AJ78" s="119"/>
      <c r="AK78" s="119"/>
      <c r="AL78" s="119"/>
      <c r="AM78" s="119"/>
      <c r="AN78" s="161"/>
    </row>
    <row r="79" spans="1:40" ht="59" customHeight="1">
      <c r="Y79" s="120"/>
      <c r="Z79" s="120"/>
      <c r="AA79" s="120"/>
      <c r="AB79" s="120"/>
      <c r="AC79" s="120"/>
      <c r="AD79" s="119"/>
      <c r="AH79" s="120"/>
      <c r="AI79" s="119"/>
      <c r="AJ79" s="119"/>
      <c r="AK79" s="119"/>
      <c r="AL79" s="119"/>
      <c r="AM79" s="119"/>
      <c r="AN79" s="161"/>
    </row>
    <row r="80" spans="1:40" ht="59" customHeight="1">
      <c r="Y80" s="120"/>
      <c r="Z80" s="120"/>
      <c r="AA80" s="120"/>
      <c r="AB80" s="120"/>
      <c r="AC80" s="120"/>
      <c r="AD80" s="119"/>
      <c r="AH80" s="120"/>
      <c r="AI80" s="119"/>
      <c r="AJ80" s="119"/>
      <c r="AK80" s="119"/>
      <c r="AL80" s="119"/>
      <c r="AM80" s="119"/>
      <c r="AN80" s="161"/>
    </row>
    <row r="81" spans="25:40">
      <c r="AD81" s="119"/>
      <c r="AI81" s="119"/>
      <c r="AJ81" s="119"/>
      <c r="AK81" s="119"/>
      <c r="AL81" s="119"/>
      <c r="AM81" s="119"/>
      <c r="AN81" s="161"/>
    </row>
    <row r="82" spans="25:40">
      <c r="AD82" s="119"/>
      <c r="AI82" s="119"/>
      <c r="AJ82" s="119"/>
      <c r="AK82" s="119"/>
      <c r="AL82" s="119"/>
      <c r="AM82" s="119"/>
      <c r="AN82" s="161"/>
    </row>
    <row r="83" spans="25:40" ht="86" customHeight="1">
      <c r="AD83" s="119"/>
      <c r="AI83" s="119"/>
      <c r="AJ83" s="119"/>
      <c r="AK83" s="119"/>
      <c r="AL83" s="119"/>
      <c r="AM83" s="119"/>
      <c r="AN83" s="161"/>
    </row>
    <row r="84" spans="25:40" ht="101" customHeight="1">
      <c r="AD84" s="119"/>
      <c r="AI84" s="119"/>
      <c r="AJ84" s="119"/>
      <c r="AK84" s="119"/>
      <c r="AL84" s="119"/>
      <c r="AM84" s="119"/>
      <c r="AN84" s="161"/>
    </row>
    <row r="85" spans="25:40">
      <c r="AD85" s="119"/>
      <c r="AI85" s="119"/>
      <c r="AJ85" s="119"/>
      <c r="AK85" s="119"/>
      <c r="AL85" s="119"/>
      <c r="AM85" s="119"/>
      <c r="AN85" s="161"/>
    </row>
    <row r="86" spans="25:40">
      <c r="AD86" s="119"/>
      <c r="AI86" s="119"/>
      <c r="AJ86" s="119"/>
      <c r="AK86" s="119"/>
      <c r="AL86" s="119"/>
      <c r="AM86" s="119"/>
      <c r="AN86" s="161"/>
    </row>
    <row r="87" spans="25:40">
      <c r="AD87" s="119"/>
      <c r="AI87" s="119"/>
      <c r="AJ87" s="119"/>
      <c r="AK87" s="119"/>
      <c r="AL87" s="119"/>
      <c r="AM87" s="119"/>
      <c r="AN87" s="161"/>
    </row>
    <row r="88" spans="25:40">
      <c r="Y88" s="120"/>
      <c r="Z88" s="120"/>
      <c r="AA88" s="120"/>
      <c r="AB88" s="120"/>
      <c r="AC88" s="120"/>
      <c r="AD88" s="119"/>
      <c r="AH88" s="120"/>
      <c r="AI88" s="119"/>
      <c r="AJ88" s="119"/>
      <c r="AK88" s="119"/>
      <c r="AL88" s="119"/>
      <c r="AM88" s="119"/>
      <c r="AN88" s="161"/>
    </row>
    <row r="89" spans="25:40" ht="63" customHeight="1">
      <c r="Y89" s="120"/>
      <c r="Z89" s="120"/>
      <c r="AA89" s="120"/>
      <c r="AB89" s="120"/>
      <c r="AC89" s="120"/>
      <c r="AD89" s="119"/>
      <c r="AH89" s="120"/>
      <c r="AI89" s="119"/>
      <c r="AJ89" s="119"/>
      <c r="AK89" s="119"/>
      <c r="AL89" s="119"/>
      <c r="AM89" s="119"/>
      <c r="AN89" s="161"/>
    </row>
    <row r="90" spans="25:40" ht="59" customHeight="1">
      <c r="Y90" s="120"/>
      <c r="Z90" s="120"/>
      <c r="AA90" s="120"/>
      <c r="AB90" s="120"/>
      <c r="AC90" s="120"/>
      <c r="AD90" s="119"/>
      <c r="AH90" s="120"/>
      <c r="AI90" s="119"/>
      <c r="AJ90" s="119"/>
      <c r="AK90" s="119"/>
      <c r="AL90" s="119"/>
      <c r="AM90" s="119"/>
      <c r="AN90" s="161"/>
    </row>
    <row r="91" spans="25:40" ht="68" customHeight="1">
      <c r="Y91" s="120"/>
      <c r="Z91" s="120"/>
      <c r="AA91" s="120"/>
      <c r="AB91" s="120"/>
      <c r="AC91" s="120"/>
      <c r="AD91" s="119"/>
      <c r="AH91" s="120"/>
      <c r="AI91" s="119"/>
      <c r="AJ91" s="119"/>
      <c r="AK91" s="119"/>
      <c r="AL91" s="119"/>
      <c r="AM91" s="119"/>
      <c r="AN91" s="161"/>
    </row>
    <row r="92" spans="25:40">
      <c r="Y92" s="120"/>
      <c r="Z92" s="120"/>
      <c r="AA92" s="120"/>
      <c r="AB92" s="120"/>
      <c r="AC92" s="120"/>
      <c r="AD92" s="119"/>
      <c r="AH92" s="120"/>
      <c r="AI92" s="119"/>
      <c r="AJ92" s="119"/>
      <c r="AK92" s="119"/>
      <c r="AL92" s="119"/>
      <c r="AM92" s="119"/>
      <c r="AN92" s="161"/>
    </row>
    <row r="93" spans="25:40">
      <c r="Y93" s="120"/>
      <c r="Z93" s="120"/>
      <c r="AA93" s="120"/>
      <c r="AB93" s="120"/>
      <c r="AC93" s="120"/>
      <c r="AD93" s="119"/>
      <c r="AH93" s="120"/>
      <c r="AI93" s="119"/>
      <c r="AJ93" s="119"/>
      <c r="AK93" s="119"/>
      <c r="AL93" s="119"/>
      <c r="AM93" s="119"/>
      <c r="AN93" s="161"/>
    </row>
    <row r="94" spans="25:40">
      <c r="Y94" s="120"/>
      <c r="Z94" s="120"/>
      <c r="AA94" s="120"/>
      <c r="AB94" s="120"/>
      <c r="AC94" s="120"/>
      <c r="AD94" s="119"/>
      <c r="AH94" s="120"/>
      <c r="AI94" s="119"/>
      <c r="AJ94" s="119"/>
      <c r="AK94" s="119"/>
      <c r="AL94" s="119"/>
      <c r="AM94" s="119"/>
      <c r="AN94" s="161"/>
    </row>
    <row r="95" spans="25:40">
      <c r="Y95" s="120"/>
      <c r="Z95" s="120"/>
      <c r="AA95" s="120"/>
      <c r="AB95" s="120"/>
      <c r="AC95" s="120"/>
      <c r="AD95" s="119"/>
      <c r="AH95" s="120"/>
      <c r="AI95" s="119"/>
      <c r="AJ95" s="119"/>
      <c r="AK95" s="119"/>
      <c r="AL95" s="119"/>
      <c r="AM95" s="119"/>
      <c r="AN95" s="161"/>
    </row>
    <row r="96" spans="25:40" ht="77" customHeight="1">
      <c r="Y96" s="120"/>
      <c r="Z96" s="120"/>
      <c r="AA96" s="120"/>
      <c r="AB96" s="120"/>
      <c r="AC96" s="120"/>
      <c r="AD96" s="119"/>
      <c r="AH96" s="120"/>
      <c r="AI96" s="119"/>
      <c r="AJ96" s="119"/>
      <c r="AK96" s="119"/>
      <c r="AL96" s="119"/>
      <c r="AM96" s="119"/>
      <c r="AN96" s="161"/>
    </row>
    <row r="97" spans="25:40" ht="315" customHeight="1">
      <c r="Y97" s="120"/>
      <c r="Z97" s="120"/>
      <c r="AA97" s="120"/>
      <c r="AB97" s="120"/>
      <c r="AC97" s="120"/>
      <c r="AD97" s="119"/>
      <c r="AH97" s="120"/>
      <c r="AI97" s="119"/>
      <c r="AJ97" s="119"/>
      <c r="AK97" s="119"/>
      <c r="AL97" s="119"/>
      <c r="AM97" s="119"/>
      <c r="AN97" s="161"/>
    </row>
    <row r="98" spans="25:40" ht="284" customHeight="1">
      <c r="Y98" s="120"/>
      <c r="Z98" s="120"/>
      <c r="AA98" s="120"/>
      <c r="AB98" s="120"/>
      <c r="AC98" s="120"/>
      <c r="AD98" s="119"/>
      <c r="AH98" s="120"/>
      <c r="AI98" s="119"/>
      <c r="AJ98" s="119"/>
      <c r="AK98" s="119"/>
      <c r="AL98" s="119"/>
      <c r="AM98" s="119"/>
      <c r="AN98" s="161"/>
    </row>
    <row r="99" spans="25:40" ht="191" customHeight="1">
      <c r="Y99" s="120"/>
      <c r="Z99" s="120"/>
      <c r="AA99" s="120"/>
      <c r="AB99" s="120"/>
      <c r="AC99" s="120"/>
      <c r="AD99" s="119"/>
      <c r="AH99" s="120"/>
      <c r="AI99" s="119"/>
      <c r="AJ99" s="119"/>
      <c r="AK99" s="119"/>
      <c r="AL99" s="119"/>
      <c r="AM99" s="119"/>
      <c r="AN99" s="161"/>
    </row>
    <row r="100" spans="25:40" ht="221" customHeight="1">
      <c r="Y100" s="120"/>
      <c r="Z100" s="120"/>
      <c r="AA100" s="120"/>
      <c r="AB100" s="120"/>
      <c r="AC100" s="120"/>
      <c r="AD100" s="119"/>
      <c r="AH100" s="120"/>
      <c r="AI100" s="119"/>
      <c r="AJ100" s="119"/>
      <c r="AK100" s="119"/>
      <c r="AL100" s="119"/>
      <c r="AM100" s="119"/>
      <c r="AN100" s="161"/>
    </row>
    <row r="101" spans="25:40" ht="242" customHeight="1">
      <c r="Y101" s="120"/>
      <c r="Z101" s="120"/>
      <c r="AA101" s="120"/>
      <c r="AB101" s="120"/>
      <c r="AC101" s="120"/>
      <c r="AD101" s="119"/>
      <c r="AH101" s="120"/>
      <c r="AI101" s="119"/>
      <c r="AJ101" s="119"/>
      <c r="AK101" s="119"/>
      <c r="AL101" s="119"/>
      <c r="AM101" s="119"/>
      <c r="AN101" s="161"/>
    </row>
    <row r="102" spans="25:40" ht="242" customHeight="1">
      <c r="Y102" s="120"/>
      <c r="Z102" s="120"/>
      <c r="AA102" s="120"/>
      <c r="AB102" s="120"/>
      <c r="AC102" s="120"/>
      <c r="AD102" s="119"/>
      <c r="AH102" s="120"/>
      <c r="AI102" s="119"/>
      <c r="AJ102" s="119"/>
      <c r="AK102" s="119"/>
      <c r="AL102" s="119"/>
      <c r="AM102" s="119"/>
      <c r="AN102" s="161"/>
    </row>
    <row r="103" spans="25:40" ht="242" customHeight="1">
      <c r="Y103" s="120"/>
      <c r="Z103" s="120"/>
      <c r="AA103" s="120"/>
      <c r="AB103" s="120"/>
      <c r="AC103" s="120"/>
      <c r="AD103" s="119"/>
      <c r="AH103" s="120"/>
      <c r="AI103" s="119"/>
      <c r="AJ103" s="119"/>
      <c r="AK103" s="119"/>
      <c r="AL103" s="119"/>
      <c r="AM103" s="119"/>
      <c r="AN103" s="161"/>
    </row>
    <row r="104" spans="25:40" ht="242" customHeight="1">
      <c r="Y104" s="120"/>
      <c r="Z104" s="120"/>
      <c r="AA104" s="120"/>
      <c r="AB104" s="120"/>
      <c r="AC104" s="120"/>
      <c r="AD104" s="119"/>
      <c r="AH104" s="120"/>
      <c r="AI104" s="119"/>
      <c r="AJ104" s="119"/>
      <c r="AK104" s="119"/>
      <c r="AL104" s="119"/>
      <c r="AM104" s="119"/>
      <c r="AN104" s="161"/>
    </row>
    <row r="105" spans="25:40" ht="242" customHeight="1">
      <c r="Y105" s="120"/>
      <c r="Z105" s="120"/>
      <c r="AA105" s="120"/>
      <c r="AB105" s="120"/>
      <c r="AC105" s="120"/>
      <c r="AD105" s="119"/>
      <c r="AH105" s="120"/>
      <c r="AI105" s="119"/>
      <c r="AJ105" s="119"/>
      <c r="AK105" s="119"/>
      <c r="AL105" s="119"/>
      <c r="AM105" s="119"/>
      <c r="AN105" s="161"/>
    </row>
    <row r="106" spans="25:40" ht="242" customHeight="1">
      <c r="Y106" s="120"/>
      <c r="Z106" s="120"/>
      <c r="AA106" s="120"/>
      <c r="AB106" s="120"/>
      <c r="AC106" s="120"/>
      <c r="AD106" s="119"/>
      <c r="AH106" s="120"/>
      <c r="AI106" s="119"/>
      <c r="AJ106" s="119"/>
      <c r="AK106" s="119"/>
      <c r="AL106" s="119"/>
      <c r="AM106" s="119"/>
      <c r="AN106" s="161"/>
    </row>
    <row r="107" spans="25:40" ht="242" customHeight="1">
      <c r="Y107" s="120"/>
      <c r="Z107" s="120"/>
      <c r="AA107" s="120"/>
      <c r="AB107" s="120"/>
      <c r="AC107" s="120"/>
      <c r="AD107" s="119"/>
      <c r="AH107" s="120"/>
      <c r="AI107" s="119"/>
      <c r="AJ107" s="119"/>
      <c r="AK107" s="119"/>
      <c r="AL107" s="119"/>
      <c r="AM107" s="119"/>
      <c r="AN107" s="161"/>
    </row>
    <row r="108" spans="25:40" ht="242" customHeight="1">
      <c r="Y108" s="120"/>
      <c r="Z108" s="120"/>
      <c r="AA108" s="120"/>
      <c r="AB108" s="120"/>
      <c r="AC108" s="120"/>
      <c r="AD108" s="119"/>
      <c r="AH108" s="120"/>
      <c r="AI108" s="119"/>
      <c r="AJ108" s="119"/>
      <c r="AK108" s="119"/>
      <c r="AL108" s="119"/>
      <c r="AM108" s="119"/>
      <c r="AN108" s="161"/>
    </row>
    <row r="109" spans="25:40" ht="242" customHeight="1">
      <c r="Y109" s="120"/>
      <c r="Z109" s="120"/>
      <c r="AA109" s="120"/>
      <c r="AB109" s="120"/>
      <c r="AC109" s="120"/>
      <c r="AD109" s="119"/>
      <c r="AH109" s="120"/>
      <c r="AI109" s="119"/>
      <c r="AJ109" s="119"/>
      <c r="AK109" s="119"/>
      <c r="AL109" s="119"/>
      <c r="AM109" s="119"/>
      <c r="AN109" s="161"/>
    </row>
    <row r="110" spans="25:40" ht="242" customHeight="1">
      <c r="Y110" s="120"/>
      <c r="Z110" s="120"/>
      <c r="AA110" s="120"/>
      <c r="AB110" s="120"/>
      <c r="AC110" s="120"/>
      <c r="AD110" s="119"/>
      <c r="AH110" s="120"/>
      <c r="AI110" s="119"/>
      <c r="AJ110" s="119"/>
      <c r="AK110" s="119"/>
      <c r="AL110" s="119"/>
      <c r="AM110" s="119"/>
      <c r="AN110" s="161"/>
    </row>
    <row r="111" spans="25:40" ht="242" customHeight="1">
      <c r="Y111" s="120"/>
      <c r="Z111" s="120"/>
      <c r="AA111" s="120"/>
      <c r="AB111" s="120"/>
      <c r="AC111" s="120"/>
      <c r="AD111" s="119"/>
      <c r="AH111" s="120"/>
      <c r="AI111" s="119"/>
      <c r="AJ111" s="119"/>
      <c r="AK111" s="119"/>
      <c r="AL111" s="119"/>
      <c r="AM111" s="119"/>
      <c r="AN111" s="161"/>
    </row>
    <row r="112" spans="25:40" ht="242" customHeight="1">
      <c r="Y112" s="120"/>
      <c r="Z112" s="120"/>
      <c r="AA112" s="120"/>
      <c r="AB112" s="120"/>
      <c r="AC112" s="120"/>
      <c r="AD112" s="119"/>
      <c r="AH112" s="120"/>
      <c r="AI112" s="119"/>
      <c r="AJ112" s="119"/>
      <c r="AK112" s="119"/>
      <c r="AL112" s="119"/>
      <c r="AM112" s="119"/>
      <c r="AN112" s="161"/>
    </row>
    <row r="113" spans="25:40" ht="242" customHeight="1">
      <c r="Y113" s="120"/>
      <c r="Z113" s="120"/>
      <c r="AA113" s="120"/>
      <c r="AB113" s="120"/>
      <c r="AC113" s="120"/>
      <c r="AD113" s="119"/>
      <c r="AH113" s="120"/>
      <c r="AI113" s="119"/>
      <c r="AJ113" s="119"/>
      <c r="AK113" s="119"/>
      <c r="AL113" s="119"/>
      <c r="AM113" s="119"/>
      <c r="AN113" s="161"/>
    </row>
    <row r="114" spans="25:40" ht="242" customHeight="1">
      <c r="Y114" s="120"/>
      <c r="Z114" s="120"/>
      <c r="AA114" s="120"/>
      <c r="AB114" s="120"/>
      <c r="AC114" s="120"/>
      <c r="AD114" s="119"/>
      <c r="AH114" s="120"/>
      <c r="AI114" s="119"/>
      <c r="AJ114" s="119"/>
      <c r="AK114" s="119"/>
      <c r="AL114" s="119"/>
      <c r="AM114" s="119"/>
      <c r="AN114" s="161"/>
    </row>
    <row r="115" spans="25:40" ht="242" customHeight="1">
      <c r="Y115" s="120"/>
      <c r="Z115" s="120"/>
      <c r="AA115" s="120"/>
      <c r="AB115" s="120"/>
      <c r="AC115" s="120"/>
      <c r="AD115" s="119"/>
      <c r="AH115" s="120"/>
      <c r="AI115" s="119"/>
      <c r="AJ115" s="119"/>
      <c r="AK115" s="119"/>
      <c r="AL115" s="119"/>
      <c r="AM115" s="119"/>
      <c r="AN115" s="161"/>
    </row>
    <row r="116" spans="25:40" ht="242" customHeight="1">
      <c r="Y116" s="120"/>
      <c r="Z116" s="120"/>
      <c r="AA116" s="120"/>
      <c r="AB116" s="120"/>
      <c r="AC116" s="120"/>
      <c r="AD116" s="119"/>
      <c r="AH116" s="120"/>
      <c r="AI116" s="119"/>
      <c r="AJ116" s="119"/>
      <c r="AK116" s="119"/>
      <c r="AL116" s="119"/>
      <c r="AM116" s="119"/>
      <c r="AN116" s="161"/>
    </row>
    <row r="117" spans="25:40" ht="242" customHeight="1">
      <c r="Y117" s="120"/>
      <c r="Z117" s="120"/>
      <c r="AA117" s="120"/>
      <c r="AB117" s="120"/>
      <c r="AC117" s="120"/>
      <c r="AD117" s="119"/>
      <c r="AH117" s="120"/>
      <c r="AI117" s="119"/>
      <c r="AJ117" s="119"/>
      <c r="AK117" s="119"/>
      <c r="AL117" s="119"/>
      <c r="AM117" s="119"/>
      <c r="AN117" s="161"/>
    </row>
    <row r="118" spans="25:40" ht="242" customHeight="1">
      <c r="Y118" s="120"/>
      <c r="Z118" s="120"/>
      <c r="AA118" s="120"/>
      <c r="AB118" s="120"/>
      <c r="AC118" s="120"/>
      <c r="AD118" s="119"/>
      <c r="AH118" s="120"/>
      <c r="AI118" s="119"/>
      <c r="AJ118" s="119"/>
      <c r="AK118" s="119"/>
      <c r="AL118" s="119"/>
      <c r="AM118" s="119"/>
      <c r="AN118" s="161"/>
    </row>
    <row r="119" spans="25:40" ht="242" customHeight="1">
      <c r="Y119" s="120"/>
      <c r="Z119" s="120"/>
      <c r="AA119" s="120"/>
      <c r="AB119" s="120"/>
      <c r="AC119" s="120"/>
      <c r="AD119" s="119"/>
      <c r="AH119" s="120"/>
      <c r="AI119" s="119"/>
      <c r="AJ119" s="119"/>
      <c r="AK119" s="119"/>
      <c r="AL119" s="119"/>
      <c r="AM119" s="119"/>
      <c r="AN119" s="161"/>
    </row>
    <row r="120" spans="25:40" ht="242" customHeight="1">
      <c r="Y120" s="120"/>
      <c r="Z120" s="120"/>
      <c r="AA120" s="120"/>
      <c r="AB120" s="120"/>
      <c r="AC120" s="120"/>
      <c r="AD120" s="119"/>
      <c r="AH120" s="120"/>
      <c r="AI120" s="119"/>
      <c r="AJ120" s="119"/>
      <c r="AK120" s="119"/>
      <c r="AL120" s="119"/>
      <c r="AM120" s="119"/>
      <c r="AN120" s="161"/>
    </row>
    <row r="121" spans="25:40" ht="242" customHeight="1">
      <c r="Y121" s="120"/>
      <c r="Z121" s="120"/>
      <c r="AA121" s="120"/>
      <c r="AB121" s="120"/>
      <c r="AC121" s="120"/>
      <c r="AD121" s="119"/>
      <c r="AH121" s="120"/>
      <c r="AI121" s="119"/>
      <c r="AJ121" s="119"/>
      <c r="AK121" s="119"/>
      <c r="AL121" s="119"/>
      <c r="AM121" s="119"/>
      <c r="AN121" s="161"/>
    </row>
    <row r="122" spans="25:40" ht="126" customHeight="1">
      <c r="AD122" s="119"/>
      <c r="AI122" s="119"/>
      <c r="AJ122" s="119"/>
      <c r="AK122" s="119"/>
      <c r="AL122" s="119"/>
      <c r="AM122" s="119"/>
      <c r="AN122" s="161"/>
    </row>
    <row r="123" spans="25:40" ht="126" customHeight="1">
      <c r="AD123" s="119"/>
      <c r="AI123" s="119"/>
      <c r="AJ123" s="119"/>
      <c r="AK123" s="119"/>
      <c r="AL123" s="119"/>
      <c r="AM123" s="119"/>
      <c r="AN123" s="161"/>
    </row>
    <row r="124" spans="25:40" ht="126" customHeight="1">
      <c r="AD124" s="119"/>
      <c r="AI124" s="119"/>
      <c r="AJ124" s="119"/>
      <c r="AK124" s="119"/>
      <c r="AL124" s="119"/>
      <c r="AM124" s="119"/>
      <c r="AN124" s="161"/>
    </row>
    <row r="125" spans="25:40" ht="221" customHeight="1">
      <c r="AD125" s="119"/>
      <c r="AI125" s="119"/>
      <c r="AJ125" s="119"/>
      <c r="AK125" s="119"/>
      <c r="AL125" s="119"/>
      <c r="AM125" s="119"/>
      <c r="AN125" s="161"/>
    </row>
    <row r="126" spans="25:40" ht="221" customHeight="1">
      <c r="AD126" s="119"/>
      <c r="AI126" s="119"/>
      <c r="AJ126" s="119"/>
      <c r="AK126" s="119"/>
      <c r="AL126" s="119"/>
      <c r="AM126" s="119"/>
      <c r="AN126" s="161"/>
    </row>
    <row r="127" spans="25:40" ht="221" customHeight="1">
      <c r="AD127" s="119"/>
      <c r="AI127" s="119"/>
      <c r="AJ127" s="119"/>
      <c r="AK127" s="119"/>
      <c r="AL127" s="119"/>
      <c r="AM127" s="119"/>
      <c r="AN127" s="161"/>
    </row>
    <row r="128" spans="25:40" ht="95" customHeight="1">
      <c r="AD128" s="119"/>
      <c r="AI128" s="119"/>
      <c r="AJ128" s="119"/>
      <c r="AK128" s="119"/>
      <c r="AL128" s="119"/>
      <c r="AM128" s="119"/>
      <c r="AN128" s="161"/>
    </row>
    <row r="129" spans="25:40" ht="95" customHeight="1">
      <c r="AD129" s="119"/>
      <c r="AI129" s="119"/>
      <c r="AJ129" s="119"/>
      <c r="AK129" s="119"/>
      <c r="AL129" s="119"/>
      <c r="AM129" s="119"/>
      <c r="AN129" s="161"/>
    </row>
    <row r="130" spans="25:40" ht="229" customHeight="1">
      <c r="Y130" s="120"/>
      <c r="Z130" s="120"/>
      <c r="AA130" s="120"/>
      <c r="AB130" s="120"/>
      <c r="AC130" s="120"/>
      <c r="AD130" s="119"/>
      <c r="AH130" s="120"/>
      <c r="AI130" s="119"/>
      <c r="AJ130" s="119"/>
      <c r="AK130" s="119"/>
      <c r="AL130" s="119"/>
      <c r="AM130" s="119"/>
      <c r="AN130" s="161"/>
    </row>
    <row r="131" spans="25:40" ht="163" customHeight="1">
      <c r="Y131" s="120"/>
      <c r="Z131" s="120"/>
      <c r="AA131" s="120"/>
      <c r="AB131" s="120"/>
      <c r="AC131" s="120"/>
      <c r="AD131" s="119"/>
      <c r="AH131" s="120"/>
      <c r="AI131" s="119"/>
      <c r="AJ131" s="119"/>
      <c r="AK131" s="119"/>
      <c r="AL131" s="119"/>
      <c r="AM131" s="119"/>
      <c r="AN131" s="161"/>
    </row>
    <row r="132" spans="25:40" ht="163" customHeight="1">
      <c r="Y132" s="120"/>
      <c r="Z132" s="120"/>
      <c r="AA132" s="120"/>
      <c r="AB132" s="120"/>
      <c r="AC132" s="120"/>
      <c r="AD132" s="119"/>
      <c r="AH132" s="120"/>
      <c r="AI132" s="119"/>
      <c r="AJ132" s="119"/>
      <c r="AK132" s="119"/>
      <c r="AL132" s="119"/>
      <c r="AM132" s="119"/>
      <c r="AN132" s="161"/>
    </row>
    <row r="133" spans="25:40">
      <c r="Y133" s="120"/>
      <c r="Z133" s="120"/>
      <c r="AA133" s="120"/>
      <c r="AB133" s="120"/>
      <c r="AC133" s="120"/>
      <c r="AD133" s="119"/>
      <c r="AH133" s="120"/>
      <c r="AI133" s="119"/>
      <c r="AJ133" s="119"/>
      <c r="AK133" s="119"/>
      <c r="AL133" s="119"/>
      <c r="AM133" s="119"/>
      <c r="AN133" s="161"/>
    </row>
    <row r="134" spans="25:40" ht="163" customHeight="1">
      <c r="Y134" s="120"/>
      <c r="Z134" s="120"/>
      <c r="AA134" s="120"/>
      <c r="AB134" s="120"/>
      <c r="AC134" s="120"/>
      <c r="AD134" s="119"/>
      <c r="AH134" s="120"/>
      <c r="AI134" s="119"/>
      <c r="AJ134" s="119"/>
      <c r="AK134" s="119"/>
      <c r="AL134" s="119"/>
      <c r="AM134" s="119"/>
      <c r="AN134" s="161"/>
    </row>
    <row r="135" spans="25:40" ht="163" customHeight="1">
      <c r="Y135" s="120"/>
      <c r="Z135" s="120"/>
      <c r="AA135" s="120"/>
      <c r="AB135" s="120"/>
      <c r="AC135" s="120"/>
      <c r="AD135" s="119"/>
      <c r="AH135" s="120"/>
      <c r="AI135" s="119"/>
      <c r="AJ135" s="119"/>
      <c r="AK135" s="119"/>
      <c r="AL135" s="119"/>
      <c r="AM135" s="119"/>
      <c r="AN135" s="161"/>
    </row>
    <row r="136" spans="25:40" ht="163" customHeight="1">
      <c r="Y136" s="120"/>
      <c r="Z136" s="120"/>
      <c r="AA136" s="120"/>
      <c r="AB136" s="120"/>
      <c r="AC136" s="120"/>
      <c r="AD136" s="119"/>
      <c r="AH136" s="120"/>
      <c r="AI136" s="119"/>
      <c r="AJ136" s="119"/>
      <c r="AK136" s="119"/>
      <c r="AL136" s="119"/>
      <c r="AM136" s="119"/>
      <c r="AN136" s="161"/>
    </row>
    <row r="137" spans="25:40" ht="163" customHeight="1">
      <c r="Y137" s="120"/>
      <c r="Z137" s="120"/>
      <c r="AA137" s="120"/>
      <c r="AB137" s="120"/>
      <c r="AC137" s="120"/>
      <c r="AD137" s="119"/>
      <c r="AH137" s="120"/>
      <c r="AI137" s="119"/>
      <c r="AJ137" s="119"/>
      <c r="AK137" s="119"/>
      <c r="AL137" s="119"/>
      <c r="AM137" s="119"/>
      <c r="AN137" s="161"/>
    </row>
    <row r="138" spans="25:40" ht="163" customHeight="1">
      <c r="Y138" s="120"/>
      <c r="Z138" s="120"/>
      <c r="AA138" s="120"/>
      <c r="AB138" s="120"/>
      <c r="AC138" s="120"/>
      <c r="AD138" s="119"/>
      <c r="AH138" s="120"/>
      <c r="AI138" s="119"/>
      <c r="AJ138" s="119"/>
      <c r="AK138" s="119"/>
      <c r="AL138" s="119"/>
      <c r="AM138" s="119"/>
      <c r="AN138" s="161"/>
    </row>
    <row r="139" spans="25:40" ht="163" customHeight="1">
      <c r="Y139" s="120"/>
      <c r="Z139" s="120"/>
      <c r="AA139" s="120"/>
      <c r="AB139" s="120"/>
      <c r="AC139" s="120"/>
      <c r="AD139" s="119"/>
      <c r="AH139" s="120"/>
      <c r="AI139" s="119"/>
      <c r="AJ139" s="119"/>
      <c r="AK139" s="119"/>
      <c r="AL139" s="119"/>
      <c r="AM139" s="119"/>
      <c r="AN139" s="161"/>
    </row>
    <row r="140" spans="25:40">
      <c r="Y140" s="120"/>
      <c r="Z140" s="120"/>
      <c r="AA140" s="120"/>
      <c r="AB140" s="120"/>
      <c r="AC140" s="120"/>
      <c r="AD140" s="119"/>
      <c r="AH140" s="120"/>
      <c r="AI140" s="119"/>
      <c r="AJ140" s="119"/>
      <c r="AK140" s="119"/>
      <c r="AL140" s="119"/>
      <c r="AM140" s="119"/>
      <c r="AN140" s="161"/>
    </row>
    <row r="141" spans="25:40" ht="131" customHeight="1">
      <c r="Y141" s="120"/>
      <c r="Z141" s="120"/>
      <c r="AA141" s="120"/>
      <c r="AB141" s="120"/>
      <c r="AC141" s="120"/>
      <c r="AD141" s="119"/>
      <c r="AH141" s="120"/>
      <c r="AI141" s="119"/>
      <c r="AJ141" s="119"/>
      <c r="AK141" s="119"/>
      <c r="AL141" s="119"/>
      <c r="AM141" s="119"/>
      <c r="AN141" s="161"/>
    </row>
    <row r="142" spans="25:40" ht="102" customHeight="1">
      <c r="Y142" s="120"/>
      <c r="Z142" s="120"/>
      <c r="AA142" s="120"/>
      <c r="AB142" s="120"/>
      <c r="AC142" s="120"/>
      <c r="AD142" s="119"/>
      <c r="AH142" s="120"/>
      <c r="AI142" s="119"/>
      <c r="AJ142" s="119"/>
      <c r="AK142" s="119"/>
      <c r="AL142" s="119"/>
      <c r="AM142" s="119"/>
      <c r="AN142" s="229"/>
    </row>
    <row r="143" spans="25:40" ht="102" customHeight="1">
      <c r="Y143" s="120"/>
      <c r="Z143" s="120"/>
      <c r="AA143" s="120"/>
      <c r="AB143" s="120"/>
      <c r="AC143" s="120"/>
      <c r="AD143" s="119"/>
      <c r="AH143" s="120"/>
      <c r="AI143" s="119"/>
      <c r="AJ143" s="119"/>
      <c r="AK143" s="119"/>
      <c r="AL143" s="119"/>
      <c r="AM143" s="119"/>
      <c r="AN143" s="229"/>
    </row>
    <row r="144" spans="25:40" ht="102" customHeight="1">
      <c r="Y144" s="120"/>
      <c r="Z144" s="120"/>
      <c r="AA144" s="120"/>
      <c r="AB144" s="120"/>
      <c r="AC144" s="120"/>
      <c r="AD144" s="119"/>
      <c r="AH144" s="120"/>
      <c r="AI144" s="119"/>
      <c r="AJ144" s="119"/>
      <c r="AK144" s="119"/>
      <c r="AL144" s="119"/>
      <c r="AM144" s="119"/>
      <c r="AN144" s="229"/>
    </row>
    <row r="145" spans="1:40" s="230" customFormat="1" ht="102" customHeight="1">
      <c r="A145" s="120"/>
      <c r="B145" s="120"/>
      <c r="C145" s="120"/>
      <c r="D145" s="120"/>
      <c r="E145" s="120"/>
      <c r="F145" s="119"/>
      <c r="G145" s="119"/>
      <c r="H145" s="119"/>
      <c r="I145" s="119"/>
      <c r="J145" s="119"/>
      <c r="K145" s="119"/>
      <c r="L145" s="119"/>
      <c r="M145" s="119"/>
      <c r="N145" s="119"/>
      <c r="O145" s="119"/>
      <c r="P145" s="119"/>
      <c r="Q145" s="161"/>
      <c r="R145" s="161"/>
      <c r="S145" s="161"/>
      <c r="T145" s="161"/>
      <c r="U145" s="162"/>
      <c r="V145" s="162"/>
      <c r="W145" s="161"/>
      <c r="X145" s="119"/>
      <c r="AD145" s="231"/>
      <c r="AI145" s="231"/>
      <c r="AJ145" s="231"/>
      <c r="AK145" s="231"/>
      <c r="AL145" s="231"/>
      <c r="AM145" s="231"/>
      <c r="AN145" s="232"/>
    </row>
    <row r="146" spans="1:40" ht="329" customHeight="1">
      <c r="Y146" s="120"/>
      <c r="Z146" s="120"/>
      <c r="AA146" s="120"/>
      <c r="AB146" s="120"/>
      <c r="AC146" s="120"/>
      <c r="AD146" s="119"/>
      <c r="AH146" s="120"/>
      <c r="AI146" s="119"/>
      <c r="AJ146" s="119"/>
      <c r="AK146" s="119"/>
      <c r="AL146" s="119"/>
      <c r="AM146" s="119"/>
      <c r="AN146" s="229"/>
    </row>
    <row r="147" spans="1:40" ht="192" customHeight="1">
      <c r="Y147" s="120"/>
      <c r="Z147" s="120"/>
      <c r="AA147" s="120"/>
      <c r="AB147" s="120"/>
      <c r="AC147" s="120"/>
      <c r="AD147" s="119"/>
      <c r="AH147" s="120"/>
      <c r="AI147" s="119"/>
      <c r="AJ147" s="119"/>
      <c r="AK147" s="119"/>
      <c r="AL147" s="119"/>
      <c r="AM147" s="119"/>
      <c r="AN147" s="229"/>
    </row>
    <row r="148" spans="1:40" ht="192" customHeight="1">
      <c r="Y148" s="120"/>
      <c r="Z148" s="120"/>
      <c r="AA148" s="120"/>
      <c r="AB148" s="120"/>
      <c r="AC148" s="120"/>
      <c r="AD148" s="119"/>
      <c r="AH148" s="120"/>
      <c r="AI148" s="119"/>
      <c r="AJ148" s="119"/>
      <c r="AK148" s="119"/>
      <c r="AL148" s="119"/>
      <c r="AM148" s="119"/>
      <c r="AN148" s="229"/>
    </row>
    <row r="149" spans="1:40" ht="409" customHeight="1">
      <c r="Y149" s="120"/>
      <c r="Z149" s="120"/>
      <c r="AA149" s="120"/>
      <c r="AB149" s="120"/>
      <c r="AC149" s="120"/>
      <c r="AD149" s="119"/>
      <c r="AH149" s="120"/>
      <c r="AI149" s="119"/>
      <c r="AJ149" s="119"/>
      <c r="AK149" s="119"/>
      <c r="AL149" s="119"/>
      <c r="AM149" s="119"/>
      <c r="AN149" s="229"/>
    </row>
    <row r="150" spans="1:40" ht="409" customHeight="1">
      <c r="Y150" s="120"/>
      <c r="Z150" s="120"/>
      <c r="AA150" s="120"/>
      <c r="AB150" s="120"/>
      <c r="AC150" s="120"/>
      <c r="AD150" s="119"/>
      <c r="AH150" s="120"/>
      <c r="AI150" s="119"/>
      <c r="AJ150" s="119"/>
      <c r="AK150" s="119"/>
      <c r="AL150" s="119"/>
      <c r="AM150" s="119"/>
      <c r="AN150" s="229"/>
    </row>
    <row r="151" spans="1:40" ht="409" customHeight="1">
      <c r="Y151" s="120"/>
      <c r="Z151" s="120"/>
      <c r="AA151" s="120"/>
      <c r="AB151" s="120"/>
      <c r="AC151" s="120"/>
      <c r="AD151" s="119"/>
      <c r="AH151" s="120"/>
      <c r="AI151" s="119"/>
      <c r="AJ151" s="119"/>
      <c r="AK151" s="119"/>
      <c r="AL151" s="119"/>
      <c r="AM151" s="119"/>
      <c r="AN151" s="229"/>
    </row>
    <row r="152" spans="1:40" ht="409" customHeight="1">
      <c r="Y152" s="120"/>
      <c r="Z152" s="120"/>
      <c r="AA152" s="120"/>
      <c r="AB152" s="120"/>
      <c r="AC152" s="120"/>
      <c r="AD152" s="119"/>
      <c r="AH152" s="120"/>
      <c r="AI152" s="119"/>
      <c r="AJ152" s="119"/>
      <c r="AK152" s="119"/>
      <c r="AL152" s="119"/>
      <c r="AM152" s="119"/>
      <c r="AN152" s="229"/>
    </row>
    <row r="153" spans="1:40" ht="409" customHeight="1">
      <c r="Y153" s="120"/>
      <c r="Z153" s="120"/>
      <c r="AA153" s="120"/>
      <c r="AB153" s="120"/>
      <c r="AC153" s="120"/>
      <c r="AD153" s="119"/>
      <c r="AH153" s="120"/>
      <c r="AI153" s="119"/>
      <c r="AJ153" s="119"/>
      <c r="AK153" s="119"/>
      <c r="AL153" s="119"/>
      <c r="AM153" s="119"/>
      <c r="AN153" s="229"/>
    </row>
    <row r="154" spans="1:40" ht="409" customHeight="1">
      <c r="Y154" s="120"/>
      <c r="Z154" s="120"/>
      <c r="AA154" s="120"/>
      <c r="AB154" s="120"/>
      <c r="AC154" s="120"/>
      <c r="AD154" s="119"/>
      <c r="AH154" s="120"/>
      <c r="AI154" s="119"/>
      <c r="AJ154" s="119"/>
      <c r="AK154" s="119"/>
      <c r="AL154" s="119"/>
      <c r="AM154" s="119"/>
      <c r="AN154" s="229"/>
    </row>
    <row r="155" spans="1:40" ht="409" customHeight="1">
      <c r="Y155" s="120"/>
      <c r="Z155" s="120"/>
      <c r="AA155" s="120"/>
      <c r="AB155" s="120"/>
      <c r="AC155" s="120"/>
      <c r="AD155" s="119"/>
      <c r="AH155" s="120"/>
      <c r="AI155" s="119"/>
      <c r="AJ155" s="119"/>
      <c r="AK155" s="119"/>
      <c r="AL155" s="119"/>
      <c r="AM155" s="119"/>
      <c r="AN155" s="229"/>
    </row>
    <row r="156" spans="1:40" ht="409" customHeight="1">
      <c r="Y156" s="120"/>
      <c r="Z156" s="120"/>
      <c r="AA156" s="120"/>
      <c r="AB156" s="120"/>
      <c r="AC156" s="120"/>
      <c r="AD156" s="119"/>
      <c r="AH156" s="120"/>
      <c r="AI156" s="119"/>
      <c r="AJ156" s="119"/>
      <c r="AK156" s="119"/>
      <c r="AL156" s="119"/>
      <c r="AM156" s="119"/>
      <c r="AN156" s="229"/>
    </row>
    <row r="157" spans="1:40" ht="409" customHeight="1">
      <c r="Y157" s="120"/>
      <c r="Z157" s="120"/>
      <c r="AA157" s="120"/>
      <c r="AB157" s="120"/>
      <c r="AC157" s="120"/>
      <c r="AD157" s="119"/>
      <c r="AH157" s="120"/>
      <c r="AI157" s="119"/>
      <c r="AJ157" s="119"/>
      <c r="AK157" s="119"/>
      <c r="AL157" s="119"/>
      <c r="AM157" s="119"/>
      <c r="AN157" s="229"/>
    </row>
    <row r="158" spans="1:40" ht="409" customHeight="1">
      <c r="Y158" s="120"/>
      <c r="Z158" s="120"/>
      <c r="AA158" s="120"/>
      <c r="AB158" s="120"/>
      <c r="AC158" s="120"/>
      <c r="AD158" s="119"/>
      <c r="AH158" s="120"/>
      <c r="AI158" s="119"/>
      <c r="AJ158" s="119"/>
      <c r="AK158" s="119"/>
      <c r="AL158" s="119"/>
      <c r="AM158" s="119"/>
      <c r="AN158" s="229"/>
    </row>
    <row r="159" spans="1:40" ht="409" customHeight="1">
      <c r="Y159" s="120"/>
      <c r="Z159" s="120"/>
      <c r="AA159" s="120"/>
      <c r="AB159" s="120"/>
      <c r="AC159" s="120"/>
      <c r="AD159" s="119"/>
      <c r="AH159" s="120"/>
      <c r="AI159" s="119"/>
      <c r="AJ159" s="119"/>
      <c r="AK159" s="119"/>
      <c r="AL159" s="119"/>
      <c r="AM159" s="119"/>
      <c r="AN159" s="229"/>
    </row>
    <row r="160" spans="1:40" ht="409" customHeight="1">
      <c r="Y160" s="120"/>
      <c r="Z160" s="120"/>
      <c r="AA160" s="120"/>
      <c r="AB160" s="120"/>
      <c r="AC160" s="120"/>
      <c r="AD160" s="119"/>
      <c r="AH160" s="120"/>
      <c r="AI160" s="119"/>
      <c r="AJ160" s="119"/>
      <c r="AK160" s="119"/>
      <c r="AL160" s="119"/>
      <c r="AM160" s="119"/>
      <c r="AN160" s="229"/>
    </row>
    <row r="161" spans="1:73" ht="409" customHeight="1">
      <c r="Y161" s="120"/>
      <c r="Z161" s="120"/>
      <c r="AA161" s="120"/>
      <c r="AB161" s="120"/>
      <c r="AC161" s="120"/>
      <c r="AD161" s="119"/>
      <c r="AH161" s="120"/>
      <c r="AI161" s="119"/>
      <c r="AJ161" s="119"/>
      <c r="AK161" s="119"/>
      <c r="AL161" s="119"/>
      <c r="AM161" s="119"/>
      <c r="AN161" s="229"/>
    </row>
    <row r="162" spans="1:73" ht="409" customHeight="1">
      <c r="Y162" s="120"/>
      <c r="Z162" s="120"/>
      <c r="AA162" s="120"/>
      <c r="AB162" s="120"/>
      <c r="AC162" s="120"/>
      <c r="AD162" s="119"/>
      <c r="AH162" s="120"/>
      <c r="AI162" s="119"/>
      <c r="AJ162" s="119"/>
      <c r="AK162" s="119"/>
      <c r="AL162" s="119"/>
      <c r="AM162" s="119"/>
      <c r="AN162" s="229"/>
    </row>
    <row r="163" spans="1:73" ht="409" customHeight="1">
      <c r="Y163" s="120"/>
      <c r="Z163" s="120"/>
      <c r="AA163" s="120"/>
      <c r="AB163" s="120"/>
      <c r="AC163" s="120"/>
      <c r="AD163" s="119"/>
      <c r="AH163" s="120"/>
      <c r="AI163" s="119"/>
      <c r="AJ163" s="119"/>
      <c r="AK163" s="119"/>
      <c r="AL163" s="119"/>
      <c r="AM163" s="119"/>
      <c r="AN163" s="229"/>
    </row>
    <row r="164" spans="1:73" ht="409" customHeight="1">
      <c r="Y164" s="120"/>
      <c r="Z164" s="120"/>
      <c r="AA164" s="120"/>
      <c r="AB164" s="120"/>
      <c r="AC164" s="120"/>
      <c r="AD164" s="119"/>
      <c r="AH164" s="120"/>
      <c r="AI164" s="119"/>
      <c r="AJ164" s="119"/>
      <c r="AK164" s="119"/>
      <c r="AL164" s="119"/>
      <c r="AM164" s="119"/>
      <c r="AN164" s="229"/>
    </row>
    <row r="165" spans="1:73" ht="409" customHeight="1">
      <c r="Y165" s="120"/>
      <c r="Z165" s="120"/>
      <c r="AA165" s="120"/>
      <c r="AB165" s="120"/>
      <c r="AC165" s="120"/>
      <c r="AD165" s="119"/>
      <c r="AH165" s="120"/>
      <c r="AI165" s="119"/>
      <c r="AJ165" s="119"/>
      <c r="AK165" s="119"/>
      <c r="AL165" s="119"/>
      <c r="AM165" s="119"/>
      <c r="AN165" s="229"/>
    </row>
    <row r="166" spans="1:73" ht="409" customHeight="1">
      <c r="Y166" s="120"/>
      <c r="Z166" s="120"/>
      <c r="AA166" s="120"/>
      <c r="AB166" s="120"/>
      <c r="AC166" s="120"/>
      <c r="AD166" s="119"/>
      <c r="AH166" s="120"/>
      <c r="AI166" s="119"/>
      <c r="AJ166" s="119"/>
      <c r="AK166" s="119"/>
      <c r="AL166" s="119"/>
      <c r="AM166" s="119"/>
      <c r="AN166" s="229"/>
    </row>
    <row r="167" spans="1:73" ht="409" customHeight="1">
      <c r="Y167" s="120"/>
      <c r="Z167" s="120"/>
      <c r="AA167" s="120"/>
      <c r="AB167" s="120"/>
      <c r="AC167" s="120"/>
      <c r="AD167" s="119"/>
      <c r="AH167" s="120"/>
      <c r="AI167" s="119"/>
      <c r="AJ167" s="119"/>
      <c r="AK167" s="119"/>
      <c r="AL167" s="119"/>
      <c r="AM167" s="119"/>
      <c r="AN167" s="229"/>
    </row>
    <row r="168" spans="1:73" ht="409" customHeight="1">
      <c r="Y168" s="120"/>
      <c r="Z168" s="120"/>
      <c r="AA168" s="120"/>
      <c r="AB168" s="120"/>
      <c r="AC168" s="120"/>
      <c r="AD168" s="119"/>
      <c r="AH168" s="120"/>
      <c r="AI168" s="119"/>
      <c r="AJ168" s="119"/>
      <c r="AK168" s="119"/>
      <c r="AL168" s="119"/>
      <c r="AM168" s="119"/>
      <c r="AN168" s="229"/>
    </row>
    <row r="169" spans="1:73" ht="409" customHeight="1">
      <c r="Y169" s="120"/>
      <c r="Z169" s="120"/>
      <c r="AA169" s="120"/>
      <c r="AB169" s="120"/>
      <c r="AC169" s="120"/>
      <c r="AD169" s="119"/>
      <c r="AH169" s="120"/>
      <c r="AI169" s="119"/>
      <c r="AJ169" s="119"/>
      <c r="AK169" s="119"/>
      <c r="AL169" s="119"/>
      <c r="AM169" s="119"/>
      <c r="AN169" s="229"/>
    </row>
    <row r="170" spans="1:73" ht="409" customHeight="1">
      <c r="Y170" s="120"/>
      <c r="Z170" s="120"/>
      <c r="AA170" s="120"/>
      <c r="AB170" s="120"/>
      <c r="AC170" s="120"/>
      <c r="AD170" s="119"/>
      <c r="AH170" s="120"/>
      <c r="AI170" s="119"/>
      <c r="AJ170" s="119"/>
      <c r="AK170" s="119"/>
      <c r="AL170" s="119"/>
      <c r="AM170" s="119"/>
      <c r="AN170" s="229"/>
    </row>
    <row r="171" spans="1:73" ht="409" customHeight="1">
      <c r="Y171" s="120"/>
      <c r="Z171" s="120"/>
      <c r="AA171" s="120"/>
      <c r="AB171" s="120"/>
      <c r="AC171" s="120"/>
      <c r="AD171" s="119"/>
      <c r="AH171" s="120"/>
      <c r="AI171" s="119"/>
      <c r="AJ171" s="119"/>
      <c r="AK171" s="119"/>
      <c r="AL171" s="119"/>
      <c r="AM171" s="119"/>
      <c r="AN171" s="229"/>
    </row>
    <row r="172" spans="1:73" ht="173" customHeight="1">
      <c r="AD172" s="119"/>
      <c r="AI172" s="119"/>
      <c r="AJ172" s="119"/>
      <c r="AK172" s="119"/>
      <c r="AL172" s="119"/>
      <c r="AM172" s="119"/>
      <c r="AN172" s="161"/>
    </row>
    <row r="173" spans="1:73" ht="409" customHeight="1">
      <c r="AD173" s="119"/>
      <c r="AI173" s="119"/>
      <c r="AJ173" s="119"/>
      <c r="AK173" s="119"/>
      <c r="AL173" s="119"/>
      <c r="AM173" s="119"/>
      <c r="AN173" s="161"/>
    </row>
    <row r="174" spans="1:73" ht="242" customHeight="1">
      <c r="Y174" s="233"/>
      <c r="Z174" s="233"/>
      <c r="AA174" s="233"/>
      <c r="AB174" s="233"/>
      <c r="AC174" s="233"/>
      <c r="AD174" s="122"/>
      <c r="AE174" s="234"/>
      <c r="AF174" s="234"/>
      <c r="AG174" s="234"/>
      <c r="AH174" s="233"/>
      <c r="AI174" s="122"/>
      <c r="AJ174" s="122"/>
      <c r="AK174" s="122"/>
      <c r="AL174" s="122"/>
      <c r="AM174" s="122"/>
      <c r="AN174" s="229"/>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I174" s="234"/>
      <c r="BJ174" s="234"/>
      <c r="BK174" s="234"/>
      <c r="BL174" s="234"/>
      <c r="BM174" s="234"/>
      <c r="BN174" s="234"/>
      <c r="BO174" s="234"/>
      <c r="BP174" s="234"/>
      <c r="BQ174" s="234"/>
      <c r="BR174" s="234"/>
      <c r="BS174" s="234"/>
      <c r="BT174" s="234"/>
      <c r="BU174" s="234"/>
    </row>
    <row r="175" spans="1:73" s="234" customFormat="1" ht="408" customHeight="1">
      <c r="A175" s="120"/>
      <c r="B175" s="120"/>
      <c r="C175" s="120"/>
      <c r="D175" s="120"/>
      <c r="E175" s="120"/>
      <c r="F175" s="119"/>
      <c r="G175" s="119"/>
      <c r="H175" s="119"/>
      <c r="I175" s="119"/>
      <c r="J175" s="119"/>
      <c r="K175" s="119"/>
      <c r="L175" s="119"/>
      <c r="M175" s="119"/>
      <c r="N175" s="119"/>
      <c r="O175" s="119"/>
      <c r="P175" s="119"/>
      <c r="Q175" s="161"/>
      <c r="R175" s="161"/>
      <c r="S175" s="161"/>
      <c r="T175" s="161"/>
      <c r="U175" s="162"/>
      <c r="V175" s="162"/>
      <c r="W175" s="161"/>
      <c r="X175" s="119"/>
      <c r="Y175" s="233"/>
      <c r="Z175" s="233"/>
      <c r="AA175" s="233"/>
      <c r="AB175" s="233"/>
      <c r="AC175" s="233"/>
      <c r="AD175" s="122"/>
      <c r="AH175" s="233"/>
      <c r="AI175" s="122"/>
      <c r="AJ175" s="122"/>
      <c r="AK175" s="122"/>
      <c r="AL175" s="122"/>
      <c r="AM175" s="122"/>
      <c r="AN175" s="229"/>
    </row>
    <row r="176" spans="1:73" s="234" customFormat="1" ht="408" customHeight="1">
      <c r="A176" s="120"/>
      <c r="B176" s="120"/>
      <c r="C176" s="120"/>
      <c r="D176" s="120"/>
      <c r="E176" s="120"/>
      <c r="F176" s="119"/>
      <c r="G176" s="119"/>
      <c r="H176" s="119"/>
      <c r="I176" s="119"/>
      <c r="J176" s="119"/>
      <c r="K176" s="119"/>
      <c r="L176" s="119"/>
      <c r="M176" s="119"/>
      <c r="N176" s="119"/>
      <c r="O176" s="119"/>
      <c r="P176" s="119"/>
      <c r="Q176" s="161"/>
      <c r="R176" s="161"/>
      <c r="S176" s="161"/>
      <c r="T176" s="161"/>
      <c r="U176" s="162"/>
      <c r="V176" s="162"/>
      <c r="W176" s="161"/>
      <c r="X176" s="119"/>
      <c r="Y176" s="233"/>
      <c r="Z176" s="233"/>
      <c r="AA176" s="233"/>
      <c r="AB176" s="233"/>
      <c r="AC176" s="233"/>
      <c r="AD176" s="122"/>
      <c r="AH176" s="233"/>
      <c r="AI176" s="122"/>
      <c r="AJ176" s="122"/>
      <c r="AK176" s="122"/>
      <c r="AL176" s="122"/>
      <c r="AM176" s="122"/>
      <c r="AN176" s="229"/>
    </row>
    <row r="177" spans="1:40" s="234" customFormat="1" ht="177" customHeight="1">
      <c r="A177" s="120"/>
      <c r="B177" s="120"/>
      <c r="C177" s="120"/>
      <c r="D177" s="120"/>
      <c r="E177" s="120"/>
      <c r="F177" s="119"/>
      <c r="G177" s="119"/>
      <c r="H177" s="119"/>
      <c r="I177" s="119"/>
      <c r="J177" s="119"/>
      <c r="K177" s="119"/>
      <c r="L177" s="119"/>
      <c r="M177" s="119"/>
      <c r="N177" s="119"/>
      <c r="O177" s="119"/>
      <c r="P177" s="119"/>
      <c r="Q177" s="161"/>
      <c r="R177" s="161"/>
      <c r="S177" s="161"/>
      <c r="T177" s="161"/>
      <c r="U177" s="162"/>
      <c r="V177" s="162"/>
      <c r="W177" s="161"/>
      <c r="X177" s="119"/>
      <c r="Y177" s="233"/>
      <c r="Z177" s="233"/>
      <c r="AA177" s="233"/>
      <c r="AB177" s="233"/>
      <c r="AC177" s="233"/>
      <c r="AD177" s="122"/>
      <c r="AH177" s="233"/>
      <c r="AI177" s="122"/>
      <c r="AJ177" s="122"/>
      <c r="AK177" s="122"/>
      <c r="AL177" s="122"/>
      <c r="AM177" s="122"/>
      <c r="AN177" s="229"/>
    </row>
    <row r="178" spans="1:40" s="234" customFormat="1" ht="267" customHeight="1">
      <c r="A178" s="120"/>
      <c r="B178" s="120"/>
      <c r="C178" s="120"/>
      <c r="D178" s="120"/>
      <c r="E178" s="120"/>
      <c r="F178" s="119"/>
      <c r="G178" s="119"/>
      <c r="H178" s="119"/>
      <c r="I178" s="119"/>
      <c r="J178" s="119"/>
      <c r="K178" s="119"/>
      <c r="L178" s="119"/>
      <c r="M178" s="119"/>
      <c r="N178" s="119"/>
      <c r="O178" s="119"/>
      <c r="P178" s="119"/>
      <c r="Q178" s="161"/>
      <c r="R178" s="161"/>
      <c r="S178" s="161"/>
      <c r="T178" s="161"/>
      <c r="U178" s="162"/>
      <c r="V178" s="162"/>
      <c r="W178" s="161"/>
      <c r="X178" s="119"/>
      <c r="Y178" s="233"/>
      <c r="Z178" s="233"/>
      <c r="AA178" s="233"/>
      <c r="AB178" s="233"/>
      <c r="AC178" s="233"/>
      <c r="AD178" s="122"/>
      <c r="AH178" s="233"/>
      <c r="AI178" s="122"/>
      <c r="AJ178" s="122"/>
      <c r="AK178" s="122"/>
      <c r="AL178" s="122"/>
      <c r="AM178" s="122"/>
      <c r="AN178" s="229"/>
    </row>
    <row r="179" spans="1:40" s="234" customFormat="1" ht="286" customHeight="1">
      <c r="A179" s="120"/>
      <c r="B179" s="120"/>
      <c r="C179" s="120"/>
      <c r="D179" s="120"/>
      <c r="E179" s="120"/>
      <c r="F179" s="119"/>
      <c r="G179" s="119"/>
      <c r="H179" s="119"/>
      <c r="I179" s="119"/>
      <c r="J179" s="119"/>
      <c r="K179" s="119"/>
      <c r="L179" s="119"/>
      <c r="M179" s="119"/>
      <c r="N179" s="119"/>
      <c r="O179" s="119"/>
      <c r="P179" s="119"/>
      <c r="Q179" s="161"/>
      <c r="R179" s="161"/>
      <c r="S179" s="161"/>
      <c r="T179" s="161"/>
      <c r="U179" s="162"/>
      <c r="V179" s="162"/>
      <c r="W179" s="161"/>
      <c r="X179" s="119"/>
      <c r="Y179" s="233"/>
      <c r="Z179" s="233"/>
      <c r="AA179" s="233"/>
      <c r="AB179" s="233"/>
      <c r="AC179" s="233"/>
      <c r="AD179" s="122"/>
      <c r="AH179" s="233"/>
      <c r="AI179" s="122"/>
      <c r="AJ179" s="122"/>
      <c r="AK179" s="122"/>
      <c r="AL179" s="122"/>
      <c r="AM179" s="122"/>
      <c r="AN179" s="229"/>
    </row>
    <row r="180" spans="1:40" s="16" customFormat="1" ht="151.5" customHeight="1">
      <c r="A180" s="120"/>
      <c r="B180" s="120"/>
      <c r="C180" s="120"/>
      <c r="D180" s="120"/>
      <c r="E180" s="120"/>
      <c r="F180" s="119"/>
      <c r="G180" s="119"/>
      <c r="H180" s="119"/>
      <c r="I180" s="119"/>
      <c r="J180" s="119"/>
      <c r="K180" s="119"/>
      <c r="L180" s="119"/>
      <c r="M180" s="119"/>
      <c r="N180" s="119"/>
      <c r="O180" s="119"/>
      <c r="P180" s="119"/>
      <c r="Q180" s="161"/>
      <c r="R180" s="161"/>
      <c r="S180" s="161"/>
      <c r="T180" s="161"/>
      <c r="U180" s="162"/>
      <c r="V180" s="162"/>
      <c r="W180" s="161"/>
      <c r="X180" s="119"/>
      <c r="Y180" s="1"/>
      <c r="Z180" s="1"/>
      <c r="AA180" s="1"/>
      <c r="AB180" s="1"/>
      <c r="AC180" s="1"/>
      <c r="AD180" s="7"/>
    </row>
    <row r="181" spans="1:40" s="16" customFormat="1" ht="70" customHeight="1">
      <c r="A181" s="120"/>
      <c r="B181" s="120"/>
      <c r="C181" s="120"/>
      <c r="D181" s="120"/>
      <c r="E181" s="120"/>
      <c r="F181" s="119"/>
      <c r="G181" s="119"/>
      <c r="H181" s="119"/>
      <c r="I181" s="119"/>
      <c r="J181" s="119"/>
      <c r="K181" s="119"/>
      <c r="L181" s="119"/>
      <c r="M181" s="119"/>
      <c r="N181" s="119"/>
      <c r="O181" s="119"/>
      <c r="P181" s="119"/>
      <c r="Q181" s="161"/>
      <c r="R181" s="161"/>
      <c r="S181" s="161"/>
      <c r="T181" s="161"/>
      <c r="U181" s="162"/>
      <c r="V181" s="162"/>
      <c r="W181" s="161"/>
      <c r="X181" s="119"/>
      <c r="Y181" s="1"/>
      <c r="Z181" s="1"/>
      <c r="AA181" s="1"/>
      <c r="AB181" s="1"/>
      <c r="AC181" s="1"/>
      <c r="AD181" s="7"/>
    </row>
    <row r="182" spans="1:40" s="7" customFormat="1" ht="83" customHeight="1">
      <c r="A182" s="120"/>
      <c r="B182" s="120"/>
      <c r="C182" s="120"/>
      <c r="D182" s="120"/>
      <c r="E182" s="120"/>
      <c r="F182" s="119"/>
      <c r="G182" s="119"/>
      <c r="H182" s="119"/>
      <c r="I182" s="119"/>
      <c r="J182" s="119"/>
      <c r="K182" s="119"/>
      <c r="L182" s="119"/>
      <c r="M182" s="119"/>
      <c r="N182" s="119"/>
      <c r="O182" s="119"/>
      <c r="P182" s="119"/>
      <c r="Q182" s="161"/>
      <c r="R182" s="161"/>
      <c r="S182" s="161"/>
      <c r="T182" s="161"/>
      <c r="U182" s="162"/>
      <c r="V182" s="162"/>
      <c r="W182" s="161"/>
      <c r="X182" s="119"/>
      <c r="Y182" s="182"/>
      <c r="Z182" s="182"/>
      <c r="AA182" s="182"/>
      <c r="AB182" s="182"/>
      <c r="AC182" s="182"/>
    </row>
    <row r="183" spans="1:40" s="234" customFormat="1" ht="239" customHeight="1">
      <c r="A183" s="120"/>
      <c r="B183" s="120"/>
      <c r="C183" s="120"/>
      <c r="D183" s="120"/>
      <c r="E183" s="120"/>
      <c r="F183" s="119"/>
      <c r="G183" s="119"/>
      <c r="H183" s="119"/>
      <c r="I183" s="119"/>
      <c r="J183" s="119"/>
      <c r="K183" s="119"/>
      <c r="L183" s="119"/>
      <c r="M183" s="119"/>
      <c r="N183" s="119"/>
      <c r="O183" s="119"/>
      <c r="P183" s="119"/>
      <c r="Q183" s="161"/>
      <c r="R183" s="161"/>
      <c r="S183" s="161"/>
      <c r="T183" s="161"/>
      <c r="U183" s="162"/>
      <c r="V183" s="162"/>
      <c r="W183" s="161"/>
      <c r="X183" s="119"/>
      <c r="Y183" s="233"/>
      <c r="Z183" s="233"/>
      <c r="AA183" s="233"/>
      <c r="AB183" s="233"/>
      <c r="AC183" s="233"/>
      <c r="AD183" s="122"/>
      <c r="AH183" s="233"/>
      <c r="AI183" s="122"/>
      <c r="AJ183" s="122"/>
      <c r="AK183" s="122"/>
      <c r="AL183" s="122"/>
      <c r="AM183" s="122"/>
      <c r="AN183" s="229"/>
    </row>
    <row r="184" spans="1:40" s="234" customFormat="1" ht="258" customHeight="1">
      <c r="A184" s="120"/>
      <c r="B184" s="120"/>
      <c r="C184" s="120"/>
      <c r="D184" s="120"/>
      <c r="E184" s="120"/>
      <c r="F184" s="119"/>
      <c r="G184" s="119"/>
      <c r="H184" s="119"/>
      <c r="I184" s="119"/>
      <c r="J184" s="119"/>
      <c r="K184" s="119"/>
      <c r="L184" s="119"/>
      <c r="M184" s="119"/>
      <c r="N184" s="119"/>
      <c r="O184" s="119"/>
      <c r="P184" s="119"/>
      <c r="Q184" s="161"/>
      <c r="R184" s="161"/>
      <c r="S184" s="161"/>
      <c r="T184" s="161"/>
      <c r="U184" s="162"/>
      <c r="V184" s="162"/>
      <c r="W184" s="161"/>
      <c r="X184" s="119"/>
      <c r="Y184" s="233"/>
      <c r="Z184" s="233"/>
      <c r="AA184" s="233"/>
      <c r="AB184" s="233"/>
      <c r="AC184" s="233"/>
      <c r="AD184" s="122"/>
      <c r="AH184" s="233"/>
      <c r="AI184" s="122"/>
      <c r="AJ184" s="122"/>
      <c r="AK184" s="122"/>
      <c r="AL184" s="122"/>
      <c r="AM184" s="122"/>
      <c r="AN184" s="229"/>
    </row>
    <row r="185" spans="1:40" s="234" customFormat="1" ht="167" customHeight="1">
      <c r="A185" s="120"/>
      <c r="B185" s="120"/>
      <c r="C185" s="120"/>
      <c r="D185" s="120"/>
      <c r="E185" s="120"/>
      <c r="F185" s="119"/>
      <c r="G185" s="119"/>
      <c r="H185" s="119"/>
      <c r="I185" s="119"/>
      <c r="J185" s="119"/>
      <c r="K185" s="119"/>
      <c r="L185" s="119"/>
      <c r="M185" s="119"/>
      <c r="N185" s="119"/>
      <c r="O185" s="119"/>
      <c r="P185" s="119"/>
      <c r="Q185" s="161"/>
      <c r="R185" s="161"/>
      <c r="S185" s="161"/>
      <c r="T185" s="161"/>
      <c r="U185" s="162"/>
      <c r="V185" s="162"/>
      <c r="W185" s="161"/>
      <c r="X185" s="119"/>
      <c r="Y185" s="233"/>
      <c r="Z185" s="233"/>
      <c r="AA185" s="233"/>
      <c r="AB185" s="233"/>
      <c r="AC185" s="233"/>
      <c r="AD185" s="122"/>
      <c r="AH185" s="233"/>
      <c r="AI185" s="122"/>
      <c r="AJ185" s="122"/>
      <c r="AK185" s="122"/>
      <c r="AL185" s="122"/>
      <c r="AM185" s="122"/>
      <c r="AN185" s="229"/>
    </row>
    <row r="186" spans="1:40" s="234" customFormat="1" ht="252" customHeight="1">
      <c r="A186" s="120"/>
      <c r="B186" s="120"/>
      <c r="C186" s="120"/>
      <c r="D186" s="120"/>
      <c r="E186" s="120"/>
      <c r="F186" s="119"/>
      <c r="G186" s="119"/>
      <c r="H186" s="119"/>
      <c r="I186" s="119"/>
      <c r="J186" s="119"/>
      <c r="K186" s="119"/>
      <c r="L186" s="119"/>
      <c r="M186" s="119"/>
      <c r="N186" s="119"/>
      <c r="O186" s="119"/>
      <c r="P186" s="119"/>
      <c r="Q186" s="161"/>
      <c r="R186" s="161"/>
      <c r="S186" s="161"/>
      <c r="T186" s="161"/>
      <c r="U186" s="162"/>
      <c r="V186" s="162"/>
      <c r="W186" s="161"/>
      <c r="X186" s="119"/>
      <c r="Y186" s="233"/>
      <c r="Z186" s="233"/>
      <c r="AA186" s="233"/>
      <c r="AB186" s="233"/>
      <c r="AC186" s="233"/>
      <c r="AD186" s="122"/>
      <c r="AH186" s="233"/>
      <c r="AI186" s="122"/>
      <c r="AJ186" s="122"/>
      <c r="AK186" s="122"/>
      <c r="AL186" s="122"/>
      <c r="AM186" s="122"/>
      <c r="AN186" s="229"/>
    </row>
    <row r="187" spans="1:40" s="234" customFormat="1" ht="167" customHeight="1">
      <c r="A187" s="120"/>
      <c r="B187" s="120"/>
      <c r="C187" s="120"/>
      <c r="D187" s="120"/>
      <c r="E187" s="120"/>
      <c r="F187" s="119"/>
      <c r="G187" s="119"/>
      <c r="H187" s="119"/>
      <c r="I187" s="119"/>
      <c r="J187" s="119"/>
      <c r="K187" s="119"/>
      <c r="L187" s="119"/>
      <c r="M187" s="119"/>
      <c r="N187" s="119"/>
      <c r="O187" s="119"/>
      <c r="P187" s="119"/>
      <c r="Q187" s="161"/>
      <c r="R187" s="161"/>
      <c r="S187" s="161"/>
      <c r="T187" s="161"/>
      <c r="U187" s="162"/>
      <c r="V187" s="162"/>
      <c r="W187" s="161"/>
      <c r="X187" s="119"/>
      <c r="Y187" s="233"/>
      <c r="Z187" s="233"/>
      <c r="AA187" s="233"/>
      <c r="AB187" s="233"/>
      <c r="AC187" s="233"/>
      <c r="AD187" s="122"/>
      <c r="AH187" s="233"/>
      <c r="AI187" s="122"/>
      <c r="AJ187" s="122"/>
      <c r="AK187" s="122"/>
      <c r="AL187" s="122"/>
      <c r="AM187" s="122"/>
      <c r="AN187" s="229"/>
    </row>
    <row r="188" spans="1:40" s="234" customFormat="1" ht="206" customHeight="1">
      <c r="A188" s="120"/>
      <c r="B188" s="120"/>
      <c r="C188" s="120"/>
      <c r="D188" s="120"/>
      <c r="E188" s="120"/>
      <c r="F188" s="119"/>
      <c r="G188" s="119"/>
      <c r="H188" s="119"/>
      <c r="I188" s="119"/>
      <c r="J188" s="119"/>
      <c r="K188" s="119"/>
      <c r="L188" s="119"/>
      <c r="M188" s="119"/>
      <c r="N188" s="119"/>
      <c r="O188" s="119"/>
      <c r="P188" s="119"/>
      <c r="Q188" s="161"/>
      <c r="R188" s="161"/>
      <c r="S188" s="161"/>
      <c r="T188" s="161"/>
      <c r="U188" s="162"/>
      <c r="V188" s="162"/>
      <c r="W188" s="161"/>
      <c r="X188" s="119"/>
      <c r="Y188" s="233"/>
      <c r="Z188" s="233"/>
      <c r="AA188" s="233"/>
      <c r="AB188" s="233"/>
      <c r="AC188" s="233"/>
      <c r="AD188" s="122"/>
      <c r="AH188" s="233"/>
      <c r="AI188" s="122"/>
      <c r="AJ188" s="122"/>
      <c r="AK188" s="122"/>
      <c r="AL188" s="122"/>
      <c r="AM188" s="122"/>
      <c r="AN188" s="229"/>
    </row>
    <row r="189" spans="1:40" s="234" customFormat="1" ht="206" customHeight="1">
      <c r="A189" s="120"/>
      <c r="B189" s="120"/>
      <c r="C189" s="120"/>
      <c r="D189" s="120"/>
      <c r="E189" s="120"/>
      <c r="F189" s="119"/>
      <c r="G189" s="119"/>
      <c r="H189" s="119"/>
      <c r="I189" s="119"/>
      <c r="J189" s="119"/>
      <c r="K189" s="119"/>
      <c r="L189" s="119"/>
      <c r="M189" s="119"/>
      <c r="N189" s="119"/>
      <c r="O189" s="119"/>
      <c r="P189" s="119"/>
      <c r="Q189" s="161"/>
      <c r="R189" s="161"/>
      <c r="S189" s="161"/>
      <c r="T189" s="161"/>
      <c r="U189" s="162"/>
      <c r="V189" s="162"/>
      <c r="W189" s="161"/>
      <c r="X189" s="119"/>
      <c r="Y189" s="233"/>
      <c r="Z189" s="233"/>
      <c r="AA189" s="233"/>
      <c r="AB189" s="233"/>
      <c r="AC189" s="233"/>
      <c r="AD189" s="122"/>
      <c r="AH189" s="233"/>
      <c r="AI189" s="122"/>
      <c r="AJ189" s="122"/>
      <c r="AK189" s="122"/>
      <c r="AL189" s="122"/>
      <c r="AM189" s="122"/>
      <c r="AN189" s="229"/>
    </row>
    <row r="190" spans="1:40" s="234" customFormat="1" ht="184" customHeight="1">
      <c r="A190" s="120"/>
      <c r="B190" s="120"/>
      <c r="C190" s="120"/>
      <c r="D190" s="120"/>
      <c r="E190" s="120"/>
      <c r="F190" s="119"/>
      <c r="G190" s="119"/>
      <c r="H190" s="119"/>
      <c r="I190" s="119"/>
      <c r="J190" s="119"/>
      <c r="K190" s="119"/>
      <c r="L190" s="119"/>
      <c r="M190" s="119"/>
      <c r="N190" s="119"/>
      <c r="O190" s="119"/>
      <c r="P190" s="119"/>
      <c r="Q190" s="161"/>
      <c r="R190" s="161"/>
      <c r="S190" s="161"/>
      <c r="T190" s="161"/>
      <c r="U190" s="162"/>
      <c r="V190" s="162"/>
      <c r="W190" s="161"/>
      <c r="X190" s="119"/>
      <c r="Y190" s="233"/>
      <c r="Z190" s="233"/>
      <c r="AA190" s="233"/>
      <c r="AB190" s="233"/>
      <c r="AC190" s="233"/>
      <c r="AD190" s="122"/>
      <c r="AH190" s="233"/>
      <c r="AI190" s="122"/>
      <c r="AJ190" s="122"/>
      <c r="AK190" s="122"/>
      <c r="AL190" s="122"/>
      <c r="AM190" s="122"/>
      <c r="AN190" s="229"/>
    </row>
    <row r="191" spans="1:40" s="234" customFormat="1" ht="167" customHeight="1">
      <c r="A191" s="120"/>
      <c r="B191" s="120"/>
      <c r="C191" s="120"/>
      <c r="D191" s="120"/>
      <c r="E191" s="120"/>
      <c r="F191" s="119"/>
      <c r="G191" s="119"/>
      <c r="H191" s="119"/>
      <c r="I191" s="119"/>
      <c r="J191" s="119"/>
      <c r="K191" s="119"/>
      <c r="L191" s="119"/>
      <c r="M191" s="119"/>
      <c r="N191" s="119"/>
      <c r="O191" s="119"/>
      <c r="P191" s="119"/>
      <c r="Q191" s="161"/>
      <c r="R191" s="161"/>
      <c r="S191" s="161"/>
      <c r="T191" s="161"/>
      <c r="U191" s="162"/>
      <c r="V191" s="162"/>
      <c r="W191" s="161"/>
      <c r="X191" s="119"/>
      <c r="Y191" s="233"/>
      <c r="Z191" s="233"/>
      <c r="AA191" s="233"/>
      <c r="AB191" s="233"/>
      <c r="AC191" s="233"/>
      <c r="AD191" s="122"/>
      <c r="AH191" s="233"/>
      <c r="AI191" s="122"/>
      <c r="AJ191" s="122"/>
      <c r="AK191" s="122"/>
      <c r="AL191" s="122"/>
      <c r="AM191" s="122"/>
      <c r="AN191" s="229"/>
    </row>
    <row r="192" spans="1:40" s="234" customFormat="1" ht="301" customHeight="1">
      <c r="A192" s="120"/>
      <c r="B192" s="120"/>
      <c r="C192" s="120"/>
      <c r="D192" s="120"/>
      <c r="E192" s="120"/>
      <c r="F192" s="119"/>
      <c r="G192" s="119"/>
      <c r="H192" s="119"/>
      <c r="I192" s="119"/>
      <c r="J192" s="119"/>
      <c r="K192" s="119"/>
      <c r="L192" s="119"/>
      <c r="M192" s="119"/>
      <c r="N192" s="119"/>
      <c r="O192" s="119"/>
      <c r="P192" s="119"/>
      <c r="Q192" s="161"/>
      <c r="R192" s="161"/>
      <c r="S192" s="161"/>
      <c r="T192" s="161"/>
      <c r="U192" s="162"/>
      <c r="V192" s="162"/>
      <c r="W192" s="161"/>
      <c r="X192" s="119"/>
      <c r="Y192" s="233"/>
      <c r="Z192" s="233"/>
      <c r="AA192" s="233"/>
      <c r="AB192" s="233"/>
      <c r="AC192" s="233"/>
      <c r="AD192" s="122"/>
      <c r="AH192" s="233"/>
      <c r="AI192" s="122"/>
      <c r="AJ192" s="122"/>
      <c r="AK192" s="122"/>
      <c r="AL192" s="122"/>
      <c r="AM192" s="122"/>
      <c r="AN192" s="229"/>
    </row>
    <row r="193" spans="1:40" s="234" customFormat="1" ht="167" customHeight="1">
      <c r="A193" s="120"/>
      <c r="B193" s="120"/>
      <c r="C193" s="120"/>
      <c r="D193" s="120"/>
      <c r="E193" s="120"/>
      <c r="F193" s="119"/>
      <c r="G193" s="119"/>
      <c r="H193" s="119"/>
      <c r="I193" s="119"/>
      <c r="J193" s="119"/>
      <c r="K193" s="119"/>
      <c r="L193" s="119"/>
      <c r="M193" s="119"/>
      <c r="N193" s="119"/>
      <c r="O193" s="119"/>
      <c r="P193" s="119"/>
      <c r="Q193" s="161"/>
      <c r="R193" s="161"/>
      <c r="S193" s="161"/>
      <c r="T193" s="161"/>
      <c r="U193" s="162"/>
      <c r="V193" s="162"/>
      <c r="W193" s="161"/>
      <c r="X193" s="119"/>
      <c r="Y193" s="233"/>
      <c r="Z193" s="233"/>
      <c r="AA193" s="233"/>
      <c r="AB193" s="233"/>
      <c r="AC193" s="233"/>
      <c r="AD193" s="122"/>
      <c r="AH193" s="233"/>
      <c r="AI193" s="122"/>
      <c r="AJ193" s="122"/>
      <c r="AK193" s="122"/>
      <c r="AL193" s="122"/>
      <c r="AM193" s="122"/>
      <c r="AN193" s="229"/>
    </row>
    <row r="194" spans="1:40" s="234" customFormat="1" ht="217" customHeight="1">
      <c r="A194" s="120"/>
      <c r="B194" s="120"/>
      <c r="C194" s="120"/>
      <c r="D194" s="120"/>
      <c r="E194" s="120"/>
      <c r="F194" s="119"/>
      <c r="G194" s="119"/>
      <c r="H194" s="119"/>
      <c r="I194" s="119"/>
      <c r="J194" s="119"/>
      <c r="K194" s="119"/>
      <c r="L194" s="119"/>
      <c r="M194" s="119"/>
      <c r="N194" s="119"/>
      <c r="O194" s="119"/>
      <c r="P194" s="119"/>
      <c r="Q194" s="161"/>
      <c r="R194" s="161"/>
      <c r="S194" s="161"/>
      <c r="T194" s="161"/>
      <c r="U194" s="162"/>
      <c r="V194" s="162"/>
      <c r="W194" s="161"/>
      <c r="X194" s="119"/>
      <c r="Y194" s="233"/>
      <c r="Z194" s="233"/>
      <c r="AA194" s="233"/>
      <c r="AB194" s="233"/>
      <c r="AC194" s="233"/>
      <c r="AD194" s="122"/>
      <c r="AH194" s="233"/>
      <c r="AI194" s="122"/>
      <c r="AJ194" s="122"/>
      <c r="AK194" s="122"/>
      <c r="AL194" s="122"/>
      <c r="AM194" s="122"/>
      <c r="AN194" s="229"/>
    </row>
    <row r="195" spans="1:40" s="234" customFormat="1" ht="187" customHeight="1">
      <c r="A195" s="120"/>
      <c r="B195" s="120"/>
      <c r="C195" s="120"/>
      <c r="D195" s="120"/>
      <c r="E195" s="120"/>
      <c r="F195" s="119"/>
      <c r="G195" s="119"/>
      <c r="H195" s="119"/>
      <c r="I195" s="119"/>
      <c r="J195" s="119"/>
      <c r="K195" s="119"/>
      <c r="L195" s="119"/>
      <c r="M195" s="119"/>
      <c r="N195" s="119"/>
      <c r="O195" s="119"/>
      <c r="P195" s="119"/>
      <c r="Q195" s="161"/>
      <c r="R195" s="161"/>
      <c r="S195" s="161"/>
      <c r="T195" s="161"/>
      <c r="U195" s="162"/>
      <c r="V195" s="162"/>
      <c r="W195" s="161"/>
      <c r="X195" s="119"/>
      <c r="Y195" s="233"/>
      <c r="Z195" s="233"/>
      <c r="AA195" s="233"/>
      <c r="AB195" s="233"/>
      <c r="AC195" s="233"/>
      <c r="AD195" s="122"/>
      <c r="AH195" s="233"/>
      <c r="AI195" s="122"/>
      <c r="AJ195" s="122"/>
      <c r="AK195" s="122"/>
      <c r="AL195" s="122"/>
      <c r="AM195" s="122"/>
      <c r="AN195" s="229"/>
    </row>
    <row r="196" spans="1:40" s="234" customFormat="1" ht="233" customHeight="1">
      <c r="A196" s="120"/>
      <c r="B196" s="120"/>
      <c r="C196" s="120"/>
      <c r="D196" s="120"/>
      <c r="E196" s="120"/>
      <c r="F196" s="119"/>
      <c r="G196" s="119"/>
      <c r="H196" s="119"/>
      <c r="I196" s="119"/>
      <c r="J196" s="119"/>
      <c r="K196" s="119"/>
      <c r="L196" s="119"/>
      <c r="M196" s="119"/>
      <c r="N196" s="119"/>
      <c r="O196" s="119"/>
      <c r="P196" s="119"/>
      <c r="Q196" s="161"/>
      <c r="R196" s="161"/>
      <c r="S196" s="161"/>
      <c r="T196" s="161"/>
      <c r="U196" s="162"/>
      <c r="V196" s="162"/>
      <c r="W196" s="161"/>
      <c r="X196" s="119"/>
      <c r="Y196" s="233"/>
      <c r="Z196" s="233"/>
      <c r="AA196" s="233"/>
      <c r="AB196" s="233"/>
      <c r="AC196" s="233"/>
      <c r="AD196" s="122"/>
      <c r="AH196" s="233"/>
      <c r="AI196" s="122"/>
      <c r="AJ196" s="122"/>
      <c r="AK196" s="122"/>
      <c r="AL196" s="122"/>
      <c r="AM196" s="122"/>
      <c r="AN196" s="229"/>
    </row>
    <row r="197" spans="1:40" s="234" customFormat="1" ht="211" customHeight="1">
      <c r="A197" s="120"/>
      <c r="B197" s="120"/>
      <c r="C197" s="120"/>
      <c r="D197" s="120"/>
      <c r="E197" s="120"/>
      <c r="F197" s="119"/>
      <c r="G197" s="119"/>
      <c r="H197" s="119"/>
      <c r="I197" s="119"/>
      <c r="J197" s="119"/>
      <c r="K197" s="119"/>
      <c r="L197" s="119"/>
      <c r="M197" s="119"/>
      <c r="N197" s="119"/>
      <c r="O197" s="119"/>
      <c r="P197" s="119"/>
      <c r="Q197" s="161"/>
      <c r="R197" s="161"/>
      <c r="S197" s="161"/>
      <c r="T197" s="161"/>
      <c r="U197" s="162"/>
      <c r="V197" s="162"/>
      <c r="W197" s="161"/>
      <c r="X197" s="119"/>
      <c r="Y197" s="233"/>
      <c r="Z197" s="233"/>
      <c r="AA197" s="233"/>
      <c r="AB197" s="233"/>
      <c r="AC197" s="233"/>
      <c r="AD197" s="122"/>
      <c r="AH197" s="233"/>
      <c r="AI197" s="122"/>
      <c r="AJ197" s="122"/>
      <c r="AK197" s="122"/>
      <c r="AL197" s="122"/>
      <c r="AM197" s="122"/>
      <c r="AN197" s="229"/>
    </row>
    <row r="198" spans="1:40" s="234" customFormat="1" ht="167" customHeight="1">
      <c r="A198" s="120"/>
      <c r="B198" s="120"/>
      <c r="C198" s="120"/>
      <c r="D198" s="120"/>
      <c r="E198" s="120"/>
      <c r="F198" s="119"/>
      <c r="G198" s="119"/>
      <c r="H198" s="119"/>
      <c r="I198" s="119"/>
      <c r="J198" s="119"/>
      <c r="K198" s="119"/>
      <c r="L198" s="119"/>
      <c r="M198" s="119"/>
      <c r="N198" s="119"/>
      <c r="O198" s="119"/>
      <c r="P198" s="119"/>
      <c r="Q198" s="161"/>
      <c r="R198" s="161"/>
      <c r="S198" s="161"/>
      <c r="T198" s="161"/>
      <c r="U198" s="162"/>
      <c r="V198" s="162"/>
      <c r="W198" s="161"/>
      <c r="X198" s="119"/>
      <c r="Y198" s="233"/>
      <c r="Z198" s="233"/>
      <c r="AA198" s="233"/>
      <c r="AB198" s="233"/>
      <c r="AC198" s="233"/>
      <c r="AD198" s="122"/>
      <c r="AH198" s="233"/>
      <c r="AI198" s="122"/>
      <c r="AJ198" s="122"/>
      <c r="AK198" s="122"/>
      <c r="AL198" s="122"/>
      <c r="AM198" s="122"/>
      <c r="AN198" s="229"/>
    </row>
    <row r="199" spans="1:40" s="234" customFormat="1" ht="167" customHeight="1">
      <c r="A199" s="120"/>
      <c r="B199" s="120"/>
      <c r="C199" s="120"/>
      <c r="D199" s="120"/>
      <c r="E199" s="120"/>
      <c r="F199" s="119"/>
      <c r="G199" s="119"/>
      <c r="H199" s="119"/>
      <c r="I199" s="119"/>
      <c r="J199" s="119"/>
      <c r="K199" s="119"/>
      <c r="L199" s="119"/>
      <c r="M199" s="119"/>
      <c r="N199" s="119"/>
      <c r="O199" s="119"/>
      <c r="P199" s="119"/>
      <c r="Q199" s="161"/>
      <c r="R199" s="161"/>
      <c r="S199" s="161"/>
      <c r="T199" s="161"/>
      <c r="U199" s="162"/>
      <c r="V199" s="162"/>
      <c r="W199" s="161"/>
      <c r="X199" s="119"/>
      <c r="Y199" s="233"/>
      <c r="Z199" s="233"/>
      <c r="AA199" s="233"/>
      <c r="AB199" s="233"/>
      <c r="AC199" s="233"/>
      <c r="AD199" s="122"/>
      <c r="AH199" s="233"/>
      <c r="AI199" s="122"/>
      <c r="AJ199" s="122"/>
      <c r="AK199" s="122"/>
      <c r="AL199" s="122"/>
      <c r="AM199" s="122"/>
      <c r="AN199" s="229"/>
    </row>
    <row r="200" spans="1:40" s="234" customFormat="1" ht="222" customHeight="1">
      <c r="A200" s="120"/>
      <c r="B200" s="120"/>
      <c r="C200" s="120"/>
      <c r="D200" s="120"/>
      <c r="E200" s="120"/>
      <c r="F200" s="119"/>
      <c r="G200" s="119"/>
      <c r="H200" s="119"/>
      <c r="I200" s="119"/>
      <c r="J200" s="119"/>
      <c r="K200" s="119"/>
      <c r="L200" s="119"/>
      <c r="M200" s="119"/>
      <c r="N200" s="119"/>
      <c r="O200" s="119"/>
      <c r="P200" s="119"/>
      <c r="Q200" s="161"/>
      <c r="R200" s="161"/>
      <c r="S200" s="161"/>
      <c r="T200" s="161"/>
      <c r="U200" s="162"/>
      <c r="V200" s="162"/>
      <c r="W200" s="161"/>
      <c r="X200" s="119"/>
      <c r="Y200" s="233"/>
      <c r="Z200" s="233"/>
      <c r="AA200" s="233"/>
      <c r="AB200" s="233"/>
      <c r="AC200" s="233"/>
      <c r="AD200" s="122"/>
      <c r="AH200" s="233"/>
      <c r="AI200" s="122"/>
      <c r="AJ200" s="122"/>
      <c r="AK200" s="122"/>
      <c r="AL200" s="122"/>
      <c r="AM200" s="122"/>
      <c r="AN200" s="229"/>
    </row>
    <row r="201" spans="1:40" s="234" customFormat="1" ht="218" customHeight="1">
      <c r="A201" s="120"/>
      <c r="B201" s="120"/>
      <c r="C201" s="120"/>
      <c r="D201" s="120"/>
      <c r="E201" s="120"/>
      <c r="F201" s="119"/>
      <c r="G201" s="119"/>
      <c r="H201" s="119"/>
      <c r="I201" s="119"/>
      <c r="J201" s="119"/>
      <c r="K201" s="119"/>
      <c r="L201" s="119"/>
      <c r="M201" s="119"/>
      <c r="N201" s="119"/>
      <c r="O201" s="119"/>
      <c r="P201" s="119"/>
      <c r="Q201" s="161"/>
      <c r="R201" s="161"/>
      <c r="S201" s="161"/>
      <c r="T201" s="161"/>
      <c r="U201" s="162"/>
      <c r="V201" s="162"/>
      <c r="W201" s="161"/>
      <c r="X201" s="119"/>
      <c r="Y201" s="233"/>
      <c r="Z201" s="233"/>
      <c r="AA201" s="233"/>
      <c r="AB201" s="233"/>
      <c r="AC201" s="233"/>
      <c r="AD201" s="122"/>
      <c r="AH201" s="233"/>
      <c r="AI201" s="122"/>
      <c r="AJ201" s="122"/>
      <c r="AK201" s="122"/>
      <c r="AL201" s="122"/>
      <c r="AM201" s="122"/>
      <c r="AN201" s="229"/>
    </row>
    <row r="202" spans="1:40" s="234" customFormat="1" ht="201" customHeight="1">
      <c r="A202" s="120"/>
      <c r="B202" s="120"/>
      <c r="C202" s="120"/>
      <c r="D202" s="120"/>
      <c r="E202" s="120"/>
      <c r="F202" s="119"/>
      <c r="G202" s="119"/>
      <c r="H202" s="119"/>
      <c r="I202" s="119"/>
      <c r="J202" s="119"/>
      <c r="K202" s="119"/>
      <c r="L202" s="119"/>
      <c r="M202" s="119"/>
      <c r="N202" s="119"/>
      <c r="O202" s="119"/>
      <c r="P202" s="119"/>
      <c r="Q202" s="161"/>
      <c r="R202" s="161"/>
      <c r="S202" s="161"/>
      <c r="T202" s="161"/>
      <c r="U202" s="162"/>
      <c r="V202" s="162"/>
      <c r="W202" s="161"/>
      <c r="X202" s="119"/>
      <c r="Y202" s="233"/>
      <c r="Z202" s="233"/>
      <c r="AA202" s="233"/>
      <c r="AB202" s="233"/>
      <c r="AC202" s="233"/>
      <c r="AD202" s="122"/>
      <c r="AH202" s="233"/>
      <c r="AI202" s="122"/>
      <c r="AJ202" s="122"/>
      <c r="AK202" s="122"/>
      <c r="AL202" s="122"/>
      <c r="AM202" s="122"/>
      <c r="AN202" s="229"/>
    </row>
    <row r="203" spans="1:40" s="234" customFormat="1" ht="236" customHeight="1">
      <c r="A203" s="120"/>
      <c r="B203" s="120"/>
      <c r="C203" s="120"/>
      <c r="D203" s="120"/>
      <c r="E203" s="120"/>
      <c r="F203" s="119"/>
      <c r="G203" s="119"/>
      <c r="H203" s="119"/>
      <c r="I203" s="119"/>
      <c r="J203" s="119"/>
      <c r="K203" s="119"/>
      <c r="L203" s="119"/>
      <c r="M203" s="119"/>
      <c r="N203" s="119"/>
      <c r="O203" s="119"/>
      <c r="P203" s="119"/>
      <c r="Q203" s="161"/>
      <c r="R203" s="161"/>
      <c r="S203" s="161"/>
      <c r="T203" s="161"/>
      <c r="U203" s="162"/>
      <c r="V203" s="162"/>
      <c r="W203" s="161"/>
      <c r="X203" s="119"/>
      <c r="Y203" s="233"/>
      <c r="Z203" s="233"/>
      <c r="AA203" s="233"/>
      <c r="AB203" s="233"/>
      <c r="AC203" s="233"/>
      <c r="AD203" s="122"/>
      <c r="AH203" s="233"/>
      <c r="AI203" s="122"/>
      <c r="AJ203" s="122"/>
      <c r="AK203" s="122"/>
      <c r="AL203" s="122"/>
      <c r="AM203" s="122"/>
      <c r="AN203" s="229"/>
    </row>
    <row r="204" spans="1:40" s="234" customFormat="1" ht="167" customHeight="1">
      <c r="A204" s="120"/>
      <c r="B204" s="120"/>
      <c r="C204" s="120"/>
      <c r="D204" s="120"/>
      <c r="E204" s="120"/>
      <c r="F204" s="119"/>
      <c r="G204" s="119"/>
      <c r="H204" s="119"/>
      <c r="I204" s="119"/>
      <c r="J204" s="119"/>
      <c r="K204" s="119"/>
      <c r="L204" s="119"/>
      <c r="M204" s="119"/>
      <c r="N204" s="119"/>
      <c r="O204" s="119"/>
      <c r="P204" s="119"/>
      <c r="Q204" s="161"/>
      <c r="R204" s="161"/>
      <c r="S204" s="161"/>
      <c r="T204" s="161"/>
      <c r="U204" s="162"/>
      <c r="V204" s="162"/>
      <c r="W204" s="161"/>
      <c r="X204" s="119"/>
      <c r="Y204" s="233"/>
      <c r="Z204" s="233"/>
      <c r="AA204" s="233"/>
      <c r="AB204" s="233"/>
      <c r="AC204" s="233"/>
      <c r="AD204" s="122"/>
      <c r="AH204" s="233"/>
      <c r="AI204" s="122"/>
      <c r="AJ204" s="122"/>
      <c r="AK204" s="122"/>
      <c r="AL204" s="122"/>
      <c r="AM204" s="122"/>
      <c r="AN204" s="229"/>
    </row>
    <row r="205" spans="1:40" s="234" customFormat="1" ht="238" customHeight="1">
      <c r="A205" s="120"/>
      <c r="B205" s="120"/>
      <c r="C205" s="120"/>
      <c r="D205" s="120"/>
      <c r="E205" s="120"/>
      <c r="F205" s="119"/>
      <c r="G205" s="119"/>
      <c r="H205" s="119"/>
      <c r="I205" s="119"/>
      <c r="J205" s="119"/>
      <c r="K205" s="119"/>
      <c r="L205" s="119"/>
      <c r="M205" s="119"/>
      <c r="N205" s="119"/>
      <c r="O205" s="119"/>
      <c r="P205" s="119"/>
      <c r="Q205" s="161"/>
      <c r="R205" s="161"/>
      <c r="S205" s="161"/>
      <c r="T205" s="161"/>
      <c r="U205" s="162"/>
      <c r="V205" s="162"/>
      <c r="W205" s="161"/>
      <c r="X205" s="119"/>
      <c r="Y205" s="233"/>
      <c r="Z205" s="233"/>
      <c r="AA205" s="233"/>
      <c r="AB205" s="233"/>
      <c r="AC205" s="233"/>
      <c r="AD205" s="122"/>
      <c r="AH205" s="233"/>
      <c r="AI205" s="122"/>
      <c r="AJ205" s="122"/>
      <c r="AK205" s="122"/>
      <c r="AL205" s="122"/>
      <c r="AM205" s="122"/>
      <c r="AN205" s="229"/>
    </row>
    <row r="206" spans="1:40" s="234" customFormat="1" ht="167" customHeight="1">
      <c r="A206" s="120"/>
      <c r="B206" s="120"/>
      <c r="C206" s="120"/>
      <c r="D206" s="120"/>
      <c r="E206" s="120"/>
      <c r="F206" s="119"/>
      <c r="G206" s="119"/>
      <c r="H206" s="119"/>
      <c r="I206" s="119"/>
      <c r="J206" s="119"/>
      <c r="K206" s="119"/>
      <c r="L206" s="119"/>
      <c r="M206" s="119"/>
      <c r="N206" s="119"/>
      <c r="O206" s="119"/>
      <c r="P206" s="119"/>
      <c r="Q206" s="161"/>
      <c r="R206" s="161"/>
      <c r="S206" s="161"/>
      <c r="T206" s="161"/>
      <c r="U206" s="162"/>
      <c r="V206" s="162"/>
      <c r="W206" s="161"/>
      <c r="X206" s="119"/>
      <c r="Y206" s="233"/>
      <c r="Z206" s="233"/>
      <c r="AA206" s="233"/>
      <c r="AB206" s="233"/>
      <c r="AC206" s="233"/>
      <c r="AD206" s="122"/>
      <c r="AH206" s="233"/>
      <c r="AI206" s="122"/>
      <c r="AJ206" s="122"/>
      <c r="AK206" s="122"/>
      <c r="AL206" s="122"/>
      <c r="AM206" s="122"/>
      <c r="AN206" s="229"/>
    </row>
    <row r="207" spans="1:40" s="234" customFormat="1" ht="319" customHeight="1">
      <c r="A207" s="120"/>
      <c r="B207" s="120"/>
      <c r="C207" s="120"/>
      <c r="D207" s="120"/>
      <c r="E207" s="120"/>
      <c r="F207" s="119"/>
      <c r="G207" s="119"/>
      <c r="H207" s="119"/>
      <c r="I207" s="119"/>
      <c r="J207" s="119"/>
      <c r="K207" s="119"/>
      <c r="L207" s="119"/>
      <c r="M207" s="119"/>
      <c r="N207" s="119"/>
      <c r="O207" s="119"/>
      <c r="P207" s="119"/>
      <c r="Q207" s="161"/>
      <c r="R207" s="161"/>
      <c r="S207" s="161"/>
      <c r="T207" s="161"/>
      <c r="U207" s="162"/>
      <c r="V207" s="162"/>
      <c r="W207" s="161"/>
      <c r="X207" s="119"/>
      <c r="Y207" s="233"/>
      <c r="Z207" s="233"/>
      <c r="AA207" s="233"/>
      <c r="AB207" s="233"/>
      <c r="AC207" s="233"/>
      <c r="AD207" s="122"/>
      <c r="AH207" s="233"/>
      <c r="AI207" s="122"/>
      <c r="AJ207" s="122"/>
      <c r="AK207" s="122"/>
      <c r="AL207" s="122"/>
      <c r="AM207" s="122"/>
      <c r="AN207" s="229"/>
    </row>
    <row r="208" spans="1:40" s="234" customFormat="1" ht="312" customHeight="1">
      <c r="A208" s="120"/>
      <c r="B208" s="120"/>
      <c r="C208" s="120"/>
      <c r="D208" s="120"/>
      <c r="E208" s="120"/>
      <c r="F208" s="119"/>
      <c r="G208" s="119"/>
      <c r="H208" s="119"/>
      <c r="I208" s="119"/>
      <c r="J208" s="119"/>
      <c r="K208" s="119"/>
      <c r="L208" s="119"/>
      <c r="M208" s="119"/>
      <c r="N208" s="119"/>
      <c r="O208" s="119"/>
      <c r="P208" s="119"/>
      <c r="Q208" s="161"/>
      <c r="R208" s="161"/>
      <c r="S208" s="161"/>
      <c r="T208" s="161"/>
      <c r="U208" s="162"/>
      <c r="V208" s="162"/>
      <c r="W208" s="161"/>
      <c r="X208" s="119"/>
      <c r="Y208" s="233"/>
      <c r="Z208" s="233"/>
      <c r="AA208" s="233"/>
      <c r="AB208" s="233"/>
      <c r="AC208" s="233"/>
      <c r="AD208" s="122"/>
      <c r="AH208" s="233"/>
      <c r="AI208" s="122"/>
      <c r="AJ208" s="122"/>
      <c r="AK208" s="122"/>
      <c r="AL208" s="122"/>
      <c r="AM208" s="122"/>
      <c r="AN208" s="229"/>
    </row>
    <row r="209" spans="1:73" s="234" customFormat="1" ht="253" customHeight="1">
      <c r="A209" s="120"/>
      <c r="B209" s="120"/>
      <c r="C209" s="120"/>
      <c r="D209" s="120"/>
      <c r="E209" s="120"/>
      <c r="F209" s="119"/>
      <c r="G209" s="119"/>
      <c r="H209" s="119"/>
      <c r="I209" s="119"/>
      <c r="J209" s="119"/>
      <c r="K209" s="119"/>
      <c r="L209" s="119"/>
      <c r="M209" s="119"/>
      <c r="N209" s="119"/>
      <c r="O209" s="119"/>
      <c r="P209" s="119"/>
      <c r="Q209" s="161"/>
      <c r="R209" s="161"/>
      <c r="S209" s="161"/>
      <c r="T209" s="161"/>
      <c r="U209" s="162"/>
      <c r="V209" s="162"/>
      <c r="W209" s="161"/>
      <c r="X209" s="119"/>
      <c r="Y209" s="233"/>
      <c r="Z209" s="233"/>
      <c r="AA209" s="233"/>
      <c r="AB209" s="233"/>
      <c r="AC209" s="233"/>
      <c r="AD209" s="122"/>
      <c r="AH209" s="233"/>
      <c r="AI209" s="122"/>
      <c r="AJ209" s="122"/>
      <c r="AK209" s="122"/>
      <c r="AL209" s="122"/>
      <c r="AM209" s="122"/>
      <c r="AN209" s="229"/>
    </row>
    <row r="210" spans="1:73" s="234" customFormat="1" ht="282" customHeight="1">
      <c r="A210" s="120"/>
      <c r="B210" s="120"/>
      <c r="C210" s="120"/>
      <c r="D210" s="120"/>
      <c r="E210" s="120"/>
      <c r="F210" s="119"/>
      <c r="G210" s="119"/>
      <c r="H210" s="119"/>
      <c r="I210" s="119"/>
      <c r="J210" s="119"/>
      <c r="K210" s="119"/>
      <c r="L210" s="119"/>
      <c r="M210" s="119"/>
      <c r="N210" s="119"/>
      <c r="O210" s="119"/>
      <c r="P210" s="119"/>
      <c r="Q210" s="161"/>
      <c r="R210" s="161"/>
      <c r="S210" s="161"/>
      <c r="T210" s="161"/>
      <c r="U210" s="162"/>
      <c r="V210" s="162"/>
      <c r="W210" s="161"/>
      <c r="X210" s="119"/>
      <c r="Y210" s="233"/>
      <c r="Z210" s="233"/>
      <c r="AA210" s="233"/>
      <c r="AB210" s="233"/>
      <c r="AC210" s="233"/>
      <c r="AD210" s="122"/>
      <c r="AH210" s="233"/>
      <c r="AI210" s="122"/>
      <c r="AJ210" s="122"/>
      <c r="AK210" s="122"/>
      <c r="AL210" s="122"/>
      <c r="AM210" s="122"/>
      <c r="AN210" s="229"/>
    </row>
    <row r="211" spans="1:73" s="234" customFormat="1" ht="326" customHeight="1">
      <c r="A211" s="120"/>
      <c r="B211" s="120"/>
      <c r="C211" s="120"/>
      <c r="D211" s="120"/>
      <c r="E211" s="120"/>
      <c r="F211" s="119"/>
      <c r="G211" s="119"/>
      <c r="H211" s="119"/>
      <c r="I211" s="119"/>
      <c r="J211" s="119"/>
      <c r="K211" s="119"/>
      <c r="L211" s="119"/>
      <c r="M211" s="119"/>
      <c r="N211" s="119"/>
      <c r="O211" s="119"/>
      <c r="P211" s="119"/>
      <c r="Q211" s="161"/>
      <c r="R211" s="161"/>
      <c r="S211" s="161"/>
      <c r="T211" s="161"/>
      <c r="U211" s="162"/>
      <c r="V211" s="162"/>
      <c r="W211" s="161"/>
      <c r="X211" s="119"/>
      <c r="Y211" s="233"/>
      <c r="Z211" s="233"/>
      <c r="AA211" s="233"/>
      <c r="AB211" s="233"/>
      <c r="AC211" s="233"/>
      <c r="AD211" s="122"/>
      <c r="AH211" s="233"/>
      <c r="AI211" s="122"/>
      <c r="AJ211" s="122"/>
      <c r="AK211" s="122"/>
      <c r="AL211" s="122"/>
      <c r="AM211" s="122"/>
      <c r="AN211" s="229"/>
    </row>
    <row r="212" spans="1:73" s="234" customFormat="1" ht="167" customHeight="1">
      <c r="A212" s="120"/>
      <c r="B212" s="120"/>
      <c r="C212" s="120"/>
      <c r="D212" s="120"/>
      <c r="E212" s="120"/>
      <c r="F212" s="119"/>
      <c r="G212" s="119"/>
      <c r="H212" s="119"/>
      <c r="I212" s="119"/>
      <c r="J212" s="119"/>
      <c r="K212" s="119"/>
      <c r="L212" s="119"/>
      <c r="M212" s="119"/>
      <c r="N212" s="119"/>
      <c r="O212" s="119"/>
      <c r="P212" s="119"/>
      <c r="Q212" s="161"/>
      <c r="R212" s="161"/>
      <c r="S212" s="161"/>
      <c r="T212" s="161"/>
      <c r="U212" s="162"/>
      <c r="V212" s="162"/>
      <c r="W212" s="161"/>
      <c r="X212" s="119"/>
      <c r="Y212" s="233"/>
      <c r="Z212" s="233"/>
      <c r="AA212" s="233"/>
      <c r="AB212" s="233"/>
      <c r="AC212" s="233"/>
      <c r="AD212" s="122"/>
      <c r="AH212" s="233"/>
      <c r="AI212" s="122"/>
      <c r="AJ212" s="122"/>
      <c r="AK212" s="122"/>
      <c r="AL212" s="122"/>
      <c r="AM212" s="122"/>
      <c r="AN212" s="229"/>
    </row>
    <row r="213" spans="1:73" s="234" customFormat="1" ht="250" customHeight="1">
      <c r="A213" s="120"/>
      <c r="B213" s="120"/>
      <c r="C213" s="120"/>
      <c r="D213" s="120"/>
      <c r="E213" s="120"/>
      <c r="F213" s="119"/>
      <c r="G213" s="119"/>
      <c r="H213" s="119"/>
      <c r="I213" s="119"/>
      <c r="J213" s="119"/>
      <c r="K213" s="119"/>
      <c r="L213" s="119"/>
      <c r="M213" s="119"/>
      <c r="N213" s="119"/>
      <c r="O213" s="119"/>
      <c r="P213" s="119"/>
      <c r="Q213" s="161"/>
      <c r="R213" s="161"/>
      <c r="S213" s="161"/>
      <c r="T213" s="161"/>
      <c r="U213" s="162"/>
      <c r="V213" s="162"/>
      <c r="W213" s="161"/>
      <c r="X213" s="119"/>
      <c r="Y213" s="233"/>
      <c r="Z213" s="233"/>
      <c r="AA213" s="233"/>
      <c r="AB213" s="233"/>
      <c r="AC213" s="233"/>
      <c r="AD213" s="122"/>
      <c r="AH213" s="233"/>
      <c r="AI213" s="122"/>
      <c r="AJ213" s="122"/>
      <c r="AK213" s="122"/>
      <c r="AL213" s="122"/>
      <c r="AM213" s="122"/>
      <c r="AN213" s="229"/>
    </row>
    <row r="214" spans="1:73" s="234" customFormat="1" ht="167" customHeight="1">
      <c r="A214" s="120"/>
      <c r="B214" s="120"/>
      <c r="C214" s="120"/>
      <c r="D214" s="120"/>
      <c r="E214" s="120"/>
      <c r="F214" s="119"/>
      <c r="G214" s="119"/>
      <c r="H214" s="119"/>
      <c r="I214" s="119"/>
      <c r="J214" s="119"/>
      <c r="K214" s="119"/>
      <c r="L214" s="119"/>
      <c r="M214" s="119"/>
      <c r="N214" s="119"/>
      <c r="O214" s="119"/>
      <c r="P214" s="119"/>
      <c r="Q214" s="161"/>
      <c r="R214" s="161"/>
      <c r="S214" s="161"/>
      <c r="T214" s="161"/>
      <c r="U214" s="162"/>
      <c r="V214" s="162"/>
      <c r="W214" s="161"/>
      <c r="X214" s="119"/>
      <c r="Y214" s="233"/>
      <c r="Z214" s="233"/>
      <c r="AA214" s="233"/>
      <c r="AB214" s="233"/>
      <c r="AC214" s="233"/>
      <c r="AD214" s="122"/>
      <c r="AH214" s="233"/>
      <c r="AI214" s="122"/>
      <c r="AJ214" s="122"/>
      <c r="AK214" s="122"/>
      <c r="AL214" s="122"/>
      <c r="AM214" s="122"/>
      <c r="AN214" s="229"/>
    </row>
    <row r="215" spans="1:73" s="234" customFormat="1" ht="274" customHeight="1">
      <c r="A215" s="120"/>
      <c r="B215" s="120"/>
      <c r="C215" s="120"/>
      <c r="D215" s="120"/>
      <c r="E215" s="120"/>
      <c r="F215" s="119"/>
      <c r="G215" s="119"/>
      <c r="H215" s="119"/>
      <c r="I215" s="119"/>
      <c r="J215" s="119"/>
      <c r="K215" s="119"/>
      <c r="L215" s="119"/>
      <c r="M215" s="119"/>
      <c r="N215" s="119"/>
      <c r="O215" s="119"/>
      <c r="P215" s="119"/>
      <c r="Q215" s="161"/>
      <c r="R215" s="161"/>
      <c r="S215" s="161"/>
      <c r="T215" s="161"/>
      <c r="U215" s="162"/>
      <c r="V215" s="162"/>
      <c r="W215" s="161"/>
      <c r="X215" s="119"/>
      <c r="Y215" s="233"/>
      <c r="Z215" s="233"/>
      <c r="AA215" s="233"/>
      <c r="AB215" s="233"/>
      <c r="AC215" s="233"/>
      <c r="AD215" s="122"/>
      <c r="AH215" s="233"/>
      <c r="AI215" s="122"/>
      <c r="AJ215" s="122"/>
      <c r="AK215" s="122"/>
      <c r="AL215" s="122"/>
      <c r="AM215" s="122"/>
      <c r="AN215" s="229"/>
    </row>
    <row r="216" spans="1:73" s="234" customFormat="1" ht="165" customHeight="1">
      <c r="A216" s="120"/>
      <c r="B216" s="120"/>
      <c r="C216" s="120"/>
      <c r="D216" s="120"/>
      <c r="E216" s="120"/>
      <c r="F216" s="119"/>
      <c r="G216" s="119"/>
      <c r="H216" s="119"/>
      <c r="I216" s="119"/>
      <c r="J216" s="119"/>
      <c r="K216" s="119"/>
      <c r="L216" s="119"/>
      <c r="M216" s="119"/>
      <c r="N216" s="119"/>
      <c r="O216" s="119"/>
      <c r="P216" s="119"/>
      <c r="Q216" s="161"/>
      <c r="R216" s="161"/>
      <c r="S216" s="161"/>
      <c r="T216" s="161"/>
      <c r="U216" s="162"/>
      <c r="V216" s="162"/>
      <c r="W216" s="161"/>
      <c r="X216" s="119"/>
      <c r="Y216" s="118"/>
      <c r="Z216" s="118"/>
      <c r="AA216" s="118"/>
      <c r="AB216" s="118"/>
      <c r="AC216" s="118"/>
      <c r="AD216" s="119"/>
      <c r="AE216" s="120"/>
      <c r="AF216" s="120"/>
      <c r="AG216" s="120"/>
      <c r="AH216" s="118"/>
      <c r="AI216" s="119"/>
      <c r="AJ216" s="119"/>
      <c r="AK216" s="119"/>
      <c r="AL216" s="119"/>
      <c r="AM216" s="119"/>
      <c r="AN216" s="229"/>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c r="BU216" s="120"/>
    </row>
    <row r="217" spans="1:73" ht="80" customHeight="1">
      <c r="Y217" s="120"/>
      <c r="Z217" s="120"/>
      <c r="AA217" s="120"/>
      <c r="AB217" s="120"/>
      <c r="AC217" s="120"/>
      <c r="AD217" s="119"/>
      <c r="AH217" s="120"/>
      <c r="AI217" s="119"/>
      <c r="AJ217" s="119"/>
      <c r="AK217" s="119"/>
      <c r="AL217" s="119"/>
      <c r="AM217" s="119"/>
      <c r="AN217" s="229"/>
    </row>
    <row r="218" spans="1:73" ht="94" customHeight="1">
      <c r="Y218" s="120"/>
      <c r="Z218" s="120"/>
      <c r="AA218" s="120"/>
      <c r="AB218" s="120"/>
      <c r="AC218" s="120"/>
      <c r="AD218" s="119"/>
      <c r="AH218" s="120"/>
      <c r="AI218" s="119"/>
      <c r="AJ218" s="119"/>
      <c r="AK218" s="119"/>
      <c r="AL218" s="119"/>
      <c r="AM218" s="119"/>
      <c r="AN218" s="229"/>
    </row>
    <row r="219" spans="1:73" ht="109" customHeight="1">
      <c r="Y219" s="120"/>
      <c r="Z219" s="120"/>
      <c r="AA219" s="120"/>
      <c r="AB219" s="120"/>
      <c r="AC219" s="120"/>
      <c r="AD219" s="119"/>
      <c r="AH219" s="120"/>
      <c r="AI219" s="119"/>
      <c r="AJ219" s="119"/>
      <c r="AK219" s="119"/>
      <c r="AL219" s="119"/>
      <c r="AM219" s="119"/>
      <c r="AN219" s="229"/>
    </row>
    <row r="220" spans="1:73" ht="100" customHeight="1">
      <c r="Y220" s="120"/>
      <c r="Z220" s="120"/>
      <c r="AA220" s="120"/>
      <c r="AB220" s="120"/>
      <c r="AC220" s="120"/>
      <c r="AD220" s="119"/>
      <c r="AH220" s="120"/>
      <c r="AI220" s="119"/>
      <c r="AJ220" s="119"/>
      <c r="AK220" s="119"/>
      <c r="AL220" s="119"/>
      <c r="AM220" s="119"/>
      <c r="AN220" s="229"/>
    </row>
    <row r="221" spans="1:73" ht="77" customHeight="1">
      <c r="Y221" s="120"/>
      <c r="Z221" s="120"/>
      <c r="AA221" s="120"/>
      <c r="AB221" s="120"/>
      <c r="AC221" s="120"/>
      <c r="AD221" s="119"/>
      <c r="AH221" s="120"/>
      <c r="AI221" s="119"/>
      <c r="AJ221" s="119"/>
      <c r="AK221" s="119"/>
      <c r="AL221" s="119"/>
      <c r="AM221" s="119"/>
      <c r="AN221" s="229"/>
    </row>
    <row r="222" spans="1:73" ht="89" customHeight="1">
      <c r="Y222" s="120"/>
      <c r="Z222" s="120"/>
      <c r="AA222" s="120"/>
      <c r="AB222" s="120"/>
      <c r="AC222" s="120"/>
      <c r="AD222" s="119"/>
      <c r="AH222" s="120"/>
      <c r="AI222" s="119"/>
      <c r="AJ222" s="119"/>
      <c r="AK222" s="119"/>
      <c r="AL222" s="119"/>
      <c r="AM222" s="119"/>
      <c r="AN222" s="229"/>
    </row>
    <row r="223" spans="1:73" ht="73" customHeight="1">
      <c r="Y223" s="120"/>
      <c r="Z223" s="120"/>
      <c r="AA223" s="120"/>
      <c r="AB223" s="120"/>
      <c r="AC223" s="120"/>
      <c r="AD223" s="119"/>
      <c r="AH223" s="120"/>
      <c r="AI223" s="119"/>
      <c r="AJ223" s="119"/>
      <c r="AK223" s="119"/>
      <c r="AL223" s="119"/>
      <c r="AM223" s="119"/>
      <c r="AN223" s="229"/>
    </row>
    <row r="224" spans="1:73" ht="105" customHeight="1">
      <c r="Y224" s="120"/>
      <c r="Z224" s="120"/>
      <c r="AA224" s="120"/>
      <c r="AB224" s="120"/>
      <c r="AC224" s="120"/>
      <c r="AD224" s="119"/>
      <c r="AH224" s="120"/>
      <c r="AI224" s="119"/>
      <c r="AJ224" s="119"/>
      <c r="AK224" s="119"/>
      <c r="AL224" s="119"/>
      <c r="AM224" s="119"/>
      <c r="AN224" s="229"/>
    </row>
    <row r="225" spans="25:40" ht="105" customHeight="1">
      <c r="Y225" s="120"/>
      <c r="Z225" s="120"/>
      <c r="AA225" s="120"/>
      <c r="AB225" s="120"/>
      <c r="AC225" s="120"/>
      <c r="AD225" s="119"/>
      <c r="AH225" s="120"/>
      <c r="AI225" s="119"/>
      <c r="AJ225" s="119"/>
      <c r="AK225" s="119"/>
      <c r="AL225" s="119"/>
      <c r="AM225" s="119"/>
      <c r="AN225" s="229"/>
    </row>
    <row r="226" spans="25:40" ht="105" customHeight="1">
      <c r="Y226" s="120"/>
      <c r="Z226" s="120"/>
      <c r="AA226" s="120"/>
      <c r="AB226" s="120"/>
      <c r="AC226" s="120"/>
      <c r="AD226" s="119"/>
      <c r="AH226" s="120"/>
      <c r="AI226" s="119"/>
      <c r="AJ226" s="119"/>
      <c r="AK226" s="119"/>
      <c r="AL226" s="119"/>
      <c r="AM226" s="119"/>
      <c r="AN226" s="229"/>
    </row>
    <row r="227" spans="25:40" ht="354" customHeight="1">
      <c r="Y227" s="120"/>
      <c r="Z227" s="120"/>
      <c r="AA227" s="120"/>
      <c r="AB227" s="120"/>
      <c r="AC227" s="120"/>
      <c r="AD227" s="119"/>
      <c r="AH227" s="120"/>
      <c r="AI227" s="119"/>
      <c r="AJ227" s="119"/>
      <c r="AK227" s="119"/>
      <c r="AL227" s="119"/>
      <c r="AM227" s="119"/>
      <c r="AN227" s="229"/>
    </row>
    <row r="228" spans="25:40" ht="409" customHeight="1">
      <c r="Y228" s="120"/>
      <c r="Z228" s="120"/>
      <c r="AA228" s="120"/>
      <c r="AB228" s="120"/>
      <c r="AC228" s="120"/>
      <c r="AD228" s="119"/>
      <c r="AH228" s="120"/>
      <c r="AI228" s="119"/>
      <c r="AJ228" s="119"/>
      <c r="AK228" s="119"/>
      <c r="AL228" s="119"/>
      <c r="AM228" s="119"/>
      <c r="AN228" s="229"/>
    </row>
    <row r="229" spans="25:40" ht="397" customHeight="1">
      <c r="Y229" s="120"/>
      <c r="Z229" s="120"/>
      <c r="AA229" s="120"/>
      <c r="AB229" s="120"/>
      <c r="AC229" s="120"/>
      <c r="AD229" s="119"/>
      <c r="AH229" s="120"/>
      <c r="AI229" s="119"/>
      <c r="AJ229" s="119"/>
      <c r="AK229" s="119"/>
      <c r="AL229" s="119"/>
      <c r="AM229" s="119"/>
      <c r="AN229" s="229"/>
    </row>
    <row r="230" spans="25:40" ht="272" customHeight="1">
      <c r="Y230" s="120"/>
      <c r="Z230" s="120"/>
      <c r="AA230" s="120"/>
      <c r="AB230" s="120"/>
      <c r="AC230" s="120"/>
      <c r="AD230" s="119"/>
      <c r="AH230" s="120"/>
      <c r="AI230" s="119"/>
      <c r="AJ230" s="119"/>
      <c r="AK230" s="119"/>
      <c r="AL230" s="119"/>
      <c r="AM230" s="119"/>
      <c r="AN230" s="229"/>
    </row>
    <row r="231" spans="25:40" ht="272" customHeight="1">
      <c r="Y231" s="120"/>
      <c r="Z231" s="120"/>
      <c r="AA231" s="120"/>
      <c r="AB231" s="120"/>
      <c r="AC231" s="120"/>
      <c r="AD231" s="119"/>
      <c r="AH231" s="120"/>
      <c r="AI231" s="119"/>
      <c r="AJ231" s="119"/>
      <c r="AK231" s="119"/>
      <c r="AL231" s="119"/>
      <c r="AM231" s="119"/>
      <c r="AN231" s="229"/>
    </row>
    <row r="232" spans="25:40" ht="272" customHeight="1">
      <c r="Y232" s="120"/>
      <c r="Z232" s="120"/>
      <c r="AA232" s="120"/>
      <c r="AB232" s="120"/>
      <c r="AC232" s="120"/>
      <c r="AD232" s="119"/>
      <c r="AH232" s="120"/>
      <c r="AI232" s="119"/>
      <c r="AJ232" s="119"/>
      <c r="AK232" s="119"/>
      <c r="AL232" s="119"/>
      <c r="AM232" s="119"/>
      <c r="AN232" s="229"/>
    </row>
    <row r="233" spans="25:40" ht="272" customHeight="1">
      <c r="Y233" s="120"/>
      <c r="Z233" s="120"/>
      <c r="AA233" s="120"/>
      <c r="AB233" s="120"/>
      <c r="AC233" s="120"/>
      <c r="AD233" s="119"/>
      <c r="AH233" s="120"/>
      <c r="AI233" s="119"/>
      <c r="AJ233" s="119"/>
      <c r="AK233" s="119"/>
      <c r="AL233" s="119"/>
      <c r="AM233" s="119"/>
      <c r="AN233" s="229"/>
    </row>
    <row r="234" spans="25:40" ht="272" customHeight="1">
      <c r="Y234" s="120"/>
      <c r="Z234" s="120"/>
      <c r="AA234" s="120"/>
      <c r="AB234" s="120"/>
      <c r="AC234" s="120"/>
      <c r="AD234" s="119"/>
      <c r="AH234" s="120"/>
      <c r="AI234" s="119"/>
      <c r="AJ234" s="119"/>
      <c r="AK234" s="119"/>
      <c r="AL234" s="119"/>
      <c r="AM234" s="119"/>
      <c r="AN234" s="229"/>
    </row>
    <row r="235" spans="25:40" ht="192" customHeight="1">
      <c r="Y235" s="120"/>
      <c r="Z235" s="120"/>
      <c r="AA235" s="120"/>
      <c r="AB235" s="120"/>
      <c r="AC235" s="120"/>
      <c r="AD235" s="119"/>
      <c r="AH235" s="120"/>
      <c r="AI235" s="119"/>
      <c r="AJ235" s="119"/>
      <c r="AK235" s="119"/>
      <c r="AL235" s="119"/>
      <c r="AM235" s="119"/>
      <c r="AN235" s="229"/>
    </row>
    <row r="236" spans="25:40" ht="239" customHeight="1">
      <c r="Y236" s="120"/>
      <c r="Z236" s="120"/>
      <c r="AA236" s="120"/>
      <c r="AB236" s="120"/>
      <c r="AC236" s="120"/>
      <c r="AD236" s="119"/>
      <c r="AH236" s="120"/>
      <c r="AI236" s="119"/>
      <c r="AJ236" s="119"/>
      <c r="AK236" s="119"/>
      <c r="AL236" s="119"/>
      <c r="AM236" s="119"/>
      <c r="AN236" s="229"/>
    </row>
    <row r="237" spans="25:40" ht="210" customHeight="1">
      <c r="Y237" s="120"/>
      <c r="Z237" s="120"/>
      <c r="AA237" s="120"/>
      <c r="AB237" s="120"/>
      <c r="AC237" s="120"/>
      <c r="AD237" s="119"/>
      <c r="AH237" s="120"/>
      <c r="AI237" s="119"/>
      <c r="AJ237" s="119"/>
      <c r="AK237" s="119"/>
      <c r="AL237" s="119"/>
      <c r="AM237" s="119"/>
      <c r="AN237" s="229"/>
    </row>
    <row r="238" spans="25:40" ht="210" customHeight="1">
      <c r="Y238" s="120"/>
      <c r="Z238" s="120"/>
      <c r="AA238" s="120"/>
      <c r="AB238" s="120"/>
      <c r="AC238" s="120"/>
      <c r="AD238" s="119"/>
      <c r="AH238" s="120"/>
      <c r="AI238" s="119"/>
      <c r="AJ238" s="119"/>
      <c r="AK238" s="119"/>
      <c r="AL238" s="119"/>
      <c r="AM238" s="119"/>
      <c r="AN238" s="229"/>
    </row>
    <row r="239" spans="25:40" ht="210" customHeight="1">
      <c r="Y239" s="120"/>
      <c r="Z239" s="120"/>
      <c r="AA239" s="120"/>
      <c r="AB239" s="120"/>
      <c r="AC239" s="120"/>
      <c r="AD239" s="119"/>
      <c r="AH239" s="120"/>
      <c r="AI239" s="119"/>
      <c r="AJ239" s="119"/>
      <c r="AK239" s="119"/>
      <c r="AL239" s="119"/>
      <c r="AM239" s="119"/>
      <c r="AN239" s="229"/>
    </row>
    <row r="240" spans="25:40" ht="210" customHeight="1">
      <c r="Y240" s="120"/>
      <c r="Z240" s="120"/>
      <c r="AA240" s="120"/>
      <c r="AB240" s="120"/>
      <c r="AC240" s="120"/>
      <c r="AD240" s="119"/>
      <c r="AH240" s="120"/>
      <c r="AI240" s="119"/>
      <c r="AJ240" s="119"/>
      <c r="AK240" s="119"/>
      <c r="AL240" s="119"/>
      <c r="AM240" s="119"/>
      <c r="AN240" s="229"/>
    </row>
    <row r="241" spans="25:40" ht="210" customHeight="1">
      <c r="Y241" s="120"/>
      <c r="Z241" s="120"/>
      <c r="AA241" s="120"/>
      <c r="AB241" s="120"/>
      <c r="AC241" s="120"/>
      <c r="AD241" s="119"/>
      <c r="AH241" s="120"/>
      <c r="AI241" s="119"/>
      <c r="AJ241" s="119"/>
      <c r="AK241" s="119"/>
      <c r="AL241" s="119"/>
      <c r="AM241" s="119"/>
      <c r="AN241" s="229"/>
    </row>
    <row r="242" spans="25:40" ht="210" customHeight="1">
      <c r="Y242" s="120"/>
      <c r="Z242" s="120"/>
      <c r="AA242" s="120"/>
      <c r="AB242" s="120"/>
      <c r="AC242" s="120"/>
      <c r="AD242" s="119"/>
      <c r="AH242" s="120"/>
      <c r="AI242" s="119"/>
      <c r="AJ242" s="119"/>
      <c r="AK242" s="119"/>
      <c r="AL242" s="119"/>
      <c r="AM242" s="119"/>
      <c r="AN242" s="229"/>
    </row>
    <row r="243" spans="25:40" ht="210" customHeight="1">
      <c r="Y243" s="120"/>
      <c r="Z243" s="120"/>
      <c r="AA243" s="120"/>
      <c r="AB243" s="120"/>
      <c r="AC243" s="120"/>
      <c r="AD243" s="119"/>
      <c r="AH243" s="120"/>
      <c r="AI243" s="119"/>
      <c r="AJ243" s="119"/>
      <c r="AK243" s="119"/>
      <c r="AL243" s="119"/>
      <c r="AM243" s="119"/>
      <c r="AN243" s="229"/>
    </row>
    <row r="244" spans="25:40" ht="268" customHeight="1">
      <c r="AD244" s="119"/>
      <c r="AI244" s="119"/>
      <c r="AJ244" s="119"/>
      <c r="AK244" s="119"/>
      <c r="AL244" s="119"/>
      <c r="AM244" s="119"/>
      <c r="AN244" s="229"/>
    </row>
    <row r="245" spans="25:40" ht="141" customHeight="1">
      <c r="AD245" s="119"/>
      <c r="AI245" s="119"/>
      <c r="AJ245" s="119"/>
      <c r="AK245" s="119"/>
      <c r="AL245" s="119"/>
      <c r="AM245" s="119"/>
      <c r="AN245" s="229"/>
    </row>
    <row r="246" spans="25:40" ht="186" customHeight="1">
      <c r="AD246" s="119"/>
      <c r="AI246" s="119"/>
      <c r="AJ246" s="119"/>
      <c r="AK246" s="119"/>
      <c r="AL246" s="119"/>
      <c r="AM246" s="119"/>
      <c r="AN246" s="229"/>
    </row>
    <row r="247" spans="25:40" ht="211" customHeight="1">
      <c r="AD247" s="119"/>
      <c r="AI247" s="119"/>
      <c r="AJ247" s="119"/>
      <c r="AK247" s="119"/>
      <c r="AL247" s="119"/>
      <c r="AM247" s="119"/>
      <c r="AN247" s="229"/>
    </row>
    <row r="248" spans="25:40" ht="211" customHeight="1">
      <c r="AD248" s="119"/>
      <c r="AI248" s="119"/>
      <c r="AJ248" s="119"/>
      <c r="AK248" s="119"/>
      <c r="AL248" s="119"/>
      <c r="AM248" s="119"/>
      <c r="AN248" s="229"/>
    </row>
    <row r="249" spans="25:40" ht="347" customHeight="1">
      <c r="AD249" s="119"/>
      <c r="AI249" s="119"/>
      <c r="AJ249" s="119"/>
      <c r="AK249" s="119"/>
      <c r="AL249" s="119"/>
      <c r="AM249" s="119"/>
      <c r="AN249" s="229"/>
    </row>
    <row r="250" spans="25:40" ht="251" customHeight="1">
      <c r="AD250" s="119"/>
      <c r="AI250" s="119"/>
      <c r="AJ250" s="119"/>
      <c r="AK250" s="119"/>
      <c r="AL250" s="119"/>
      <c r="AM250" s="119"/>
      <c r="AN250" s="229"/>
    </row>
    <row r="251" spans="25:40" ht="352" customHeight="1">
      <c r="AD251" s="119"/>
      <c r="AI251" s="119"/>
      <c r="AJ251" s="119"/>
      <c r="AK251" s="119"/>
      <c r="AL251" s="119"/>
      <c r="AM251" s="119"/>
      <c r="AN251" s="229"/>
    </row>
    <row r="252" spans="25:40" ht="256" customHeight="1">
      <c r="AD252" s="119"/>
      <c r="AI252" s="119"/>
      <c r="AJ252" s="119"/>
      <c r="AK252" s="119"/>
      <c r="AL252" s="119"/>
      <c r="AM252" s="119"/>
      <c r="AN252" s="229"/>
    </row>
    <row r="253" spans="25:40" ht="256" customHeight="1">
      <c r="AD253" s="119"/>
      <c r="AI253" s="119"/>
      <c r="AJ253" s="119"/>
      <c r="AK253" s="119"/>
      <c r="AL253" s="119"/>
      <c r="AM253" s="119"/>
      <c r="AN253" s="229"/>
    </row>
    <row r="254" spans="25:40" ht="102" customHeight="1">
      <c r="AD254" s="119"/>
      <c r="AI254" s="119"/>
      <c r="AJ254" s="119"/>
      <c r="AK254" s="119"/>
      <c r="AL254" s="119"/>
      <c r="AM254" s="119"/>
      <c r="AN254" s="229"/>
    </row>
    <row r="255" spans="25:40" ht="102" customHeight="1">
      <c r="AD255" s="119"/>
      <c r="AI255" s="119"/>
      <c r="AJ255" s="119"/>
      <c r="AK255" s="119"/>
      <c r="AL255" s="119"/>
      <c r="AM255" s="119"/>
      <c r="AN255" s="229"/>
    </row>
    <row r="256" spans="25:40" ht="116" customHeight="1">
      <c r="AD256" s="119"/>
      <c r="AI256" s="119"/>
      <c r="AJ256" s="119"/>
      <c r="AK256" s="119"/>
      <c r="AL256" s="119"/>
      <c r="AM256" s="119"/>
      <c r="AN256" s="229"/>
    </row>
    <row r="257" spans="1:40" ht="408" customHeight="1">
      <c r="AD257" s="119"/>
      <c r="AI257" s="119"/>
      <c r="AJ257" s="119"/>
      <c r="AK257" s="119"/>
      <c r="AL257" s="119"/>
      <c r="AM257" s="119"/>
      <c r="AN257" s="229"/>
    </row>
    <row r="258" spans="1:40" ht="195" customHeight="1">
      <c r="AD258" s="119"/>
      <c r="AI258" s="119"/>
      <c r="AJ258" s="119"/>
      <c r="AK258" s="119"/>
      <c r="AL258" s="119"/>
      <c r="AM258" s="119"/>
      <c r="AN258" s="229"/>
    </row>
    <row r="259" spans="1:40" ht="366" customHeight="1">
      <c r="AD259" s="119"/>
      <c r="AI259" s="119"/>
      <c r="AJ259" s="119"/>
      <c r="AK259" s="119"/>
      <c r="AL259" s="119"/>
      <c r="AM259" s="119"/>
      <c r="AN259" s="229"/>
    </row>
    <row r="260" spans="1:40" ht="352" customHeight="1">
      <c r="AD260" s="119"/>
      <c r="AI260" s="119"/>
      <c r="AJ260" s="119"/>
      <c r="AK260" s="119"/>
      <c r="AL260" s="119"/>
      <c r="AM260" s="119"/>
      <c r="AN260" s="229"/>
    </row>
    <row r="261" spans="1:40" ht="262" customHeight="1">
      <c r="AD261" s="119"/>
      <c r="AI261" s="119"/>
      <c r="AJ261" s="119"/>
      <c r="AK261" s="119"/>
      <c r="AL261" s="119"/>
      <c r="AM261" s="119"/>
      <c r="AN261" s="229"/>
    </row>
    <row r="262" spans="1:40" ht="201" customHeight="1">
      <c r="AD262" s="119"/>
      <c r="AI262" s="119"/>
      <c r="AJ262" s="119"/>
      <c r="AK262" s="119"/>
      <c r="AL262" s="119"/>
      <c r="AM262" s="119"/>
      <c r="AN262" s="229"/>
    </row>
    <row r="263" spans="1:40" ht="116" customHeight="1">
      <c r="AD263" s="119"/>
      <c r="AI263" s="119"/>
      <c r="AJ263" s="119"/>
      <c r="AK263" s="119"/>
      <c r="AL263" s="119"/>
      <c r="AM263" s="119"/>
      <c r="AN263" s="229"/>
    </row>
    <row r="264" spans="1:40" ht="133" customHeight="1">
      <c r="Y264" s="120"/>
      <c r="Z264" s="120"/>
      <c r="AA264" s="120"/>
      <c r="AB264" s="120"/>
      <c r="AC264" s="120"/>
      <c r="AD264" s="119"/>
      <c r="AH264" s="120"/>
      <c r="AI264" s="119"/>
      <c r="AJ264" s="119"/>
      <c r="AK264" s="119"/>
      <c r="AL264" s="119"/>
      <c r="AM264" s="119"/>
      <c r="AN264" s="229"/>
    </row>
    <row r="265" spans="1:40" s="119" customFormat="1" ht="177" customHeight="1">
      <c r="A265" s="120"/>
      <c r="B265" s="120"/>
      <c r="C265" s="120"/>
      <c r="D265" s="120"/>
      <c r="E265" s="120"/>
      <c r="Q265" s="161"/>
      <c r="R265" s="161"/>
      <c r="S265" s="161"/>
      <c r="T265" s="161"/>
      <c r="U265" s="162"/>
      <c r="V265" s="162"/>
      <c r="W265" s="161"/>
      <c r="AN265" s="229"/>
    </row>
    <row r="266" spans="1:40" s="119" customFormat="1" ht="258" customHeight="1">
      <c r="A266" s="120"/>
      <c r="B266" s="120"/>
      <c r="C266" s="120"/>
      <c r="D266" s="120"/>
      <c r="E266" s="120"/>
      <c r="Q266" s="161"/>
      <c r="R266" s="161"/>
      <c r="S266" s="161"/>
      <c r="T266" s="161"/>
      <c r="U266" s="162"/>
      <c r="V266" s="162"/>
      <c r="W266" s="161"/>
      <c r="AN266" s="229"/>
    </row>
    <row r="267" spans="1:40" s="119" customFormat="1" ht="258" customHeight="1">
      <c r="A267" s="120"/>
      <c r="B267" s="120"/>
      <c r="C267" s="120"/>
      <c r="D267" s="120"/>
      <c r="E267" s="120"/>
      <c r="Q267" s="161"/>
      <c r="R267" s="161"/>
      <c r="S267" s="161"/>
      <c r="T267" s="161"/>
      <c r="U267" s="162"/>
      <c r="V267" s="162"/>
      <c r="W267" s="161"/>
      <c r="AN267" s="229"/>
    </row>
    <row r="268" spans="1:40" s="119" customFormat="1" ht="177" customHeight="1">
      <c r="A268" s="120"/>
      <c r="B268" s="120"/>
      <c r="C268" s="120"/>
      <c r="D268" s="120"/>
      <c r="E268" s="120"/>
      <c r="Q268" s="161"/>
      <c r="R268" s="161"/>
      <c r="S268" s="161"/>
      <c r="T268" s="161"/>
      <c r="U268" s="162"/>
      <c r="V268" s="162"/>
      <c r="W268" s="161"/>
      <c r="AN268" s="229"/>
    </row>
    <row r="269" spans="1:40" s="119" customFormat="1" ht="409" customHeight="1">
      <c r="A269" s="120"/>
      <c r="B269" s="120"/>
      <c r="C269" s="120"/>
      <c r="D269" s="120"/>
      <c r="E269" s="120"/>
      <c r="Q269" s="161"/>
      <c r="R269" s="161"/>
      <c r="S269" s="161"/>
      <c r="T269" s="161"/>
      <c r="U269" s="162"/>
      <c r="V269" s="162"/>
      <c r="W269" s="161"/>
      <c r="AN269" s="229"/>
    </row>
    <row r="270" spans="1:40" s="119" customFormat="1" ht="314" customHeight="1">
      <c r="A270" s="120"/>
      <c r="B270" s="120"/>
      <c r="C270" s="120"/>
      <c r="D270" s="120"/>
      <c r="E270" s="120"/>
      <c r="Q270" s="161"/>
      <c r="R270" s="161"/>
      <c r="S270" s="161"/>
      <c r="T270" s="161"/>
      <c r="U270" s="162"/>
      <c r="V270" s="162"/>
      <c r="W270" s="161"/>
      <c r="AN270" s="229"/>
    </row>
    <row r="271" spans="1:40" s="119" customFormat="1" ht="177" customHeight="1">
      <c r="A271" s="120"/>
      <c r="B271" s="120"/>
      <c r="C271" s="120"/>
      <c r="D271" s="120"/>
      <c r="E271" s="120"/>
      <c r="Q271" s="161"/>
      <c r="R271" s="161"/>
      <c r="S271" s="161"/>
      <c r="T271" s="161"/>
      <c r="U271" s="162"/>
      <c r="V271" s="162"/>
      <c r="W271" s="161"/>
      <c r="AN271" s="229"/>
    </row>
    <row r="272" spans="1:40" s="119" customFormat="1" ht="177" customHeight="1">
      <c r="A272" s="120"/>
      <c r="B272" s="120"/>
      <c r="C272" s="120"/>
      <c r="D272" s="120"/>
      <c r="E272" s="120"/>
      <c r="Q272" s="161"/>
      <c r="R272" s="161"/>
      <c r="S272" s="161"/>
      <c r="T272" s="161"/>
      <c r="U272" s="162"/>
      <c r="V272" s="162"/>
      <c r="W272" s="161"/>
      <c r="AN272" s="229"/>
    </row>
    <row r="273" spans="1:40" s="119" customFormat="1" ht="177" customHeight="1">
      <c r="A273" s="120"/>
      <c r="B273" s="120"/>
      <c r="C273" s="120"/>
      <c r="D273" s="120"/>
      <c r="E273" s="120"/>
      <c r="Q273" s="161"/>
      <c r="R273" s="161"/>
      <c r="S273" s="161"/>
      <c r="T273" s="161"/>
      <c r="U273" s="162"/>
      <c r="V273" s="162"/>
      <c r="W273" s="161"/>
      <c r="AN273" s="229"/>
    </row>
    <row r="274" spans="1:40" s="119" customFormat="1" ht="304" customHeight="1">
      <c r="A274" s="120"/>
      <c r="B274" s="120"/>
      <c r="C274" s="120"/>
      <c r="D274" s="120"/>
      <c r="E274" s="120"/>
      <c r="Q274" s="161"/>
      <c r="R274" s="161"/>
      <c r="S274" s="161"/>
      <c r="T274" s="161"/>
      <c r="U274" s="162"/>
      <c r="V274" s="162"/>
      <c r="W274" s="161"/>
      <c r="AN274" s="229"/>
    </row>
    <row r="275" spans="1:40" s="119" customFormat="1" ht="261" customHeight="1">
      <c r="A275" s="120"/>
      <c r="B275" s="120"/>
      <c r="C275" s="120"/>
      <c r="D275" s="120"/>
      <c r="E275" s="120"/>
      <c r="Q275" s="161"/>
      <c r="R275" s="161"/>
      <c r="S275" s="161"/>
      <c r="T275" s="161"/>
      <c r="U275" s="162"/>
      <c r="V275" s="162"/>
      <c r="W275" s="161"/>
      <c r="AN275" s="229"/>
    </row>
    <row r="276" spans="1:40" s="119" customFormat="1" ht="261" customHeight="1">
      <c r="A276" s="120"/>
      <c r="B276" s="120"/>
      <c r="C276" s="120"/>
      <c r="D276" s="120"/>
      <c r="E276" s="120"/>
      <c r="Q276" s="161"/>
      <c r="R276" s="161"/>
      <c r="S276" s="161"/>
      <c r="T276" s="161"/>
      <c r="U276" s="162"/>
      <c r="V276" s="162"/>
      <c r="W276" s="161"/>
      <c r="AN276" s="229"/>
    </row>
    <row r="277" spans="1:40" s="119" customFormat="1" ht="177" customHeight="1">
      <c r="A277" s="120"/>
      <c r="B277" s="120"/>
      <c r="C277" s="120"/>
      <c r="D277" s="120"/>
      <c r="E277" s="120"/>
      <c r="Q277" s="161"/>
      <c r="R277" s="161"/>
      <c r="S277" s="161"/>
      <c r="T277" s="161"/>
      <c r="U277" s="162"/>
      <c r="V277" s="162"/>
      <c r="W277" s="161"/>
      <c r="AN277" s="229"/>
    </row>
    <row r="278" spans="1:40" ht="409" customHeight="1">
      <c r="Y278" s="120"/>
      <c r="Z278" s="120"/>
      <c r="AA278" s="120"/>
      <c r="AB278" s="120"/>
      <c r="AC278" s="120"/>
      <c r="AD278" s="119"/>
      <c r="AH278" s="120"/>
      <c r="AI278" s="119"/>
      <c r="AJ278" s="119"/>
      <c r="AK278" s="119"/>
      <c r="AL278" s="119"/>
      <c r="AM278" s="119"/>
      <c r="AN278" s="229"/>
    </row>
    <row r="279" spans="1:40" ht="315" customHeight="1">
      <c r="Y279" s="120"/>
      <c r="Z279" s="120"/>
      <c r="AA279" s="120"/>
      <c r="AB279" s="120"/>
      <c r="AC279" s="120"/>
      <c r="AD279" s="119"/>
      <c r="AH279" s="120"/>
      <c r="AI279" s="119"/>
      <c r="AJ279" s="119"/>
      <c r="AK279" s="119"/>
      <c r="AL279" s="119"/>
      <c r="AM279" s="119"/>
      <c r="AN279" s="229"/>
    </row>
    <row r="280" spans="1:40" ht="409" customHeight="1">
      <c r="Y280" s="120"/>
      <c r="Z280" s="120"/>
      <c r="AA280" s="120"/>
      <c r="AB280" s="120"/>
      <c r="AC280" s="120"/>
      <c r="AD280" s="119"/>
      <c r="AH280" s="120"/>
      <c r="AI280" s="119"/>
      <c r="AJ280" s="119"/>
      <c r="AK280" s="119"/>
      <c r="AL280" s="119"/>
      <c r="AM280" s="119"/>
      <c r="AN280" s="229"/>
    </row>
    <row r="281" spans="1:40" ht="360" customHeight="1">
      <c r="Y281" s="120"/>
      <c r="Z281" s="120"/>
      <c r="AA281" s="120"/>
      <c r="AB281" s="120"/>
      <c r="AC281" s="120"/>
      <c r="AD281" s="119"/>
      <c r="AH281" s="120"/>
      <c r="AI281" s="119"/>
      <c r="AJ281" s="119"/>
      <c r="AK281" s="119"/>
      <c r="AL281" s="119"/>
      <c r="AM281" s="119"/>
      <c r="AN281" s="229"/>
    </row>
    <row r="282" spans="1:40" ht="117" customHeight="1">
      <c r="Y282" s="120"/>
      <c r="Z282" s="120"/>
      <c r="AA282" s="120"/>
      <c r="AB282" s="120"/>
      <c r="AC282" s="120"/>
      <c r="AD282" s="119"/>
      <c r="AH282" s="120"/>
      <c r="AI282" s="119"/>
      <c r="AJ282" s="119"/>
      <c r="AK282" s="119"/>
      <c r="AL282" s="119"/>
      <c r="AM282" s="119"/>
      <c r="AN282" s="229"/>
    </row>
    <row r="283" spans="1:40" ht="117" customHeight="1">
      <c r="Y283" s="120"/>
      <c r="Z283" s="120"/>
      <c r="AA283" s="120"/>
      <c r="AB283" s="120"/>
      <c r="AC283" s="120"/>
      <c r="AD283" s="119"/>
      <c r="AH283" s="120"/>
      <c r="AI283" s="119"/>
      <c r="AJ283" s="119"/>
      <c r="AK283" s="119"/>
      <c r="AL283" s="119"/>
      <c r="AM283" s="119"/>
      <c r="AN283" s="229"/>
    </row>
    <row r="284" spans="1:40" ht="117" customHeight="1">
      <c r="Y284" s="120"/>
      <c r="Z284" s="120"/>
      <c r="AA284" s="120"/>
      <c r="AB284" s="120"/>
      <c r="AC284" s="120"/>
      <c r="AD284" s="119"/>
      <c r="AH284" s="120"/>
      <c r="AI284" s="119"/>
      <c r="AJ284" s="119"/>
      <c r="AK284" s="119"/>
      <c r="AL284" s="119"/>
      <c r="AM284" s="119"/>
      <c r="AN284" s="229"/>
    </row>
    <row r="285" spans="1:40" ht="117" customHeight="1">
      <c r="Y285" s="120"/>
      <c r="Z285" s="120"/>
      <c r="AA285" s="120"/>
      <c r="AB285" s="120"/>
      <c r="AC285" s="120"/>
      <c r="AD285" s="119"/>
      <c r="AH285" s="120"/>
      <c r="AI285" s="119"/>
      <c r="AJ285" s="119"/>
      <c r="AK285" s="119"/>
      <c r="AL285" s="119"/>
      <c r="AM285" s="119"/>
      <c r="AN285" s="229"/>
    </row>
    <row r="286" spans="1:40" ht="117" customHeight="1">
      <c r="Y286" s="120"/>
      <c r="Z286" s="120"/>
      <c r="AA286" s="120"/>
      <c r="AB286" s="120"/>
      <c r="AC286" s="120"/>
      <c r="AD286" s="119"/>
      <c r="AH286" s="120"/>
      <c r="AI286" s="119"/>
      <c r="AJ286" s="119"/>
      <c r="AK286" s="119"/>
      <c r="AL286" s="119"/>
      <c r="AM286" s="119"/>
      <c r="AN286" s="229"/>
    </row>
    <row r="287" spans="1:40" ht="231" customHeight="1">
      <c r="Y287" s="120"/>
      <c r="Z287" s="120"/>
      <c r="AA287" s="120"/>
      <c r="AB287" s="120"/>
      <c r="AC287" s="120"/>
      <c r="AD287" s="119"/>
      <c r="AH287" s="120"/>
      <c r="AI287" s="119"/>
      <c r="AJ287" s="119"/>
      <c r="AK287" s="119"/>
      <c r="AL287" s="119"/>
      <c r="AM287" s="119"/>
      <c r="AN287" s="229"/>
    </row>
    <row r="288" spans="1:40" s="234" customFormat="1" ht="122.25" customHeight="1">
      <c r="A288" s="120"/>
      <c r="B288" s="120"/>
      <c r="C288" s="120"/>
      <c r="D288" s="120"/>
      <c r="E288" s="120"/>
      <c r="F288" s="119"/>
      <c r="G288" s="119"/>
      <c r="H288" s="119"/>
      <c r="I288" s="119"/>
      <c r="J288" s="119"/>
      <c r="K288" s="119"/>
      <c r="L288" s="119"/>
      <c r="M288" s="119"/>
      <c r="N288" s="119"/>
      <c r="O288" s="119"/>
      <c r="P288" s="119"/>
      <c r="Q288" s="161"/>
      <c r="R288" s="161"/>
      <c r="S288" s="161"/>
      <c r="T288" s="161"/>
      <c r="U288" s="162"/>
      <c r="V288" s="162"/>
      <c r="W288" s="161"/>
      <c r="X288" s="119"/>
      <c r="AD288" s="122"/>
      <c r="AI288" s="122"/>
      <c r="AJ288" s="122"/>
      <c r="AK288" s="122"/>
      <c r="AL288" s="122"/>
      <c r="AM288" s="122"/>
      <c r="AN288" s="229"/>
    </row>
    <row r="289" spans="1:40" s="234" customFormat="1" ht="122.25" customHeight="1">
      <c r="A289" s="120"/>
      <c r="B289" s="120"/>
      <c r="C289" s="120"/>
      <c r="D289" s="120"/>
      <c r="E289" s="120"/>
      <c r="F289" s="119"/>
      <c r="G289" s="119"/>
      <c r="H289" s="119"/>
      <c r="I289" s="119"/>
      <c r="J289" s="119"/>
      <c r="K289" s="119"/>
      <c r="L289" s="119"/>
      <c r="M289" s="119"/>
      <c r="N289" s="119"/>
      <c r="O289" s="119"/>
      <c r="P289" s="119"/>
      <c r="Q289" s="161"/>
      <c r="R289" s="161"/>
      <c r="S289" s="161"/>
      <c r="T289" s="161"/>
      <c r="U289" s="162"/>
      <c r="V289" s="162"/>
      <c r="W289" s="161"/>
      <c r="X289" s="119"/>
      <c r="AD289" s="122"/>
      <c r="AI289" s="122"/>
      <c r="AJ289" s="122"/>
      <c r="AK289" s="122"/>
      <c r="AL289" s="122"/>
      <c r="AM289" s="122"/>
      <c r="AN289" s="229"/>
    </row>
    <row r="290" spans="1:40" s="122" customFormat="1">
      <c r="A290" s="120"/>
      <c r="B290" s="120"/>
      <c r="C290" s="120"/>
      <c r="D290" s="120"/>
      <c r="E290" s="120"/>
      <c r="F290" s="119"/>
      <c r="G290" s="119"/>
      <c r="H290" s="119"/>
      <c r="I290" s="119"/>
      <c r="J290" s="119"/>
      <c r="K290" s="119"/>
      <c r="L290" s="119"/>
      <c r="M290" s="119"/>
      <c r="N290" s="119"/>
      <c r="O290" s="119"/>
      <c r="P290" s="119"/>
      <c r="Q290" s="161"/>
      <c r="R290" s="161"/>
      <c r="S290" s="161"/>
      <c r="T290" s="161"/>
      <c r="U290" s="162"/>
      <c r="V290" s="162"/>
      <c r="W290" s="161"/>
      <c r="X290" s="119"/>
      <c r="Y290" s="235"/>
      <c r="Z290" s="235"/>
      <c r="AA290" s="235"/>
      <c r="AB290" s="235"/>
      <c r="AC290" s="235"/>
      <c r="AN290" s="229"/>
    </row>
    <row r="291" spans="1:40" s="234" customFormat="1">
      <c r="A291" s="120"/>
      <c r="B291" s="120"/>
      <c r="C291" s="120"/>
      <c r="D291" s="120"/>
      <c r="E291" s="120"/>
      <c r="F291" s="119"/>
      <c r="G291" s="119"/>
      <c r="H291" s="119"/>
      <c r="I291" s="119"/>
      <c r="J291" s="119"/>
      <c r="K291" s="119"/>
      <c r="L291" s="119"/>
      <c r="M291" s="119"/>
      <c r="N291" s="119"/>
      <c r="O291" s="119"/>
      <c r="P291" s="119"/>
      <c r="Q291" s="161"/>
      <c r="R291" s="161"/>
      <c r="S291" s="161"/>
      <c r="T291" s="161"/>
      <c r="U291" s="162"/>
      <c r="V291" s="162"/>
      <c r="W291" s="161"/>
      <c r="X291" s="119"/>
      <c r="Y291" s="233"/>
      <c r="Z291" s="233"/>
      <c r="AA291" s="233"/>
      <c r="AB291" s="233"/>
      <c r="AC291" s="233"/>
      <c r="AD291" s="122"/>
      <c r="AN291" s="236"/>
    </row>
    <row r="292" spans="1:40" s="234" customFormat="1">
      <c r="A292" s="120"/>
      <c r="B292" s="120"/>
      <c r="C292" s="120"/>
      <c r="D292" s="120"/>
      <c r="E292" s="120"/>
      <c r="F292" s="119"/>
      <c r="G292" s="119"/>
      <c r="H292" s="119"/>
      <c r="I292" s="119"/>
      <c r="J292" s="119"/>
      <c r="K292" s="119"/>
      <c r="L292" s="119"/>
      <c r="M292" s="119"/>
      <c r="N292" s="119"/>
      <c r="O292" s="119"/>
      <c r="P292" s="119"/>
      <c r="Q292" s="161"/>
      <c r="R292" s="161"/>
      <c r="S292" s="161"/>
      <c r="T292" s="161"/>
      <c r="U292" s="162"/>
      <c r="V292" s="162"/>
      <c r="W292" s="161"/>
      <c r="X292" s="119"/>
      <c r="Y292" s="233"/>
      <c r="Z292" s="233"/>
      <c r="AA292" s="233"/>
      <c r="AB292" s="233"/>
      <c r="AC292" s="233"/>
      <c r="AD292" s="122"/>
      <c r="AN292" s="236"/>
    </row>
    <row r="293" spans="1:40" s="234" customFormat="1" ht="78" customHeight="1">
      <c r="A293" s="120"/>
      <c r="B293" s="120"/>
      <c r="C293" s="120"/>
      <c r="D293" s="120"/>
      <c r="E293" s="120"/>
      <c r="F293" s="119"/>
      <c r="G293" s="119"/>
      <c r="H293" s="119"/>
      <c r="I293" s="119"/>
      <c r="J293" s="119"/>
      <c r="K293" s="119"/>
      <c r="L293" s="119"/>
      <c r="M293" s="119"/>
      <c r="N293" s="119"/>
      <c r="O293" s="119"/>
      <c r="P293" s="119"/>
      <c r="Q293" s="161"/>
      <c r="R293" s="161"/>
      <c r="S293" s="161"/>
      <c r="T293" s="161"/>
      <c r="U293" s="162"/>
      <c r="V293" s="162"/>
      <c r="W293" s="161"/>
      <c r="X293" s="119"/>
      <c r="Y293" s="233"/>
      <c r="Z293" s="233"/>
      <c r="AA293" s="233"/>
      <c r="AB293" s="233"/>
      <c r="AC293" s="233"/>
      <c r="AD293" s="122"/>
      <c r="AN293" s="236"/>
    </row>
    <row r="294" spans="1:40" s="234" customFormat="1" ht="77" customHeight="1">
      <c r="A294" s="120"/>
      <c r="B294" s="120"/>
      <c r="C294" s="120"/>
      <c r="D294" s="120"/>
      <c r="E294" s="120"/>
      <c r="F294" s="119"/>
      <c r="G294" s="119"/>
      <c r="H294" s="119"/>
      <c r="I294" s="119"/>
      <c r="J294" s="119"/>
      <c r="K294" s="119"/>
      <c r="L294" s="119"/>
      <c r="M294" s="119"/>
      <c r="N294" s="119"/>
      <c r="O294" s="119"/>
      <c r="P294" s="119"/>
      <c r="Q294" s="161"/>
      <c r="R294" s="161"/>
      <c r="S294" s="161"/>
      <c r="T294" s="161"/>
      <c r="U294" s="162"/>
      <c r="V294" s="162"/>
      <c r="W294" s="161"/>
      <c r="X294" s="119"/>
      <c r="Y294" s="233"/>
      <c r="Z294" s="233"/>
      <c r="AA294" s="233"/>
      <c r="AB294" s="233"/>
      <c r="AC294" s="233"/>
      <c r="AD294" s="122"/>
      <c r="AN294" s="236"/>
    </row>
    <row r="295" spans="1:40" s="234" customFormat="1" ht="87" customHeight="1">
      <c r="A295" s="120"/>
      <c r="B295" s="120"/>
      <c r="C295" s="120"/>
      <c r="D295" s="120"/>
      <c r="E295" s="120"/>
      <c r="F295" s="119"/>
      <c r="G295" s="119"/>
      <c r="H295" s="119"/>
      <c r="I295" s="119"/>
      <c r="J295" s="119"/>
      <c r="K295" s="119"/>
      <c r="L295" s="119"/>
      <c r="M295" s="119"/>
      <c r="N295" s="119"/>
      <c r="O295" s="119"/>
      <c r="P295" s="119"/>
      <c r="Q295" s="161"/>
      <c r="R295" s="161"/>
      <c r="S295" s="161"/>
      <c r="T295" s="161"/>
      <c r="U295" s="162"/>
      <c r="V295" s="162"/>
      <c r="W295" s="161"/>
      <c r="X295" s="119"/>
      <c r="Y295" s="233"/>
      <c r="Z295" s="233"/>
      <c r="AA295" s="233"/>
      <c r="AB295" s="233"/>
      <c r="AC295" s="233"/>
      <c r="AD295" s="122"/>
      <c r="AN295" s="236"/>
    </row>
    <row r="296" spans="1:40" s="234" customFormat="1" ht="105.5" customHeight="1">
      <c r="A296" s="120"/>
      <c r="B296" s="120"/>
      <c r="C296" s="120"/>
      <c r="D296" s="120"/>
      <c r="E296" s="120"/>
      <c r="F296" s="119"/>
      <c r="G296" s="119"/>
      <c r="H296" s="119"/>
      <c r="I296" s="119"/>
      <c r="J296" s="119"/>
      <c r="K296" s="119"/>
      <c r="L296" s="119"/>
      <c r="M296" s="119"/>
      <c r="N296" s="119"/>
      <c r="O296" s="119"/>
      <c r="P296" s="119"/>
      <c r="Q296" s="161"/>
      <c r="R296" s="161"/>
      <c r="S296" s="161"/>
      <c r="T296" s="161"/>
      <c r="U296" s="162"/>
      <c r="V296" s="162"/>
      <c r="W296" s="161"/>
      <c r="X296" s="119"/>
      <c r="Y296" s="233"/>
      <c r="Z296" s="233"/>
      <c r="AA296" s="233"/>
      <c r="AB296" s="233"/>
      <c r="AC296" s="233"/>
      <c r="AN296" s="236"/>
    </row>
    <row r="297" spans="1:40" s="234" customFormat="1">
      <c r="A297" s="120"/>
      <c r="B297" s="120"/>
      <c r="C297" s="120"/>
      <c r="D297" s="120"/>
      <c r="E297" s="120"/>
      <c r="F297" s="119"/>
      <c r="G297" s="119"/>
      <c r="H297" s="119"/>
      <c r="I297" s="119"/>
      <c r="J297" s="119"/>
      <c r="K297" s="119"/>
      <c r="L297" s="119"/>
      <c r="M297" s="119"/>
      <c r="N297" s="119"/>
      <c r="O297" s="119"/>
      <c r="P297" s="119"/>
      <c r="Q297" s="161"/>
      <c r="R297" s="161"/>
      <c r="S297" s="161"/>
      <c r="T297" s="161"/>
      <c r="U297" s="162"/>
      <c r="V297" s="162"/>
      <c r="W297" s="161"/>
      <c r="X297" s="119"/>
      <c r="Y297" s="233"/>
      <c r="Z297" s="233"/>
      <c r="AA297" s="233"/>
      <c r="AB297" s="233"/>
      <c r="AC297" s="233"/>
      <c r="AN297" s="236"/>
    </row>
    <row r="298" spans="1:40" s="234" customFormat="1">
      <c r="A298" s="120"/>
      <c r="B298" s="120"/>
      <c r="C298" s="120"/>
      <c r="D298" s="120"/>
      <c r="E298" s="120"/>
      <c r="F298" s="119"/>
      <c r="G298" s="119"/>
      <c r="H298" s="119"/>
      <c r="I298" s="119"/>
      <c r="J298" s="119"/>
      <c r="K298" s="119"/>
      <c r="L298" s="119"/>
      <c r="M298" s="119"/>
      <c r="N298" s="119"/>
      <c r="O298" s="119"/>
      <c r="P298" s="119"/>
      <c r="Q298" s="161"/>
      <c r="R298" s="161"/>
      <c r="S298" s="161"/>
      <c r="T298" s="161"/>
      <c r="U298" s="162"/>
      <c r="V298" s="162"/>
      <c r="W298" s="161"/>
      <c r="X298" s="119"/>
      <c r="Y298" s="233"/>
      <c r="Z298" s="233"/>
      <c r="AA298" s="233"/>
      <c r="AB298" s="233"/>
      <c r="AC298" s="233"/>
      <c r="AN298" s="236"/>
    </row>
    <row r="299" spans="1:40" s="234" customFormat="1">
      <c r="A299" s="120"/>
      <c r="B299" s="120"/>
      <c r="C299" s="120"/>
      <c r="D299" s="120"/>
      <c r="E299" s="120"/>
      <c r="F299" s="119"/>
      <c r="G299" s="119"/>
      <c r="H299" s="119"/>
      <c r="I299" s="119"/>
      <c r="J299" s="119"/>
      <c r="K299" s="119"/>
      <c r="L299" s="119"/>
      <c r="M299" s="119"/>
      <c r="N299" s="119"/>
      <c r="O299" s="119"/>
      <c r="P299" s="119"/>
      <c r="Q299" s="161"/>
      <c r="R299" s="161"/>
      <c r="S299" s="161"/>
      <c r="T299" s="161"/>
      <c r="U299" s="162"/>
      <c r="V299" s="162"/>
      <c r="W299" s="161"/>
      <c r="X299" s="119"/>
      <c r="Y299" s="233"/>
      <c r="Z299" s="233"/>
      <c r="AA299" s="233"/>
      <c r="AB299" s="233"/>
      <c r="AC299" s="233"/>
      <c r="AN299" s="236"/>
    </row>
    <row r="300" spans="1:40" s="234" customFormat="1">
      <c r="A300" s="120"/>
      <c r="B300" s="120"/>
      <c r="C300" s="120"/>
      <c r="D300" s="120"/>
      <c r="E300" s="120"/>
      <c r="F300" s="119"/>
      <c r="G300" s="119"/>
      <c r="H300" s="119"/>
      <c r="I300" s="119"/>
      <c r="J300" s="119"/>
      <c r="K300" s="119"/>
      <c r="L300" s="119"/>
      <c r="M300" s="119"/>
      <c r="N300" s="119"/>
      <c r="O300" s="119"/>
      <c r="P300" s="119"/>
      <c r="Q300" s="161"/>
      <c r="R300" s="161"/>
      <c r="S300" s="161"/>
      <c r="T300" s="161"/>
      <c r="U300" s="162"/>
      <c r="V300" s="162"/>
      <c r="W300" s="161"/>
      <c r="X300" s="119"/>
      <c r="Y300" s="233"/>
      <c r="Z300" s="233"/>
      <c r="AA300" s="233"/>
      <c r="AB300" s="233"/>
      <c r="AC300" s="233"/>
      <c r="AN300" s="236"/>
    </row>
    <row r="301" spans="1:40" s="234" customFormat="1">
      <c r="A301" s="120"/>
      <c r="B301" s="120"/>
      <c r="C301" s="120"/>
      <c r="D301" s="120"/>
      <c r="E301" s="120"/>
      <c r="F301" s="119"/>
      <c r="G301" s="119"/>
      <c r="H301" s="119"/>
      <c r="I301" s="119"/>
      <c r="J301" s="119"/>
      <c r="K301" s="119"/>
      <c r="L301" s="119"/>
      <c r="M301" s="119"/>
      <c r="N301" s="119"/>
      <c r="O301" s="119"/>
      <c r="P301" s="119"/>
      <c r="Q301" s="161"/>
      <c r="R301" s="161"/>
      <c r="S301" s="161"/>
      <c r="T301" s="161"/>
      <c r="U301" s="162"/>
      <c r="V301" s="162"/>
      <c r="W301" s="161"/>
      <c r="X301" s="119"/>
      <c r="Y301" s="233"/>
      <c r="Z301" s="233"/>
      <c r="AA301" s="233"/>
      <c r="AB301" s="233"/>
      <c r="AC301" s="233"/>
      <c r="AN301" s="236"/>
    </row>
    <row r="302" spans="1:40" s="234" customFormat="1">
      <c r="A302" s="120"/>
      <c r="B302" s="120"/>
      <c r="C302" s="120"/>
      <c r="D302" s="120"/>
      <c r="E302" s="120"/>
      <c r="F302" s="119"/>
      <c r="G302" s="119"/>
      <c r="H302" s="119"/>
      <c r="I302" s="119"/>
      <c r="J302" s="119"/>
      <c r="K302" s="119"/>
      <c r="L302" s="119"/>
      <c r="M302" s="119"/>
      <c r="N302" s="119"/>
      <c r="O302" s="119"/>
      <c r="P302" s="119"/>
      <c r="Q302" s="161"/>
      <c r="R302" s="161"/>
      <c r="S302" s="161"/>
      <c r="T302" s="161"/>
      <c r="U302" s="162"/>
      <c r="V302" s="162"/>
      <c r="W302" s="161"/>
      <c r="X302" s="119"/>
      <c r="Y302" s="233"/>
      <c r="Z302" s="233"/>
      <c r="AA302" s="233"/>
      <c r="AB302" s="233"/>
      <c r="AC302" s="233"/>
      <c r="AN302" s="236"/>
    </row>
    <row r="303" spans="1:40" s="234" customFormat="1" ht="108" customHeight="1">
      <c r="A303" s="120"/>
      <c r="B303" s="120"/>
      <c r="C303" s="120"/>
      <c r="D303" s="120"/>
      <c r="E303" s="120"/>
      <c r="F303" s="119"/>
      <c r="G303" s="119"/>
      <c r="H303" s="119"/>
      <c r="I303" s="119"/>
      <c r="J303" s="119"/>
      <c r="K303" s="119"/>
      <c r="L303" s="119"/>
      <c r="M303" s="119"/>
      <c r="N303" s="119"/>
      <c r="O303" s="119"/>
      <c r="P303" s="119"/>
      <c r="Q303" s="161"/>
      <c r="R303" s="161"/>
      <c r="S303" s="161"/>
      <c r="T303" s="161"/>
      <c r="U303" s="162"/>
      <c r="V303" s="162"/>
      <c r="W303" s="161"/>
      <c r="X303" s="119"/>
      <c r="Y303" s="233"/>
      <c r="Z303" s="233"/>
      <c r="AA303" s="233"/>
      <c r="AB303" s="233"/>
      <c r="AC303" s="233"/>
      <c r="AN303" s="236"/>
    </row>
    <row r="304" spans="1:40" ht="231" customHeight="1">
      <c r="Y304" s="120"/>
      <c r="Z304" s="120"/>
      <c r="AA304" s="120"/>
      <c r="AB304" s="120"/>
      <c r="AC304" s="120"/>
      <c r="AD304" s="119"/>
      <c r="AH304" s="120"/>
      <c r="AI304" s="119"/>
      <c r="AJ304" s="119"/>
      <c r="AK304" s="119"/>
      <c r="AL304" s="119"/>
      <c r="AM304" s="119"/>
      <c r="AN304" s="229"/>
    </row>
    <row r="305" spans="1:40" ht="231" customHeight="1">
      <c r="Y305" s="120"/>
      <c r="Z305" s="120"/>
      <c r="AA305" s="120"/>
      <c r="AB305" s="120"/>
      <c r="AC305" s="120"/>
      <c r="AD305" s="119"/>
      <c r="AH305" s="120"/>
      <c r="AI305" s="119"/>
      <c r="AJ305" s="119"/>
      <c r="AK305" s="119"/>
      <c r="AL305" s="119"/>
      <c r="AM305" s="119"/>
      <c r="AN305" s="229"/>
    </row>
    <row r="306" spans="1:40" ht="231" customHeight="1">
      <c r="Y306" s="120"/>
      <c r="Z306" s="120"/>
      <c r="AA306" s="120"/>
      <c r="AB306" s="120"/>
      <c r="AC306" s="120"/>
      <c r="AD306" s="119"/>
      <c r="AH306" s="120"/>
      <c r="AI306" s="119"/>
      <c r="AJ306" s="119"/>
      <c r="AK306" s="119"/>
      <c r="AL306" s="119"/>
      <c r="AM306" s="119"/>
      <c r="AN306" s="229"/>
    </row>
    <row r="307" spans="1:40" ht="117" customHeight="1">
      <c r="AD307" s="119"/>
      <c r="AI307" s="119"/>
      <c r="AJ307" s="119"/>
      <c r="AK307" s="119"/>
      <c r="AL307" s="119"/>
      <c r="AM307" s="119"/>
      <c r="AN307" s="161"/>
    </row>
    <row r="308" spans="1:40" ht="177" customHeight="1">
      <c r="Y308" s="120"/>
      <c r="Z308" s="120"/>
      <c r="AA308" s="120"/>
      <c r="AB308" s="120"/>
      <c r="AC308" s="120"/>
      <c r="AD308" s="119"/>
      <c r="AH308" s="120"/>
      <c r="AN308" s="162"/>
    </row>
    <row r="309" spans="1:40" ht="177" customHeight="1">
      <c r="Y309" s="120"/>
      <c r="Z309" s="120"/>
      <c r="AA309" s="120"/>
      <c r="AB309" s="120"/>
      <c r="AC309" s="120"/>
      <c r="AD309" s="119"/>
      <c r="AH309" s="120"/>
      <c r="AN309" s="162"/>
    </row>
    <row r="310" spans="1:40" ht="92" customHeight="1">
      <c r="AD310" s="119"/>
      <c r="AH310" s="120"/>
      <c r="AN310" s="162"/>
    </row>
    <row r="311" spans="1:40" s="119" customFormat="1" ht="93" customHeight="1">
      <c r="A311" s="120"/>
      <c r="B311" s="120"/>
      <c r="C311" s="120"/>
      <c r="D311" s="120"/>
      <c r="E311" s="120"/>
      <c r="Q311" s="161"/>
      <c r="R311" s="161"/>
      <c r="S311" s="161"/>
      <c r="T311" s="161"/>
      <c r="U311" s="162"/>
      <c r="V311" s="162"/>
      <c r="W311" s="161"/>
      <c r="AN311" s="161"/>
    </row>
    <row r="312" spans="1:40" s="119" customFormat="1" ht="82" customHeight="1">
      <c r="A312" s="120"/>
      <c r="B312" s="120"/>
      <c r="C312" s="120"/>
      <c r="D312" s="120"/>
      <c r="E312" s="120"/>
      <c r="Q312" s="161"/>
      <c r="R312" s="161"/>
      <c r="S312" s="161"/>
      <c r="T312" s="161"/>
      <c r="U312" s="162"/>
      <c r="V312" s="162"/>
      <c r="W312" s="161"/>
      <c r="AN312" s="161"/>
    </row>
    <row r="313" spans="1:40" s="119" customFormat="1" ht="93" customHeight="1">
      <c r="A313" s="120"/>
      <c r="B313" s="120"/>
      <c r="C313" s="120"/>
      <c r="D313" s="120"/>
      <c r="E313" s="120"/>
      <c r="Q313" s="161"/>
      <c r="R313" s="161"/>
      <c r="S313" s="161"/>
      <c r="T313" s="161"/>
      <c r="U313" s="162"/>
      <c r="V313" s="162"/>
      <c r="W313" s="161"/>
      <c r="AN313" s="161"/>
    </row>
    <row r="314" spans="1:40" s="119" customFormat="1" ht="71" customHeight="1">
      <c r="A314" s="120"/>
      <c r="B314" s="120"/>
      <c r="C314" s="120"/>
      <c r="D314" s="120"/>
      <c r="E314" s="120"/>
      <c r="Q314" s="161"/>
      <c r="R314" s="161"/>
      <c r="S314" s="161"/>
      <c r="T314" s="161"/>
      <c r="U314" s="162"/>
      <c r="V314" s="162"/>
      <c r="W314" s="161"/>
      <c r="AN314" s="161"/>
    </row>
    <row r="315" spans="1:40" s="119" customFormat="1" ht="78" customHeight="1">
      <c r="A315" s="120"/>
      <c r="B315" s="120"/>
      <c r="C315" s="120"/>
      <c r="D315" s="120"/>
      <c r="E315" s="120"/>
      <c r="Q315" s="161"/>
      <c r="R315" s="161"/>
      <c r="S315" s="161"/>
      <c r="T315" s="161"/>
      <c r="U315" s="162"/>
      <c r="V315" s="162"/>
      <c r="W315" s="161"/>
      <c r="AN315" s="161"/>
    </row>
    <row r="316" spans="1:40" s="119" customFormat="1">
      <c r="A316" s="120"/>
      <c r="B316" s="120"/>
      <c r="C316" s="120"/>
      <c r="D316" s="120"/>
      <c r="E316" s="120"/>
      <c r="Q316" s="161"/>
      <c r="R316" s="161"/>
      <c r="S316" s="161"/>
      <c r="T316" s="161"/>
      <c r="U316" s="162"/>
      <c r="V316" s="162"/>
      <c r="W316" s="161"/>
      <c r="AN316" s="161"/>
    </row>
    <row r="317" spans="1:40" s="119" customFormat="1" ht="77" customHeight="1">
      <c r="A317" s="120"/>
      <c r="B317" s="120"/>
      <c r="C317" s="120"/>
      <c r="D317" s="120"/>
      <c r="E317" s="120"/>
      <c r="Q317" s="161"/>
      <c r="R317" s="161"/>
      <c r="S317" s="161"/>
      <c r="T317" s="161"/>
      <c r="U317" s="162"/>
      <c r="V317" s="162"/>
      <c r="W317" s="161"/>
      <c r="AN317" s="161"/>
    </row>
    <row r="318" spans="1:40" s="119" customFormat="1" ht="103" customHeight="1">
      <c r="A318" s="120"/>
      <c r="B318" s="120"/>
      <c r="C318" s="120"/>
      <c r="D318" s="120"/>
      <c r="E318" s="120"/>
      <c r="Q318" s="161"/>
      <c r="R318" s="161"/>
      <c r="S318" s="161"/>
      <c r="T318" s="161"/>
      <c r="U318" s="162"/>
      <c r="V318" s="162"/>
      <c r="W318" s="161"/>
      <c r="AN318" s="161"/>
    </row>
    <row r="319" spans="1:40" s="119" customFormat="1">
      <c r="A319" s="120"/>
      <c r="B319" s="120"/>
      <c r="C319" s="120"/>
      <c r="D319" s="120"/>
      <c r="E319" s="120"/>
      <c r="Q319" s="161"/>
      <c r="R319" s="161"/>
      <c r="S319" s="161"/>
      <c r="T319" s="161"/>
      <c r="U319" s="162"/>
      <c r="V319" s="162"/>
      <c r="W319" s="161"/>
      <c r="AN319" s="161"/>
    </row>
    <row r="320" spans="1:40" s="119" customFormat="1" ht="79" customHeight="1">
      <c r="A320" s="120"/>
      <c r="B320" s="120"/>
      <c r="C320" s="120"/>
      <c r="D320" s="120"/>
      <c r="E320" s="120"/>
      <c r="Q320" s="161"/>
      <c r="R320" s="161"/>
      <c r="S320" s="161"/>
      <c r="T320" s="161"/>
      <c r="U320" s="162"/>
      <c r="V320" s="162"/>
      <c r="W320" s="161"/>
      <c r="AN320" s="161"/>
    </row>
    <row r="321" spans="1:40" s="81" customFormat="1" ht="79" customHeight="1">
      <c r="A321" s="120"/>
      <c r="B321" s="120"/>
      <c r="C321" s="120"/>
      <c r="D321" s="120"/>
      <c r="E321" s="120"/>
      <c r="F321" s="119"/>
      <c r="G321" s="119"/>
      <c r="H321" s="119"/>
      <c r="I321" s="119"/>
      <c r="J321" s="119"/>
      <c r="K321" s="119"/>
      <c r="L321" s="119"/>
      <c r="M321" s="119"/>
      <c r="N321" s="119"/>
      <c r="O321" s="119"/>
      <c r="P321" s="119"/>
      <c r="Q321" s="161"/>
      <c r="R321" s="161"/>
      <c r="S321" s="161"/>
      <c r="T321" s="161"/>
      <c r="U321" s="162"/>
      <c r="V321" s="162"/>
      <c r="W321" s="161"/>
      <c r="X321" s="119"/>
      <c r="Y321" s="80"/>
      <c r="Z321" s="80"/>
      <c r="AA321" s="80"/>
      <c r="AB321" s="80"/>
      <c r="AC321" s="80"/>
    </row>
    <row r="322" spans="1:40" s="158" customFormat="1" ht="79" customHeight="1">
      <c r="A322" s="120"/>
      <c r="B322" s="120"/>
      <c r="C322" s="120"/>
      <c r="D322" s="120"/>
      <c r="E322" s="120"/>
      <c r="F322" s="119"/>
      <c r="G322" s="119"/>
      <c r="H322" s="119"/>
      <c r="I322" s="119"/>
      <c r="J322" s="119"/>
      <c r="K322" s="119"/>
      <c r="L322" s="119"/>
      <c r="M322" s="119"/>
      <c r="N322" s="119"/>
      <c r="O322" s="119"/>
      <c r="P322" s="119"/>
      <c r="Q322" s="161"/>
      <c r="R322" s="161"/>
      <c r="S322" s="161"/>
      <c r="T322" s="161"/>
      <c r="U322" s="162"/>
      <c r="V322" s="162"/>
      <c r="W322" s="161"/>
      <c r="X322" s="119"/>
      <c r="Y322" s="157"/>
      <c r="Z322" s="157"/>
      <c r="AA322" s="157"/>
      <c r="AB322" s="157"/>
      <c r="AC322" s="157"/>
    </row>
    <row r="323" spans="1:40" s="119" customFormat="1" ht="68" customHeight="1">
      <c r="A323" s="120"/>
      <c r="B323" s="120"/>
      <c r="C323" s="120"/>
      <c r="D323" s="120"/>
      <c r="E323" s="120"/>
      <c r="Q323" s="161"/>
      <c r="R323" s="161"/>
      <c r="S323" s="161"/>
      <c r="T323" s="161"/>
      <c r="U323" s="162"/>
      <c r="V323" s="162"/>
      <c r="W323" s="161"/>
      <c r="AN323" s="161"/>
    </row>
    <row r="324" spans="1:40" s="119" customFormat="1">
      <c r="A324" s="120"/>
      <c r="B324" s="120"/>
      <c r="C324" s="120"/>
      <c r="D324" s="120"/>
      <c r="E324" s="120"/>
      <c r="Q324" s="161"/>
      <c r="R324" s="161"/>
      <c r="S324" s="161"/>
      <c r="T324" s="161"/>
      <c r="U324" s="162"/>
      <c r="V324" s="162"/>
      <c r="W324" s="161"/>
      <c r="AN324" s="161"/>
    </row>
    <row r="325" spans="1:40" s="119" customFormat="1" ht="106" customHeight="1">
      <c r="A325" s="120"/>
      <c r="B325" s="120"/>
      <c r="C325" s="120"/>
      <c r="D325" s="120"/>
      <c r="E325" s="120"/>
      <c r="Q325" s="161"/>
      <c r="R325" s="161"/>
      <c r="S325" s="161"/>
      <c r="T325" s="161"/>
      <c r="U325" s="162"/>
      <c r="V325" s="162"/>
      <c r="W325" s="161"/>
      <c r="AN325" s="161"/>
    </row>
    <row r="326" spans="1:40" s="119" customFormat="1" ht="95" customHeight="1">
      <c r="A326" s="120"/>
      <c r="B326" s="120"/>
      <c r="C326" s="120"/>
      <c r="D326" s="120"/>
      <c r="E326" s="120"/>
      <c r="Q326" s="161"/>
      <c r="R326" s="161"/>
      <c r="S326" s="161"/>
      <c r="T326" s="161"/>
      <c r="U326" s="162"/>
      <c r="V326" s="162"/>
      <c r="W326" s="161"/>
      <c r="AN326" s="161"/>
    </row>
    <row r="327" spans="1:40">
      <c r="AD327" s="119"/>
      <c r="AI327" s="119"/>
      <c r="AJ327" s="119"/>
      <c r="AK327" s="119"/>
      <c r="AL327" s="119"/>
      <c r="AM327" s="119"/>
      <c r="AN327" s="161"/>
    </row>
    <row r="328" spans="1:40" ht="297" customHeight="1">
      <c r="AD328" s="119"/>
      <c r="AI328" s="119"/>
      <c r="AJ328" s="119"/>
      <c r="AK328" s="119"/>
      <c r="AL328" s="119"/>
      <c r="AM328" s="119"/>
      <c r="AN328" s="161"/>
    </row>
    <row r="329" spans="1:40" ht="193" customHeight="1">
      <c r="AD329" s="119"/>
      <c r="AI329" s="119"/>
      <c r="AJ329" s="119"/>
      <c r="AK329" s="119"/>
      <c r="AL329" s="119"/>
      <c r="AM329" s="119"/>
      <c r="AN329" s="161"/>
    </row>
    <row r="330" spans="1:40" ht="166" customHeight="1">
      <c r="AD330" s="119"/>
      <c r="AI330" s="119"/>
      <c r="AJ330" s="119"/>
      <c r="AK330" s="119"/>
      <c r="AL330" s="119"/>
      <c r="AM330" s="119"/>
      <c r="AN330" s="161"/>
    </row>
    <row r="331" spans="1:40" ht="342" customHeight="1">
      <c r="AD331" s="119"/>
      <c r="AI331" s="119"/>
      <c r="AJ331" s="119"/>
      <c r="AK331" s="119"/>
      <c r="AL331" s="119"/>
      <c r="AM331" s="119"/>
      <c r="AN331" s="161"/>
    </row>
    <row r="332" spans="1:40" ht="188" customHeight="1">
      <c r="AD332" s="119"/>
      <c r="AI332" s="119"/>
      <c r="AJ332" s="119"/>
      <c r="AK332" s="119"/>
      <c r="AL332" s="119"/>
      <c r="AM332" s="119"/>
      <c r="AN332" s="161"/>
    </row>
    <row r="333" spans="1:40" ht="256" customHeight="1">
      <c r="AD333" s="119"/>
      <c r="AI333" s="119"/>
      <c r="AJ333" s="119"/>
      <c r="AK333" s="119"/>
      <c r="AL333" s="119"/>
      <c r="AM333" s="119"/>
      <c r="AN333" s="161"/>
    </row>
    <row r="334" spans="1:40" ht="214" customHeight="1">
      <c r="AD334" s="119"/>
      <c r="AI334" s="119"/>
      <c r="AJ334" s="119"/>
      <c r="AK334" s="119"/>
      <c r="AL334" s="119"/>
      <c r="AM334" s="119"/>
      <c r="AN334" s="161"/>
    </row>
    <row r="335" spans="1:40" ht="301" customHeight="1">
      <c r="AD335" s="119"/>
      <c r="AI335" s="119"/>
      <c r="AJ335" s="119"/>
      <c r="AK335" s="119"/>
      <c r="AL335" s="119"/>
      <c r="AM335" s="119"/>
      <c r="AN335" s="161"/>
    </row>
    <row r="336" spans="1:40" ht="168" customHeight="1">
      <c r="AD336" s="119"/>
      <c r="AI336" s="119"/>
      <c r="AJ336" s="119"/>
      <c r="AK336" s="119"/>
      <c r="AL336" s="119"/>
      <c r="AM336" s="119"/>
      <c r="AN336" s="161"/>
    </row>
    <row r="337" spans="30:40" ht="298" customHeight="1">
      <c r="AD337" s="119"/>
      <c r="AI337" s="119"/>
      <c r="AJ337" s="119"/>
      <c r="AK337" s="119"/>
      <c r="AL337" s="119"/>
      <c r="AM337" s="119"/>
      <c r="AN337" s="161"/>
    </row>
    <row r="338" spans="30:40" ht="348" customHeight="1">
      <c r="AD338" s="119"/>
      <c r="AI338" s="119"/>
      <c r="AJ338" s="119"/>
      <c r="AK338" s="119"/>
      <c r="AL338" s="119"/>
      <c r="AM338" s="119"/>
      <c r="AN338" s="161"/>
    </row>
    <row r="339" spans="30:40" ht="151" customHeight="1">
      <c r="AD339" s="119"/>
      <c r="AI339" s="119"/>
      <c r="AJ339" s="119"/>
      <c r="AK339" s="119"/>
      <c r="AL339" s="119"/>
      <c r="AM339" s="119"/>
      <c r="AN339" s="161"/>
    </row>
    <row r="340" spans="30:40" ht="391" customHeight="1">
      <c r="AD340" s="119"/>
      <c r="AI340" s="119"/>
      <c r="AJ340" s="119"/>
      <c r="AK340" s="119"/>
      <c r="AL340" s="119"/>
      <c r="AM340" s="119"/>
      <c r="AN340" s="161"/>
    </row>
    <row r="341" spans="30:40" ht="276" customHeight="1">
      <c r="AD341" s="119"/>
      <c r="AI341" s="119"/>
      <c r="AJ341" s="119"/>
      <c r="AK341" s="119"/>
      <c r="AL341" s="119"/>
      <c r="AM341" s="119"/>
      <c r="AN341" s="161"/>
    </row>
    <row r="342" spans="30:40" ht="158" customHeight="1">
      <c r="AD342" s="119"/>
      <c r="AI342" s="119"/>
      <c r="AJ342" s="119"/>
      <c r="AK342" s="119"/>
      <c r="AL342" s="119"/>
      <c r="AM342" s="119"/>
      <c r="AN342" s="161"/>
    </row>
    <row r="343" spans="30:40" ht="177" customHeight="1">
      <c r="AD343" s="119"/>
      <c r="AI343" s="119"/>
      <c r="AJ343" s="119"/>
      <c r="AK343" s="119"/>
      <c r="AL343" s="119"/>
      <c r="AM343" s="119"/>
      <c r="AN343" s="161"/>
    </row>
    <row r="344" spans="30:40" ht="196" customHeight="1">
      <c r="AD344" s="119"/>
      <c r="AI344" s="119"/>
      <c r="AJ344" s="119"/>
      <c r="AK344" s="119"/>
      <c r="AL344" s="119"/>
      <c r="AM344" s="119"/>
      <c r="AN344" s="161"/>
    </row>
    <row r="345" spans="30:40" ht="319" customHeight="1">
      <c r="AD345" s="119"/>
      <c r="AI345" s="119"/>
      <c r="AJ345" s="119"/>
      <c r="AK345" s="119"/>
      <c r="AL345" s="119"/>
      <c r="AM345" s="119"/>
      <c r="AN345" s="161"/>
    </row>
    <row r="346" spans="30:40" ht="218" customHeight="1">
      <c r="AD346" s="119"/>
      <c r="AI346" s="119"/>
      <c r="AJ346" s="119"/>
      <c r="AK346" s="119"/>
      <c r="AL346" s="119"/>
      <c r="AM346" s="119"/>
      <c r="AN346" s="161"/>
    </row>
    <row r="347" spans="30:40" ht="281" customHeight="1">
      <c r="AD347" s="119"/>
      <c r="AI347" s="119"/>
      <c r="AJ347" s="119"/>
      <c r="AK347" s="119"/>
      <c r="AL347" s="119"/>
      <c r="AM347" s="119"/>
      <c r="AN347" s="161"/>
    </row>
    <row r="348" spans="30:40" ht="272" customHeight="1">
      <c r="AD348" s="119"/>
      <c r="AI348" s="119"/>
      <c r="AJ348" s="119"/>
      <c r="AK348" s="119"/>
      <c r="AL348" s="119"/>
      <c r="AM348" s="119"/>
      <c r="AN348" s="161"/>
    </row>
    <row r="349" spans="30:40" ht="272" customHeight="1">
      <c r="AD349" s="119"/>
      <c r="AI349" s="119"/>
      <c r="AJ349" s="119"/>
      <c r="AK349" s="119"/>
      <c r="AL349" s="119"/>
      <c r="AM349" s="119"/>
      <c r="AN349" s="161"/>
    </row>
    <row r="350" spans="30:40" ht="85" customHeight="1">
      <c r="AD350" s="119"/>
      <c r="AI350" s="119"/>
      <c r="AJ350" s="119"/>
      <c r="AK350" s="119"/>
      <c r="AL350" s="119"/>
      <c r="AM350" s="119"/>
      <c r="AN350" s="161"/>
    </row>
    <row r="351" spans="30:40" ht="98" customHeight="1">
      <c r="AD351" s="119"/>
      <c r="AI351" s="119"/>
      <c r="AJ351" s="119"/>
      <c r="AK351" s="119"/>
      <c r="AL351" s="119"/>
      <c r="AM351" s="119"/>
      <c r="AN351" s="161"/>
    </row>
    <row r="352" spans="30:40" ht="139" customHeight="1">
      <c r="AD352" s="119"/>
      <c r="AI352" s="119"/>
      <c r="AJ352" s="119"/>
      <c r="AK352" s="119"/>
      <c r="AL352" s="119"/>
      <c r="AM352" s="119"/>
      <c r="AN352" s="161"/>
    </row>
    <row r="353" spans="30:40" ht="252" customHeight="1">
      <c r="AD353" s="119"/>
      <c r="AI353" s="119"/>
      <c r="AJ353" s="119"/>
      <c r="AK353" s="119"/>
      <c r="AL353" s="119"/>
      <c r="AM353" s="119"/>
      <c r="AN353" s="161"/>
    </row>
    <row r="354" spans="30:40" ht="145" customHeight="1">
      <c r="AD354" s="119"/>
      <c r="AI354" s="119"/>
      <c r="AJ354" s="119"/>
      <c r="AK354" s="119"/>
      <c r="AL354" s="119"/>
      <c r="AM354" s="119"/>
      <c r="AN354" s="161"/>
    </row>
    <row r="355" spans="30:40" ht="129" customHeight="1">
      <c r="AD355" s="119"/>
      <c r="AI355" s="119"/>
      <c r="AJ355" s="119"/>
      <c r="AK355" s="119"/>
      <c r="AL355" s="119"/>
      <c r="AM355" s="119"/>
    </row>
    <row r="356" spans="30:40" ht="114" customHeight="1">
      <c r="AD356" s="119"/>
      <c r="AI356" s="119"/>
      <c r="AJ356" s="119"/>
      <c r="AK356" s="119"/>
      <c r="AL356" s="119"/>
      <c r="AM356" s="119"/>
    </row>
    <row r="357" spans="30:40">
      <c r="AD357" s="119"/>
      <c r="AI357" s="119"/>
      <c r="AJ357" s="119"/>
      <c r="AK357" s="119"/>
      <c r="AL357" s="119"/>
      <c r="AM357" s="119"/>
    </row>
    <row r="358" spans="30:40" ht="88" customHeight="1">
      <c r="AD358" s="119"/>
      <c r="AI358" s="119"/>
      <c r="AJ358" s="119"/>
      <c r="AK358" s="119"/>
      <c r="AL358" s="119"/>
      <c r="AM358" s="119"/>
    </row>
    <row r="359" spans="30:40" ht="117" customHeight="1">
      <c r="AD359" s="119"/>
      <c r="AI359" s="119"/>
      <c r="AJ359" s="119"/>
      <c r="AK359" s="119"/>
      <c r="AL359" s="119"/>
      <c r="AM359" s="119"/>
    </row>
    <row r="360" spans="30:40" ht="59" customHeight="1">
      <c r="AD360" s="119"/>
      <c r="AI360" s="119"/>
      <c r="AJ360" s="119"/>
      <c r="AK360" s="119"/>
      <c r="AL360" s="119"/>
      <c r="AM360" s="119"/>
    </row>
    <row r="361" spans="30:40" ht="76" customHeight="1">
      <c r="AD361" s="119"/>
      <c r="AI361" s="119"/>
      <c r="AJ361" s="119"/>
      <c r="AK361" s="119"/>
      <c r="AL361" s="119"/>
      <c r="AM361" s="119"/>
    </row>
    <row r="362" spans="30:40" ht="67" customHeight="1">
      <c r="AD362" s="119"/>
      <c r="AI362" s="119"/>
      <c r="AJ362" s="119"/>
      <c r="AK362" s="119"/>
      <c r="AL362" s="119"/>
      <c r="AM362" s="119"/>
    </row>
    <row r="363" spans="30:40" ht="101" customHeight="1">
      <c r="AD363" s="119"/>
      <c r="AI363" s="119"/>
      <c r="AJ363" s="119"/>
      <c r="AK363" s="119"/>
      <c r="AL363" s="119"/>
      <c r="AM363" s="119"/>
    </row>
    <row r="365" spans="30:40" ht="88" customHeight="1"/>
    <row r="366" spans="30:40" ht="79" customHeight="1"/>
    <row r="367" spans="30:40" ht="81" customHeight="1"/>
    <row r="368" spans="30:40" ht="85" customHeight="1"/>
    <row r="369" ht="79" customHeight="1"/>
    <row r="370" ht="70" customHeight="1"/>
    <row r="371" ht="54" customHeight="1"/>
    <row r="372" ht="70" customHeight="1"/>
    <row r="373" ht="61" customHeight="1"/>
    <row r="374" ht="61" customHeight="1"/>
    <row r="376" ht="65" customHeight="1"/>
    <row r="377" ht="67" customHeight="1"/>
    <row r="378" ht="67" customHeight="1"/>
    <row r="379" ht="72" customHeight="1"/>
    <row r="381" ht="87" customHeight="1"/>
    <row r="382" ht="59" customHeight="1"/>
    <row r="383" ht="77" customHeight="1"/>
    <row r="384" ht="63" customHeight="1"/>
    <row r="385" spans="1:40" s="118" customFormat="1" ht="76" customHeight="1">
      <c r="A385" s="120"/>
      <c r="B385" s="120"/>
      <c r="C385" s="120"/>
      <c r="D385" s="120"/>
      <c r="E385" s="120"/>
      <c r="F385" s="119"/>
      <c r="G385" s="119"/>
      <c r="H385" s="119"/>
      <c r="I385" s="119"/>
      <c r="J385" s="119"/>
      <c r="K385" s="119"/>
      <c r="L385" s="119"/>
      <c r="M385" s="119"/>
      <c r="N385" s="119"/>
      <c r="O385" s="119"/>
      <c r="P385" s="119"/>
      <c r="Q385" s="161"/>
      <c r="R385" s="161"/>
      <c r="S385" s="161"/>
      <c r="T385" s="161"/>
      <c r="U385" s="162"/>
      <c r="V385" s="162"/>
      <c r="W385" s="161"/>
      <c r="X385" s="119"/>
      <c r="AD385" s="120"/>
      <c r="AE385" s="120"/>
      <c r="AF385" s="120"/>
      <c r="AG385" s="120"/>
      <c r="AI385" s="120"/>
      <c r="AJ385" s="120"/>
      <c r="AK385" s="120"/>
      <c r="AL385" s="120"/>
      <c r="AM385" s="120"/>
      <c r="AN385" s="119"/>
    </row>
    <row r="386" spans="1:40" s="118" customFormat="1" ht="99" customHeight="1">
      <c r="A386" s="120"/>
      <c r="B386" s="120"/>
      <c r="C386" s="120"/>
      <c r="D386" s="120"/>
      <c r="E386" s="120"/>
      <c r="F386" s="119"/>
      <c r="G386" s="119"/>
      <c r="H386" s="119"/>
      <c r="I386" s="119"/>
      <c r="J386" s="119"/>
      <c r="K386" s="119"/>
      <c r="L386" s="119"/>
      <c r="M386" s="119"/>
      <c r="N386" s="119"/>
      <c r="O386" s="119"/>
      <c r="P386" s="119"/>
      <c r="Q386" s="161"/>
      <c r="R386" s="161"/>
      <c r="S386" s="161"/>
      <c r="T386" s="161"/>
      <c r="U386" s="162"/>
      <c r="V386" s="162"/>
      <c r="W386" s="161"/>
      <c r="X386" s="119"/>
      <c r="AD386" s="120"/>
      <c r="AE386" s="120"/>
      <c r="AF386" s="120"/>
      <c r="AG386" s="120"/>
      <c r="AI386" s="120"/>
      <c r="AJ386" s="120"/>
      <c r="AK386" s="120"/>
      <c r="AL386" s="120"/>
      <c r="AM386" s="120"/>
      <c r="AN386" s="119"/>
    </row>
    <row r="387" spans="1:40" s="118" customFormat="1" ht="59" customHeight="1">
      <c r="A387" s="120"/>
      <c r="B387" s="120"/>
      <c r="C387" s="120"/>
      <c r="D387" s="120"/>
      <c r="E387" s="120"/>
      <c r="F387" s="119"/>
      <c r="G387" s="119"/>
      <c r="H387" s="119"/>
      <c r="I387" s="119"/>
      <c r="J387" s="119"/>
      <c r="K387" s="119"/>
      <c r="L387" s="119"/>
      <c r="M387" s="119"/>
      <c r="N387" s="119"/>
      <c r="O387" s="119"/>
      <c r="P387" s="119"/>
      <c r="Q387" s="161"/>
      <c r="R387" s="161"/>
      <c r="S387" s="161"/>
      <c r="T387" s="161"/>
      <c r="U387" s="162"/>
      <c r="V387" s="162"/>
      <c r="W387" s="161"/>
      <c r="X387" s="119"/>
      <c r="AD387" s="120"/>
      <c r="AE387" s="120"/>
      <c r="AF387" s="120"/>
      <c r="AG387" s="120"/>
      <c r="AI387" s="120"/>
      <c r="AJ387" s="120"/>
      <c r="AK387" s="120"/>
      <c r="AL387" s="120"/>
      <c r="AM387" s="120"/>
      <c r="AN387" s="119"/>
    </row>
    <row r="388" spans="1:40" s="118" customFormat="1" ht="71" customHeight="1">
      <c r="A388" s="120"/>
      <c r="B388" s="120"/>
      <c r="C388" s="120"/>
      <c r="D388" s="120"/>
      <c r="E388" s="120"/>
      <c r="F388" s="119"/>
      <c r="G388" s="119"/>
      <c r="H388" s="119"/>
      <c r="I388" s="119"/>
      <c r="J388" s="119"/>
      <c r="K388" s="119"/>
      <c r="L388" s="119"/>
      <c r="M388" s="119"/>
      <c r="N388" s="119"/>
      <c r="O388" s="119"/>
      <c r="P388" s="119"/>
      <c r="Q388" s="161"/>
      <c r="R388" s="161"/>
      <c r="S388" s="161"/>
      <c r="T388" s="161"/>
      <c r="U388" s="162"/>
      <c r="V388" s="162"/>
      <c r="W388" s="161"/>
      <c r="X388" s="119"/>
      <c r="AD388" s="120"/>
      <c r="AE388" s="120"/>
      <c r="AF388" s="120"/>
      <c r="AG388" s="120"/>
      <c r="AI388" s="120"/>
      <c r="AJ388" s="120"/>
      <c r="AK388" s="120"/>
      <c r="AL388" s="120"/>
      <c r="AM388" s="120"/>
      <c r="AN388" s="119"/>
    </row>
    <row r="389" spans="1:40" s="118" customFormat="1" ht="65" customHeight="1">
      <c r="A389" s="120"/>
      <c r="B389" s="120"/>
      <c r="C389" s="120"/>
      <c r="D389" s="120"/>
      <c r="E389" s="120"/>
      <c r="F389" s="119"/>
      <c r="G389" s="119"/>
      <c r="H389" s="119"/>
      <c r="I389" s="119"/>
      <c r="J389" s="119"/>
      <c r="K389" s="119"/>
      <c r="L389" s="119"/>
      <c r="M389" s="119"/>
      <c r="N389" s="119"/>
      <c r="O389" s="119"/>
      <c r="P389" s="119"/>
      <c r="Q389" s="161"/>
      <c r="R389" s="161"/>
      <c r="S389" s="161"/>
      <c r="T389" s="161"/>
      <c r="U389" s="162"/>
      <c r="V389" s="162"/>
      <c r="W389" s="161"/>
      <c r="X389" s="119"/>
      <c r="AD389" s="120"/>
      <c r="AE389" s="120"/>
      <c r="AF389" s="120"/>
      <c r="AG389" s="120"/>
      <c r="AI389" s="120"/>
      <c r="AJ389" s="120"/>
      <c r="AK389" s="120"/>
      <c r="AL389" s="120"/>
      <c r="AM389" s="120"/>
      <c r="AN389" s="119"/>
    </row>
    <row r="390" spans="1:40" s="118" customFormat="1" ht="101" customHeight="1">
      <c r="A390" s="120"/>
      <c r="B390" s="120"/>
      <c r="C390" s="120"/>
      <c r="D390" s="120"/>
      <c r="E390" s="120"/>
      <c r="F390" s="119"/>
      <c r="G390" s="119"/>
      <c r="H390" s="119"/>
      <c r="I390" s="119"/>
      <c r="J390" s="119"/>
      <c r="K390" s="119"/>
      <c r="L390" s="119"/>
      <c r="M390" s="119"/>
      <c r="N390" s="119"/>
      <c r="O390" s="119"/>
      <c r="P390" s="119"/>
      <c r="Q390" s="161"/>
      <c r="R390" s="161"/>
      <c r="S390" s="161"/>
      <c r="T390" s="161"/>
      <c r="U390" s="162"/>
      <c r="V390" s="162"/>
      <c r="W390" s="161"/>
      <c r="X390" s="119"/>
      <c r="AD390" s="120"/>
      <c r="AE390" s="120"/>
      <c r="AF390" s="120"/>
      <c r="AG390" s="120"/>
      <c r="AI390" s="120"/>
      <c r="AJ390" s="120"/>
      <c r="AK390" s="120"/>
      <c r="AL390" s="120"/>
      <c r="AM390" s="120"/>
      <c r="AN390" s="119"/>
    </row>
    <row r="391" spans="1:40" s="118" customFormat="1" ht="85" customHeight="1">
      <c r="A391" s="120"/>
      <c r="B391" s="120"/>
      <c r="C391" s="120"/>
      <c r="D391" s="120"/>
      <c r="E391" s="120"/>
      <c r="F391" s="119"/>
      <c r="G391" s="119"/>
      <c r="H391" s="119"/>
      <c r="I391" s="119"/>
      <c r="J391" s="119"/>
      <c r="K391" s="119"/>
      <c r="L391" s="119"/>
      <c r="M391" s="119"/>
      <c r="N391" s="119"/>
      <c r="O391" s="119"/>
      <c r="P391" s="119"/>
      <c r="Q391" s="161"/>
      <c r="R391" s="161"/>
      <c r="S391" s="161"/>
      <c r="T391" s="161"/>
      <c r="U391" s="162"/>
      <c r="V391" s="162"/>
      <c r="W391" s="161"/>
      <c r="X391" s="119"/>
      <c r="AD391" s="120"/>
      <c r="AE391" s="120"/>
      <c r="AF391" s="120"/>
      <c r="AG391" s="120"/>
      <c r="AI391" s="120"/>
      <c r="AJ391" s="120"/>
      <c r="AK391" s="120"/>
      <c r="AL391" s="120"/>
      <c r="AM391" s="120"/>
      <c r="AN391" s="119"/>
    </row>
    <row r="392" spans="1:40" s="118" customFormat="1" ht="90" customHeight="1">
      <c r="A392" s="120"/>
      <c r="B392" s="120"/>
      <c r="C392" s="120"/>
      <c r="D392" s="120"/>
      <c r="E392" s="120"/>
      <c r="F392" s="119"/>
      <c r="G392" s="119"/>
      <c r="H392" s="119"/>
      <c r="I392" s="119"/>
      <c r="J392" s="119"/>
      <c r="K392" s="119"/>
      <c r="L392" s="119"/>
      <c r="M392" s="119"/>
      <c r="N392" s="119"/>
      <c r="O392" s="119"/>
      <c r="P392" s="119"/>
      <c r="Q392" s="161"/>
      <c r="R392" s="161"/>
      <c r="S392" s="161"/>
      <c r="T392" s="161"/>
      <c r="U392" s="162"/>
      <c r="V392" s="162"/>
      <c r="W392" s="161"/>
      <c r="X392" s="119"/>
      <c r="AD392" s="120"/>
      <c r="AE392" s="120"/>
      <c r="AF392" s="120"/>
      <c r="AG392" s="120"/>
      <c r="AI392" s="120"/>
      <c r="AJ392" s="120"/>
      <c r="AK392" s="120"/>
      <c r="AL392" s="120"/>
      <c r="AM392" s="120"/>
      <c r="AN392" s="119"/>
    </row>
    <row r="393" spans="1:40" s="118" customFormat="1" ht="79" customHeight="1">
      <c r="A393" s="120"/>
      <c r="B393" s="120"/>
      <c r="C393" s="120"/>
      <c r="D393" s="120"/>
      <c r="E393" s="120"/>
      <c r="F393" s="119"/>
      <c r="G393" s="119"/>
      <c r="H393" s="119"/>
      <c r="I393" s="119"/>
      <c r="J393" s="119"/>
      <c r="K393" s="119"/>
      <c r="L393" s="119"/>
      <c r="M393" s="119"/>
      <c r="N393" s="119"/>
      <c r="O393" s="119"/>
      <c r="P393" s="119"/>
      <c r="Q393" s="161"/>
      <c r="R393" s="161"/>
      <c r="S393" s="161"/>
      <c r="T393" s="161"/>
      <c r="U393" s="162"/>
      <c r="V393" s="162"/>
      <c r="W393" s="161"/>
      <c r="X393" s="119"/>
      <c r="AD393" s="120"/>
      <c r="AE393" s="120"/>
      <c r="AF393" s="120"/>
      <c r="AG393" s="120"/>
      <c r="AI393" s="120"/>
      <c r="AJ393" s="120"/>
      <c r="AK393" s="120"/>
      <c r="AL393" s="120"/>
      <c r="AM393" s="120"/>
      <c r="AN393" s="119"/>
    </row>
    <row r="394" spans="1:40" s="118" customFormat="1" ht="91" customHeight="1">
      <c r="A394" s="120"/>
      <c r="B394" s="120"/>
      <c r="C394" s="120"/>
      <c r="D394" s="120"/>
      <c r="E394" s="120"/>
      <c r="F394" s="119"/>
      <c r="G394" s="119"/>
      <c r="H394" s="119"/>
      <c r="I394" s="119"/>
      <c r="J394" s="119"/>
      <c r="K394" s="119"/>
      <c r="L394" s="119"/>
      <c r="M394" s="119"/>
      <c r="N394" s="119"/>
      <c r="O394" s="119"/>
      <c r="P394" s="119"/>
      <c r="Q394" s="161"/>
      <c r="R394" s="161"/>
      <c r="S394" s="161"/>
      <c r="T394" s="161"/>
      <c r="U394" s="162"/>
      <c r="V394" s="162"/>
      <c r="W394" s="161"/>
      <c r="X394" s="119"/>
      <c r="AD394" s="120"/>
      <c r="AE394" s="120"/>
      <c r="AF394" s="120"/>
      <c r="AG394" s="120"/>
      <c r="AI394" s="120"/>
      <c r="AJ394" s="120"/>
      <c r="AK394" s="120"/>
      <c r="AL394" s="120"/>
      <c r="AM394" s="120"/>
      <c r="AN394" s="119"/>
    </row>
    <row r="395" spans="1:40" s="118" customFormat="1" ht="87" customHeight="1">
      <c r="A395" s="120"/>
      <c r="B395" s="120"/>
      <c r="C395" s="120"/>
      <c r="D395" s="120"/>
      <c r="E395" s="120"/>
      <c r="F395" s="119"/>
      <c r="G395" s="119"/>
      <c r="H395" s="119"/>
      <c r="I395" s="119"/>
      <c r="J395" s="119"/>
      <c r="K395" s="119"/>
      <c r="L395" s="119"/>
      <c r="M395" s="119"/>
      <c r="N395" s="119"/>
      <c r="O395" s="119"/>
      <c r="P395" s="119"/>
      <c r="Q395" s="161"/>
      <c r="R395" s="161"/>
      <c r="S395" s="161"/>
      <c r="T395" s="161"/>
      <c r="U395" s="162"/>
      <c r="V395" s="162"/>
      <c r="W395" s="161"/>
      <c r="X395" s="119"/>
      <c r="AD395" s="120"/>
      <c r="AE395" s="120"/>
      <c r="AF395" s="120"/>
      <c r="AG395" s="120"/>
      <c r="AI395" s="120"/>
      <c r="AJ395" s="120"/>
      <c r="AK395" s="120"/>
      <c r="AL395" s="120"/>
      <c r="AM395" s="120"/>
      <c r="AN395" s="119"/>
    </row>
    <row r="396" spans="1:40" s="118" customFormat="1" ht="71" customHeight="1">
      <c r="A396" s="120"/>
      <c r="B396" s="120"/>
      <c r="C396" s="120"/>
      <c r="D396" s="120"/>
      <c r="E396" s="120"/>
      <c r="F396" s="119"/>
      <c r="G396" s="119"/>
      <c r="H396" s="119"/>
      <c r="I396" s="119"/>
      <c r="J396" s="119"/>
      <c r="K396" s="119"/>
      <c r="L396" s="119"/>
      <c r="M396" s="119"/>
      <c r="N396" s="119"/>
      <c r="O396" s="119"/>
      <c r="P396" s="119"/>
      <c r="Q396" s="161"/>
      <c r="R396" s="161"/>
      <c r="S396" s="161"/>
      <c r="T396" s="161"/>
      <c r="U396" s="162"/>
      <c r="V396" s="162"/>
      <c r="W396" s="161"/>
      <c r="X396" s="119"/>
      <c r="AD396" s="120"/>
      <c r="AE396" s="120"/>
      <c r="AF396" s="120"/>
      <c r="AG396" s="120"/>
      <c r="AI396" s="120"/>
      <c r="AJ396" s="120"/>
      <c r="AK396" s="120"/>
      <c r="AL396" s="120"/>
      <c r="AM396" s="120"/>
      <c r="AN396" s="119"/>
    </row>
    <row r="397" spans="1:40" s="118" customFormat="1" ht="69" customHeight="1">
      <c r="A397" s="120"/>
      <c r="B397" s="120"/>
      <c r="C397" s="120"/>
      <c r="D397" s="120"/>
      <c r="E397" s="120"/>
      <c r="F397" s="119"/>
      <c r="G397" s="119"/>
      <c r="H397" s="119"/>
      <c r="I397" s="119"/>
      <c r="J397" s="119"/>
      <c r="K397" s="119"/>
      <c r="L397" s="119"/>
      <c r="M397" s="119"/>
      <c r="N397" s="119"/>
      <c r="O397" s="119"/>
      <c r="P397" s="119"/>
      <c r="Q397" s="161"/>
      <c r="R397" s="161"/>
      <c r="S397" s="161"/>
      <c r="T397" s="161"/>
      <c r="U397" s="162"/>
      <c r="V397" s="162"/>
      <c r="W397" s="161"/>
      <c r="X397" s="119"/>
      <c r="AD397" s="120"/>
      <c r="AE397" s="120"/>
      <c r="AF397" s="120"/>
      <c r="AG397" s="120"/>
      <c r="AI397" s="120"/>
      <c r="AJ397" s="120"/>
      <c r="AK397" s="120"/>
      <c r="AL397" s="120"/>
      <c r="AM397" s="120"/>
      <c r="AN397" s="119"/>
    </row>
    <row r="398" spans="1:40" s="118" customFormat="1" ht="73" customHeight="1">
      <c r="A398" s="120"/>
      <c r="B398" s="120"/>
      <c r="C398" s="120"/>
      <c r="D398" s="120"/>
      <c r="E398" s="120"/>
      <c r="F398" s="119"/>
      <c r="G398" s="119"/>
      <c r="H398" s="119"/>
      <c r="I398" s="119"/>
      <c r="J398" s="119"/>
      <c r="K398" s="119"/>
      <c r="L398" s="119"/>
      <c r="M398" s="119"/>
      <c r="N398" s="119"/>
      <c r="O398" s="119"/>
      <c r="P398" s="119"/>
      <c r="Q398" s="161"/>
      <c r="R398" s="161"/>
      <c r="S398" s="161"/>
      <c r="T398" s="161"/>
      <c r="U398" s="162"/>
      <c r="V398" s="162"/>
      <c r="W398" s="161"/>
      <c r="X398" s="119"/>
      <c r="AD398" s="120"/>
      <c r="AE398" s="120"/>
      <c r="AF398" s="120"/>
      <c r="AG398" s="120"/>
      <c r="AI398" s="120"/>
      <c r="AJ398" s="120"/>
      <c r="AK398" s="120"/>
      <c r="AL398" s="120"/>
      <c r="AM398" s="120"/>
      <c r="AN398" s="119"/>
    </row>
    <row r="399" spans="1:40" s="118" customFormat="1" ht="61" customHeight="1">
      <c r="A399" s="120"/>
      <c r="B399" s="120"/>
      <c r="C399" s="120"/>
      <c r="D399" s="120"/>
      <c r="E399" s="120"/>
      <c r="F399" s="119"/>
      <c r="G399" s="119"/>
      <c r="H399" s="119"/>
      <c r="I399" s="119"/>
      <c r="J399" s="119"/>
      <c r="K399" s="119"/>
      <c r="L399" s="119"/>
      <c r="M399" s="119"/>
      <c r="N399" s="119"/>
      <c r="O399" s="119"/>
      <c r="P399" s="119"/>
      <c r="Q399" s="161"/>
      <c r="R399" s="161"/>
      <c r="S399" s="161"/>
      <c r="T399" s="161"/>
      <c r="U399" s="162"/>
      <c r="V399" s="162"/>
      <c r="W399" s="161"/>
      <c r="X399" s="119"/>
      <c r="AD399" s="120"/>
      <c r="AE399" s="120"/>
      <c r="AF399" s="120"/>
      <c r="AG399" s="120"/>
      <c r="AI399" s="120"/>
      <c r="AJ399" s="120"/>
      <c r="AK399" s="120"/>
      <c r="AL399" s="120"/>
      <c r="AM399" s="120"/>
      <c r="AN399" s="119"/>
    </row>
    <row r="400" spans="1:40" s="118" customFormat="1" ht="85" customHeight="1">
      <c r="A400" s="120"/>
      <c r="B400" s="120"/>
      <c r="C400" s="120"/>
      <c r="D400" s="120"/>
      <c r="E400" s="120"/>
      <c r="F400" s="119"/>
      <c r="G400" s="119"/>
      <c r="H400" s="119"/>
      <c r="I400" s="119"/>
      <c r="J400" s="119"/>
      <c r="K400" s="119"/>
      <c r="L400" s="119"/>
      <c r="M400" s="119"/>
      <c r="N400" s="119"/>
      <c r="O400" s="119"/>
      <c r="P400" s="119"/>
      <c r="Q400" s="161"/>
      <c r="R400" s="161"/>
      <c r="S400" s="161"/>
      <c r="T400" s="161"/>
      <c r="U400" s="162"/>
      <c r="V400" s="162"/>
      <c r="W400" s="161"/>
      <c r="X400" s="119"/>
      <c r="AD400" s="120"/>
      <c r="AE400" s="120"/>
      <c r="AF400" s="120"/>
      <c r="AG400" s="120"/>
      <c r="AI400" s="120"/>
      <c r="AJ400" s="120"/>
      <c r="AK400" s="120"/>
      <c r="AL400" s="120"/>
      <c r="AM400" s="120"/>
      <c r="AN400" s="119"/>
    </row>
    <row r="401" spans="1:34" ht="85" customHeight="1"/>
    <row r="402" spans="1:34" ht="63" customHeight="1"/>
    <row r="403" spans="1:34" s="119" customFormat="1" ht="91" customHeight="1">
      <c r="A403" s="120"/>
      <c r="B403" s="120"/>
      <c r="C403" s="120"/>
      <c r="D403" s="120"/>
      <c r="E403" s="120"/>
      <c r="Q403" s="161"/>
      <c r="R403" s="161"/>
      <c r="S403" s="161"/>
      <c r="T403" s="161"/>
      <c r="U403" s="162"/>
      <c r="V403" s="162"/>
      <c r="W403" s="161"/>
      <c r="Y403" s="181"/>
      <c r="Z403" s="181"/>
      <c r="AA403" s="181"/>
      <c r="AB403" s="181"/>
      <c r="AC403" s="181"/>
      <c r="AH403" s="181"/>
    </row>
    <row r="407" spans="1:34" ht="86" customHeight="1"/>
    <row r="411" spans="1:34" ht="103" customHeight="1"/>
    <row r="412" spans="1:34" ht="101" customHeight="1"/>
    <row r="416" spans="1:34" ht="129" customHeight="1"/>
    <row r="417" spans="1:40" s="118" customFormat="1" ht="95" customHeight="1">
      <c r="A417" s="120"/>
      <c r="B417" s="120"/>
      <c r="C417" s="120"/>
      <c r="D417" s="120"/>
      <c r="E417" s="120"/>
      <c r="F417" s="119"/>
      <c r="G417" s="119"/>
      <c r="H417" s="119"/>
      <c r="I417" s="119"/>
      <c r="J417" s="119"/>
      <c r="K417" s="119"/>
      <c r="L417" s="119"/>
      <c r="M417" s="119"/>
      <c r="N417" s="119"/>
      <c r="O417" s="119"/>
      <c r="P417" s="119"/>
      <c r="Q417" s="161"/>
      <c r="R417" s="161"/>
      <c r="S417" s="161"/>
      <c r="T417" s="161"/>
      <c r="U417" s="162"/>
      <c r="V417" s="162"/>
      <c r="W417" s="161"/>
      <c r="X417" s="119"/>
      <c r="AD417" s="120"/>
      <c r="AE417" s="120"/>
      <c r="AF417" s="120"/>
      <c r="AG417" s="120"/>
      <c r="AI417" s="120"/>
      <c r="AJ417" s="120"/>
      <c r="AK417" s="120"/>
      <c r="AL417" s="120"/>
      <c r="AM417" s="120"/>
      <c r="AN417" s="119"/>
    </row>
    <row r="418" spans="1:40" s="118" customFormat="1" ht="87" customHeight="1">
      <c r="A418" s="120"/>
      <c r="B418" s="120"/>
      <c r="C418" s="120"/>
      <c r="D418" s="120"/>
      <c r="E418" s="120"/>
      <c r="F418" s="119"/>
      <c r="G418" s="119"/>
      <c r="H418" s="119"/>
      <c r="I418" s="119"/>
      <c r="J418" s="119"/>
      <c r="K418" s="119"/>
      <c r="L418" s="119"/>
      <c r="M418" s="119"/>
      <c r="N418" s="119"/>
      <c r="O418" s="119"/>
      <c r="P418" s="119"/>
      <c r="Q418" s="161"/>
      <c r="R418" s="161"/>
      <c r="S418" s="161"/>
      <c r="T418" s="161"/>
      <c r="U418" s="162"/>
      <c r="V418" s="162"/>
      <c r="W418" s="161"/>
      <c r="X418" s="119"/>
      <c r="AD418" s="120"/>
      <c r="AE418" s="120"/>
      <c r="AF418" s="120"/>
      <c r="AG418" s="120"/>
      <c r="AI418" s="120"/>
      <c r="AJ418" s="120"/>
      <c r="AK418" s="120"/>
      <c r="AL418" s="120"/>
      <c r="AM418" s="120"/>
      <c r="AN418" s="119"/>
    </row>
    <row r="419" spans="1:40" s="118" customFormat="1">
      <c r="A419" s="120"/>
      <c r="B419" s="120"/>
      <c r="C419" s="120"/>
      <c r="D419" s="120"/>
      <c r="E419" s="120"/>
      <c r="F419" s="119"/>
      <c r="G419" s="119"/>
      <c r="H419" s="119"/>
      <c r="I419" s="119"/>
      <c r="J419" s="119"/>
      <c r="K419" s="119"/>
      <c r="L419" s="119"/>
      <c r="M419" s="119"/>
      <c r="N419" s="119"/>
      <c r="O419" s="119"/>
      <c r="P419" s="119"/>
      <c r="Q419" s="161"/>
      <c r="R419" s="161"/>
      <c r="S419" s="161"/>
      <c r="T419" s="161"/>
      <c r="U419" s="162"/>
      <c r="V419" s="162"/>
      <c r="W419" s="161"/>
      <c r="X419" s="119"/>
      <c r="AD419" s="120"/>
      <c r="AE419" s="120"/>
      <c r="AF419" s="120"/>
      <c r="AG419" s="120"/>
      <c r="AI419" s="120"/>
      <c r="AJ419" s="120"/>
      <c r="AK419" s="120"/>
      <c r="AL419" s="120"/>
      <c r="AM419" s="120"/>
      <c r="AN419" s="119"/>
    </row>
    <row r="420" spans="1:40" s="118" customFormat="1">
      <c r="A420" s="120"/>
      <c r="B420" s="120"/>
      <c r="C420" s="120"/>
      <c r="D420" s="120"/>
      <c r="E420" s="120"/>
      <c r="F420" s="119"/>
      <c r="G420" s="119"/>
      <c r="H420" s="119"/>
      <c r="I420" s="119"/>
      <c r="J420" s="119"/>
      <c r="K420" s="119"/>
      <c r="L420" s="119"/>
      <c r="M420" s="119"/>
      <c r="N420" s="119"/>
      <c r="O420" s="119"/>
      <c r="P420" s="119"/>
      <c r="Q420" s="161"/>
      <c r="R420" s="161"/>
      <c r="S420" s="161"/>
      <c r="T420" s="161"/>
      <c r="U420" s="162"/>
      <c r="V420" s="162"/>
      <c r="W420" s="161"/>
      <c r="X420" s="119"/>
      <c r="AD420" s="120"/>
      <c r="AE420" s="120"/>
      <c r="AF420" s="120"/>
      <c r="AG420" s="120"/>
      <c r="AI420" s="120"/>
      <c r="AJ420" s="120"/>
      <c r="AK420" s="120"/>
      <c r="AL420" s="120"/>
      <c r="AM420" s="120"/>
      <c r="AN420" s="119"/>
    </row>
    <row r="421" spans="1:40" s="118" customFormat="1">
      <c r="A421" s="120"/>
      <c r="B421" s="120"/>
      <c r="C421" s="120"/>
      <c r="D421" s="120"/>
      <c r="E421" s="120"/>
      <c r="F421" s="119"/>
      <c r="G421" s="119"/>
      <c r="H421" s="119"/>
      <c r="I421" s="119"/>
      <c r="J421" s="119"/>
      <c r="K421" s="119"/>
      <c r="L421" s="119"/>
      <c r="M421" s="119"/>
      <c r="N421" s="119"/>
      <c r="O421" s="119"/>
      <c r="P421" s="119"/>
      <c r="Q421" s="161"/>
      <c r="R421" s="161"/>
      <c r="S421" s="161"/>
      <c r="T421" s="161"/>
      <c r="U421" s="162"/>
      <c r="V421" s="162"/>
      <c r="W421" s="161"/>
      <c r="X421" s="119"/>
      <c r="AD421" s="120"/>
      <c r="AE421" s="120"/>
      <c r="AF421" s="120"/>
      <c r="AG421" s="120"/>
      <c r="AI421" s="120"/>
      <c r="AJ421" s="120"/>
      <c r="AK421" s="120"/>
      <c r="AL421" s="120"/>
      <c r="AM421" s="120"/>
      <c r="AN421" s="119"/>
    </row>
    <row r="422" spans="1:40" s="118" customFormat="1">
      <c r="A422" s="120"/>
      <c r="B422" s="120"/>
      <c r="C422" s="120"/>
      <c r="D422" s="120"/>
      <c r="E422" s="120"/>
      <c r="F422" s="119"/>
      <c r="G422" s="119"/>
      <c r="H422" s="119"/>
      <c r="I422" s="119"/>
      <c r="J422" s="119"/>
      <c r="K422" s="119"/>
      <c r="L422" s="119"/>
      <c r="M422" s="119"/>
      <c r="N422" s="119"/>
      <c r="O422" s="119"/>
      <c r="P422" s="119"/>
      <c r="Q422" s="161"/>
      <c r="R422" s="161"/>
      <c r="S422" s="161"/>
      <c r="T422" s="161"/>
      <c r="U422" s="162"/>
      <c r="V422" s="162"/>
      <c r="W422" s="161"/>
      <c r="X422" s="119"/>
      <c r="AD422" s="120"/>
      <c r="AE422" s="120"/>
      <c r="AF422" s="120"/>
      <c r="AG422" s="120"/>
      <c r="AI422" s="120"/>
      <c r="AJ422" s="120"/>
      <c r="AK422" s="120"/>
      <c r="AL422" s="120"/>
      <c r="AM422" s="120"/>
      <c r="AN422" s="119"/>
    </row>
    <row r="423" spans="1:40" s="118" customFormat="1" ht="98" customHeight="1">
      <c r="A423" s="120"/>
      <c r="B423" s="120"/>
      <c r="C423" s="120"/>
      <c r="D423" s="120"/>
      <c r="E423" s="120"/>
      <c r="F423" s="119"/>
      <c r="G423" s="119"/>
      <c r="H423" s="119"/>
      <c r="I423" s="119"/>
      <c r="J423" s="119"/>
      <c r="K423" s="119"/>
      <c r="L423" s="119"/>
      <c r="M423" s="119"/>
      <c r="N423" s="119"/>
      <c r="O423" s="119"/>
      <c r="P423" s="119"/>
      <c r="Q423" s="161"/>
      <c r="R423" s="161"/>
      <c r="S423" s="161"/>
      <c r="T423" s="161"/>
      <c r="U423" s="162"/>
      <c r="V423" s="162"/>
      <c r="W423" s="161"/>
      <c r="X423" s="119"/>
      <c r="AD423" s="120"/>
      <c r="AE423" s="120"/>
      <c r="AF423" s="120"/>
      <c r="AG423" s="120"/>
      <c r="AI423" s="120"/>
      <c r="AJ423" s="120"/>
      <c r="AK423" s="120"/>
      <c r="AL423" s="120"/>
      <c r="AM423" s="120"/>
      <c r="AN423" s="119"/>
    </row>
    <row r="424" spans="1:40" s="118" customFormat="1" ht="92" customHeight="1">
      <c r="A424" s="120"/>
      <c r="B424" s="120"/>
      <c r="C424" s="120"/>
      <c r="D424" s="120"/>
      <c r="E424" s="120"/>
      <c r="F424" s="119"/>
      <c r="G424" s="119"/>
      <c r="H424" s="119"/>
      <c r="I424" s="119"/>
      <c r="J424" s="119"/>
      <c r="K424" s="119"/>
      <c r="L424" s="119"/>
      <c r="M424" s="119"/>
      <c r="N424" s="119"/>
      <c r="O424" s="119"/>
      <c r="P424" s="119"/>
      <c r="Q424" s="161"/>
      <c r="R424" s="161"/>
      <c r="S424" s="161"/>
      <c r="T424" s="161"/>
      <c r="U424" s="162"/>
      <c r="V424" s="162"/>
      <c r="W424" s="161"/>
      <c r="X424" s="119"/>
      <c r="AD424" s="120"/>
      <c r="AE424" s="120"/>
      <c r="AF424" s="120"/>
      <c r="AG424" s="120"/>
      <c r="AI424" s="120"/>
      <c r="AJ424" s="120"/>
      <c r="AK424" s="120"/>
      <c r="AL424" s="120"/>
      <c r="AM424" s="120"/>
      <c r="AN424" s="119"/>
    </row>
    <row r="425" spans="1:40" s="118" customFormat="1" ht="85" customHeight="1">
      <c r="A425" s="120"/>
      <c r="B425" s="120"/>
      <c r="C425" s="120"/>
      <c r="D425" s="120"/>
      <c r="E425" s="120"/>
      <c r="F425" s="119"/>
      <c r="G425" s="119"/>
      <c r="H425" s="119"/>
      <c r="I425" s="119"/>
      <c r="J425" s="119"/>
      <c r="K425" s="119"/>
      <c r="L425" s="119"/>
      <c r="M425" s="119"/>
      <c r="N425" s="119"/>
      <c r="O425" s="119"/>
      <c r="P425" s="119"/>
      <c r="Q425" s="161"/>
      <c r="R425" s="161"/>
      <c r="S425" s="161"/>
      <c r="T425" s="161"/>
      <c r="U425" s="162"/>
      <c r="V425" s="162"/>
      <c r="W425" s="161"/>
      <c r="X425" s="119"/>
      <c r="AD425" s="120"/>
      <c r="AE425" s="120"/>
      <c r="AF425" s="120"/>
      <c r="AG425" s="120"/>
      <c r="AI425" s="120"/>
      <c r="AJ425" s="120"/>
      <c r="AK425" s="120"/>
      <c r="AL425" s="120"/>
      <c r="AM425" s="120"/>
      <c r="AN425" s="119"/>
    </row>
    <row r="426" spans="1:40" s="118" customFormat="1" ht="110" customHeight="1">
      <c r="A426" s="120"/>
      <c r="B426" s="120"/>
      <c r="C426" s="120"/>
      <c r="D426" s="120"/>
      <c r="E426" s="120"/>
      <c r="F426" s="119"/>
      <c r="G426" s="119"/>
      <c r="H426" s="119"/>
      <c r="I426" s="119"/>
      <c r="J426" s="119"/>
      <c r="K426" s="119"/>
      <c r="L426" s="119"/>
      <c r="M426" s="119"/>
      <c r="N426" s="119"/>
      <c r="O426" s="119"/>
      <c r="P426" s="119"/>
      <c r="Q426" s="161"/>
      <c r="R426" s="161"/>
      <c r="S426" s="161"/>
      <c r="T426" s="161"/>
      <c r="U426" s="162"/>
      <c r="V426" s="162"/>
      <c r="W426" s="161"/>
      <c r="X426" s="119"/>
      <c r="AD426" s="120"/>
      <c r="AE426" s="120"/>
      <c r="AF426" s="120"/>
      <c r="AG426" s="120"/>
      <c r="AI426" s="120"/>
      <c r="AJ426" s="120"/>
      <c r="AK426" s="120"/>
      <c r="AL426" s="120"/>
      <c r="AM426" s="120"/>
      <c r="AN426" s="119"/>
    </row>
    <row r="427" spans="1:40" s="118" customFormat="1">
      <c r="A427" s="120"/>
      <c r="B427" s="120"/>
      <c r="C427" s="120"/>
      <c r="D427" s="120"/>
      <c r="E427" s="120"/>
      <c r="F427" s="119"/>
      <c r="G427" s="119"/>
      <c r="H427" s="119"/>
      <c r="I427" s="119"/>
      <c r="J427" s="119"/>
      <c r="K427" s="119"/>
      <c r="L427" s="119"/>
      <c r="M427" s="119"/>
      <c r="N427" s="119"/>
      <c r="O427" s="119"/>
      <c r="P427" s="119"/>
      <c r="Q427" s="161"/>
      <c r="R427" s="161"/>
      <c r="S427" s="161"/>
      <c r="T427" s="161"/>
      <c r="U427" s="162"/>
      <c r="V427" s="162"/>
      <c r="W427" s="161"/>
      <c r="X427" s="119"/>
      <c r="AD427" s="120"/>
      <c r="AE427" s="120"/>
      <c r="AF427" s="120"/>
      <c r="AG427" s="120"/>
      <c r="AI427" s="120"/>
      <c r="AJ427" s="120"/>
      <c r="AK427" s="120"/>
      <c r="AL427" s="120"/>
      <c r="AM427" s="120"/>
      <c r="AN427" s="119"/>
    </row>
    <row r="428" spans="1:40" s="118" customFormat="1" ht="79" customHeight="1">
      <c r="A428" s="120"/>
      <c r="B428" s="120"/>
      <c r="C428" s="120"/>
      <c r="D428" s="120"/>
      <c r="E428" s="120"/>
      <c r="F428" s="119"/>
      <c r="G428" s="119"/>
      <c r="H428" s="119"/>
      <c r="I428" s="119"/>
      <c r="J428" s="119"/>
      <c r="K428" s="119"/>
      <c r="L428" s="119"/>
      <c r="M428" s="119"/>
      <c r="N428" s="119"/>
      <c r="O428" s="119"/>
      <c r="P428" s="119"/>
      <c r="Q428" s="161"/>
      <c r="R428" s="161"/>
      <c r="S428" s="161"/>
      <c r="T428" s="161"/>
      <c r="U428" s="162"/>
      <c r="V428" s="162"/>
      <c r="W428" s="161"/>
      <c r="X428" s="119"/>
      <c r="AD428" s="120"/>
      <c r="AE428" s="120"/>
      <c r="AF428" s="120"/>
      <c r="AG428" s="120"/>
      <c r="AI428" s="120"/>
      <c r="AJ428" s="120"/>
      <c r="AK428" s="120"/>
      <c r="AL428" s="120"/>
      <c r="AM428" s="120"/>
      <c r="AN428" s="119"/>
    </row>
    <row r="429" spans="1:40" s="118" customFormat="1">
      <c r="A429" s="120"/>
      <c r="B429" s="120"/>
      <c r="C429" s="120"/>
      <c r="D429" s="120"/>
      <c r="E429" s="120"/>
      <c r="F429" s="119"/>
      <c r="G429" s="119"/>
      <c r="H429" s="119"/>
      <c r="I429" s="119"/>
      <c r="J429" s="119"/>
      <c r="K429" s="119"/>
      <c r="L429" s="119"/>
      <c r="M429" s="119"/>
      <c r="N429" s="119"/>
      <c r="O429" s="119"/>
      <c r="P429" s="119"/>
      <c r="Q429" s="161"/>
      <c r="R429" s="161"/>
      <c r="S429" s="161"/>
      <c r="T429" s="161"/>
      <c r="U429" s="162"/>
      <c r="V429" s="162"/>
      <c r="W429" s="161"/>
      <c r="X429" s="119"/>
      <c r="AD429" s="120"/>
      <c r="AE429" s="120"/>
      <c r="AF429" s="120"/>
      <c r="AG429" s="120"/>
      <c r="AI429" s="120"/>
      <c r="AJ429" s="120"/>
      <c r="AK429" s="120"/>
      <c r="AL429" s="120"/>
      <c r="AM429" s="120"/>
      <c r="AN429" s="119"/>
    </row>
    <row r="430" spans="1:40" s="118" customFormat="1" ht="80" customHeight="1">
      <c r="A430" s="120"/>
      <c r="B430" s="120"/>
      <c r="C430" s="120"/>
      <c r="D430" s="120"/>
      <c r="E430" s="120"/>
      <c r="F430" s="119"/>
      <c r="G430" s="119"/>
      <c r="H430" s="119"/>
      <c r="I430" s="119"/>
      <c r="J430" s="119"/>
      <c r="K430" s="119"/>
      <c r="L430" s="119"/>
      <c r="M430" s="119"/>
      <c r="N430" s="119"/>
      <c r="O430" s="119"/>
      <c r="P430" s="119"/>
      <c r="Q430" s="161"/>
      <c r="R430" s="161"/>
      <c r="S430" s="161"/>
      <c r="T430" s="161"/>
      <c r="U430" s="162"/>
      <c r="V430" s="162"/>
      <c r="W430" s="161"/>
      <c r="X430" s="119"/>
      <c r="AD430" s="120"/>
      <c r="AE430" s="120"/>
      <c r="AF430" s="120"/>
      <c r="AG430" s="120"/>
      <c r="AI430" s="120"/>
      <c r="AJ430" s="120"/>
      <c r="AK430" s="120"/>
      <c r="AL430" s="120"/>
      <c r="AM430" s="120"/>
      <c r="AN430" s="119"/>
    </row>
    <row r="431" spans="1:40" s="118" customFormat="1" ht="109" customHeight="1">
      <c r="A431" s="120"/>
      <c r="B431" s="120"/>
      <c r="C431" s="120"/>
      <c r="D431" s="120"/>
      <c r="E431" s="120"/>
      <c r="F431" s="119"/>
      <c r="G431" s="119"/>
      <c r="H431" s="119"/>
      <c r="I431" s="119"/>
      <c r="J431" s="119"/>
      <c r="K431" s="119"/>
      <c r="L431" s="119"/>
      <c r="M431" s="119"/>
      <c r="N431" s="119"/>
      <c r="O431" s="119"/>
      <c r="P431" s="119"/>
      <c r="Q431" s="161"/>
      <c r="R431" s="161"/>
      <c r="S431" s="161"/>
      <c r="T431" s="161"/>
      <c r="U431" s="162"/>
      <c r="V431" s="162"/>
      <c r="W431" s="161"/>
      <c r="X431" s="119"/>
      <c r="AD431" s="120"/>
      <c r="AE431" s="120"/>
      <c r="AF431" s="120"/>
      <c r="AG431" s="120"/>
      <c r="AI431" s="120"/>
      <c r="AJ431" s="120"/>
      <c r="AK431" s="120"/>
      <c r="AL431" s="120"/>
      <c r="AM431" s="120"/>
      <c r="AN431" s="119"/>
    </row>
    <row r="432" spans="1:40" s="118" customFormat="1">
      <c r="A432" s="120"/>
      <c r="B432" s="120"/>
      <c r="C432" s="120"/>
      <c r="D432" s="120"/>
      <c r="E432" s="120"/>
      <c r="F432" s="119"/>
      <c r="G432" s="119"/>
      <c r="H432" s="119"/>
      <c r="I432" s="119"/>
      <c r="J432" s="119"/>
      <c r="K432" s="119"/>
      <c r="L432" s="119"/>
      <c r="M432" s="119"/>
      <c r="N432" s="119"/>
      <c r="O432" s="119"/>
      <c r="P432" s="119"/>
      <c r="Q432" s="161"/>
      <c r="R432" s="161"/>
      <c r="S432" s="161"/>
      <c r="T432" s="161"/>
      <c r="U432" s="162"/>
      <c r="V432" s="162"/>
      <c r="W432" s="161"/>
      <c r="X432" s="119"/>
      <c r="AD432" s="120"/>
      <c r="AE432" s="120"/>
      <c r="AF432" s="120"/>
      <c r="AG432" s="120"/>
      <c r="AI432" s="120"/>
      <c r="AJ432" s="120"/>
      <c r="AK432" s="120"/>
      <c r="AL432" s="120"/>
      <c r="AM432" s="120"/>
      <c r="AN432" s="119"/>
    </row>
    <row r="433" spans="1:40" s="118" customFormat="1">
      <c r="A433" s="120"/>
      <c r="B433" s="120"/>
      <c r="C433" s="120"/>
      <c r="D433" s="120"/>
      <c r="E433" s="120"/>
      <c r="F433" s="119"/>
      <c r="G433" s="119"/>
      <c r="H433" s="119"/>
      <c r="I433" s="119"/>
      <c r="J433" s="119"/>
      <c r="K433" s="119"/>
      <c r="L433" s="119"/>
      <c r="M433" s="119"/>
      <c r="N433" s="119"/>
      <c r="O433" s="119"/>
      <c r="P433" s="119"/>
      <c r="Q433" s="161"/>
      <c r="R433" s="161"/>
      <c r="S433" s="161"/>
      <c r="T433" s="161"/>
      <c r="U433" s="162"/>
      <c r="V433" s="162"/>
      <c r="W433" s="161"/>
      <c r="X433" s="119"/>
      <c r="AD433" s="120"/>
      <c r="AE433" s="120"/>
      <c r="AF433" s="120"/>
      <c r="AG433" s="120"/>
      <c r="AI433" s="120"/>
      <c r="AJ433" s="120"/>
      <c r="AK433" s="120"/>
      <c r="AL433" s="120"/>
      <c r="AM433" s="120"/>
      <c r="AN433" s="119"/>
    </row>
    <row r="434" spans="1:40" s="118" customFormat="1">
      <c r="A434" s="120"/>
      <c r="B434" s="120"/>
      <c r="C434" s="120"/>
      <c r="D434" s="120"/>
      <c r="E434" s="120"/>
      <c r="F434" s="119"/>
      <c r="G434" s="119"/>
      <c r="H434" s="119"/>
      <c r="I434" s="119"/>
      <c r="J434" s="119"/>
      <c r="K434" s="119"/>
      <c r="L434" s="119"/>
      <c r="M434" s="119"/>
      <c r="N434" s="119"/>
      <c r="O434" s="119"/>
      <c r="P434" s="119"/>
      <c r="Q434" s="161"/>
      <c r="R434" s="161"/>
      <c r="S434" s="161"/>
      <c r="T434" s="161"/>
      <c r="U434" s="162"/>
      <c r="V434" s="162"/>
      <c r="W434" s="161"/>
      <c r="X434" s="119"/>
      <c r="AD434" s="120"/>
      <c r="AE434" s="120"/>
      <c r="AF434" s="120"/>
      <c r="AG434" s="120"/>
      <c r="AI434" s="120"/>
      <c r="AJ434" s="120"/>
      <c r="AK434" s="120"/>
      <c r="AL434" s="120"/>
      <c r="AM434" s="120"/>
      <c r="AN434" s="119"/>
    </row>
    <row r="435" spans="1:40" s="118" customFormat="1">
      <c r="A435" s="120"/>
      <c r="B435" s="120"/>
      <c r="C435" s="120"/>
      <c r="D435" s="120"/>
      <c r="E435" s="120"/>
      <c r="F435" s="119"/>
      <c r="G435" s="119"/>
      <c r="H435" s="119"/>
      <c r="I435" s="119"/>
      <c r="J435" s="119"/>
      <c r="K435" s="119"/>
      <c r="L435" s="119"/>
      <c r="M435" s="119"/>
      <c r="N435" s="119"/>
      <c r="O435" s="119"/>
      <c r="P435" s="119"/>
      <c r="Q435" s="161"/>
      <c r="R435" s="161"/>
      <c r="S435" s="161"/>
      <c r="T435" s="161"/>
      <c r="U435" s="162"/>
      <c r="V435" s="162"/>
      <c r="W435" s="161"/>
      <c r="X435" s="119"/>
      <c r="AD435" s="120"/>
      <c r="AE435" s="120"/>
      <c r="AF435" s="120"/>
      <c r="AG435" s="120"/>
      <c r="AI435" s="120"/>
      <c r="AJ435" s="120"/>
      <c r="AK435" s="120"/>
      <c r="AL435" s="120"/>
      <c r="AM435" s="120"/>
      <c r="AN435" s="119"/>
    </row>
    <row r="436" spans="1:40" s="118" customFormat="1" ht="69" customHeight="1">
      <c r="A436" s="120"/>
      <c r="B436" s="120"/>
      <c r="C436" s="120"/>
      <c r="D436" s="120"/>
      <c r="E436" s="120"/>
      <c r="F436" s="119"/>
      <c r="G436" s="119"/>
      <c r="H436" s="119"/>
      <c r="I436" s="119"/>
      <c r="J436" s="119"/>
      <c r="K436" s="119"/>
      <c r="L436" s="119"/>
      <c r="M436" s="119"/>
      <c r="N436" s="119"/>
      <c r="O436" s="119"/>
      <c r="P436" s="119"/>
      <c r="Q436" s="161"/>
      <c r="R436" s="161"/>
      <c r="S436" s="161"/>
      <c r="T436" s="161"/>
      <c r="U436" s="162"/>
      <c r="V436" s="162"/>
      <c r="W436" s="161"/>
      <c r="X436" s="119"/>
      <c r="AD436" s="120"/>
      <c r="AE436" s="120"/>
      <c r="AF436" s="120"/>
      <c r="AG436" s="120"/>
      <c r="AI436" s="120"/>
      <c r="AJ436" s="120"/>
      <c r="AK436" s="120"/>
      <c r="AL436" s="120"/>
      <c r="AM436" s="120"/>
      <c r="AN436" s="119"/>
    </row>
    <row r="437" spans="1:40" s="118" customFormat="1" ht="61" customHeight="1">
      <c r="A437" s="120"/>
      <c r="B437" s="120"/>
      <c r="C437" s="120"/>
      <c r="D437" s="120"/>
      <c r="E437" s="120"/>
      <c r="F437" s="119"/>
      <c r="G437" s="119"/>
      <c r="H437" s="119"/>
      <c r="I437" s="119"/>
      <c r="J437" s="119"/>
      <c r="K437" s="119"/>
      <c r="L437" s="119"/>
      <c r="M437" s="119"/>
      <c r="N437" s="119"/>
      <c r="O437" s="119"/>
      <c r="P437" s="119"/>
      <c r="Q437" s="161"/>
      <c r="R437" s="161"/>
      <c r="S437" s="161"/>
      <c r="T437" s="161"/>
      <c r="U437" s="162"/>
      <c r="V437" s="162"/>
      <c r="W437" s="161"/>
      <c r="X437" s="119"/>
      <c r="AD437" s="120"/>
      <c r="AE437" s="120"/>
      <c r="AF437" s="120"/>
      <c r="AG437" s="120"/>
      <c r="AI437" s="120"/>
      <c r="AJ437" s="120"/>
      <c r="AK437" s="120"/>
      <c r="AL437" s="120"/>
      <c r="AM437" s="120"/>
      <c r="AN437" s="119"/>
    </row>
    <row r="438" spans="1:40" s="118" customFormat="1" ht="59" customHeight="1">
      <c r="A438" s="120"/>
      <c r="B438" s="120"/>
      <c r="C438" s="120"/>
      <c r="D438" s="120"/>
      <c r="E438" s="120"/>
      <c r="F438" s="119"/>
      <c r="G438" s="119"/>
      <c r="H438" s="119"/>
      <c r="I438" s="119"/>
      <c r="J438" s="119"/>
      <c r="K438" s="119"/>
      <c r="L438" s="119"/>
      <c r="M438" s="119"/>
      <c r="N438" s="119"/>
      <c r="O438" s="119"/>
      <c r="P438" s="119"/>
      <c r="Q438" s="161"/>
      <c r="R438" s="161"/>
      <c r="S438" s="161"/>
      <c r="T438" s="161"/>
      <c r="U438" s="162"/>
      <c r="V438" s="162"/>
      <c r="W438" s="161"/>
      <c r="X438" s="119"/>
      <c r="AD438" s="120"/>
      <c r="AE438" s="120"/>
      <c r="AF438" s="120"/>
      <c r="AG438" s="120"/>
      <c r="AI438" s="120"/>
      <c r="AJ438" s="120"/>
      <c r="AK438" s="120"/>
      <c r="AL438" s="120"/>
      <c r="AM438" s="120"/>
      <c r="AN438" s="119"/>
    </row>
    <row r="439" spans="1:40" s="118" customFormat="1">
      <c r="A439" s="120"/>
      <c r="B439" s="120"/>
      <c r="C439" s="120"/>
      <c r="D439" s="120"/>
      <c r="E439" s="120"/>
      <c r="F439" s="119"/>
      <c r="G439" s="119"/>
      <c r="H439" s="119"/>
      <c r="I439" s="119"/>
      <c r="J439" s="119"/>
      <c r="K439" s="119"/>
      <c r="L439" s="119"/>
      <c r="M439" s="119"/>
      <c r="N439" s="119"/>
      <c r="O439" s="119"/>
      <c r="P439" s="119"/>
      <c r="Q439" s="161"/>
      <c r="R439" s="161"/>
      <c r="S439" s="161"/>
      <c r="T439" s="161"/>
      <c r="U439" s="162"/>
      <c r="V439" s="162"/>
      <c r="W439" s="161"/>
      <c r="X439" s="119"/>
      <c r="AD439" s="120"/>
      <c r="AE439" s="120"/>
      <c r="AF439" s="120"/>
      <c r="AG439" s="120"/>
      <c r="AI439" s="120"/>
      <c r="AJ439" s="120"/>
      <c r="AK439" s="120"/>
      <c r="AL439" s="120"/>
      <c r="AM439" s="120"/>
      <c r="AN439" s="119"/>
    </row>
    <row r="440" spans="1:40" s="118" customFormat="1" ht="101" customHeight="1">
      <c r="A440" s="120"/>
      <c r="B440" s="120"/>
      <c r="C440" s="120"/>
      <c r="D440" s="120"/>
      <c r="E440" s="120"/>
      <c r="F440" s="119"/>
      <c r="G440" s="119"/>
      <c r="H440" s="119"/>
      <c r="I440" s="119"/>
      <c r="J440" s="119"/>
      <c r="K440" s="119"/>
      <c r="L440" s="119"/>
      <c r="M440" s="119"/>
      <c r="N440" s="119"/>
      <c r="O440" s="119"/>
      <c r="P440" s="119"/>
      <c r="Q440" s="161"/>
      <c r="R440" s="161"/>
      <c r="S440" s="161"/>
      <c r="T440" s="161"/>
      <c r="U440" s="162"/>
      <c r="V440" s="162"/>
      <c r="W440" s="161"/>
      <c r="X440" s="119"/>
      <c r="AD440" s="120"/>
      <c r="AE440" s="120"/>
      <c r="AF440" s="120"/>
      <c r="AG440" s="120"/>
      <c r="AI440" s="120"/>
      <c r="AJ440" s="120"/>
      <c r="AK440" s="120"/>
      <c r="AL440" s="120"/>
      <c r="AM440" s="120"/>
      <c r="AN440" s="119"/>
    </row>
    <row r="441" spans="1:40" s="118" customFormat="1">
      <c r="A441" s="120"/>
      <c r="B441" s="120"/>
      <c r="C441" s="120"/>
      <c r="D441" s="120"/>
      <c r="E441" s="120"/>
      <c r="F441" s="119"/>
      <c r="G441" s="119"/>
      <c r="H441" s="119"/>
      <c r="I441" s="119"/>
      <c r="J441" s="119"/>
      <c r="K441" s="119"/>
      <c r="L441" s="119"/>
      <c r="M441" s="119"/>
      <c r="N441" s="119"/>
      <c r="O441" s="119"/>
      <c r="P441" s="119"/>
      <c r="Q441" s="161"/>
      <c r="R441" s="161"/>
      <c r="S441" s="161"/>
      <c r="T441" s="161"/>
      <c r="U441" s="162"/>
      <c r="V441" s="162"/>
      <c r="W441" s="161"/>
      <c r="X441" s="119"/>
      <c r="AD441" s="120"/>
      <c r="AE441" s="120"/>
      <c r="AF441" s="120"/>
      <c r="AG441" s="120"/>
      <c r="AI441" s="120"/>
      <c r="AJ441" s="120"/>
      <c r="AK441" s="120"/>
      <c r="AL441" s="120"/>
      <c r="AM441" s="120"/>
      <c r="AN441" s="119"/>
    </row>
    <row r="442" spans="1:40" s="118" customFormat="1" ht="79" customHeight="1">
      <c r="A442" s="120"/>
      <c r="B442" s="120"/>
      <c r="C442" s="120"/>
      <c r="D442" s="120"/>
      <c r="E442" s="120"/>
      <c r="F442" s="119"/>
      <c r="G442" s="119"/>
      <c r="H442" s="119"/>
      <c r="I442" s="119"/>
      <c r="J442" s="119"/>
      <c r="K442" s="119"/>
      <c r="L442" s="119"/>
      <c r="M442" s="119"/>
      <c r="N442" s="119"/>
      <c r="O442" s="119"/>
      <c r="P442" s="119"/>
      <c r="Q442" s="161"/>
      <c r="R442" s="161"/>
      <c r="S442" s="161"/>
      <c r="T442" s="161"/>
      <c r="U442" s="162"/>
      <c r="V442" s="162"/>
      <c r="W442" s="161"/>
      <c r="X442" s="119"/>
      <c r="AD442" s="120"/>
      <c r="AE442" s="120"/>
      <c r="AF442" s="120"/>
      <c r="AG442" s="120"/>
      <c r="AI442" s="120"/>
      <c r="AJ442" s="120"/>
      <c r="AK442" s="120"/>
      <c r="AL442" s="120"/>
      <c r="AM442" s="120"/>
      <c r="AN442" s="119"/>
    </row>
    <row r="443" spans="1:40" s="118" customFormat="1">
      <c r="A443" s="120"/>
      <c r="B443" s="120"/>
      <c r="C443" s="120"/>
      <c r="D443" s="120"/>
      <c r="E443" s="120"/>
      <c r="F443" s="119"/>
      <c r="G443" s="119"/>
      <c r="H443" s="119"/>
      <c r="I443" s="119"/>
      <c r="J443" s="119"/>
      <c r="K443" s="119"/>
      <c r="L443" s="119"/>
      <c r="M443" s="119"/>
      <c r="N443" s="119"/>
      <c r="O443" s="119"/>
      <c r="P443" s="119"/>
      <c r="Q443" s="161"/>
      <c r="R443" s="161"/>
      <c r="S443" s="161"/>
      <c r="T443" s="161"/>
      <c r="U443" s="162"/>
      <c r="V443" s="162"/>
      <c r="W443" s="161"/>
      <c r="X443" s="119"/>
      <c r="AD443" s="120"/>
      <c r="AE443" s="120"/>
      <c r="AF443" s="120"/>
      <c r="AG443" s="120"/>
      <c r="AI443" s="120"/>
      <c r="AJ443" s="120"/>
      <c r="AK443" s="120"/>
      <c r="AL443" s="120"/>
      <c r="AM443" s="120"/>
      <c r="AN443" s="119"/>
    </row>
    <row r="444" spans="1:40" s="118" customFormat="1">
      <c r="A444" s="120"/>
      <c r="B444" s="120"/>
      <c r="C444" s="120"/>
      <c r="D444" s="120"/>
      <c r="E444" s="120"/>
      <c r="F444" s="119"/>
      <c r="G444" s="119"/>
      <c r="H444" s="119"/>
      <c r="I444" s="119"/>
      <c r="J444" s="119"/>
      <c r="K444" s="119"/>
      <c r="L444" s="119"/>
      <c r="M444" s="119"/>
      <c r="N444" s="119"/>
      <c r="O444" s="119"/>
      <c r="P444" s="119"/>
      <c r="Q444" s="161"/>
      <c r="R444" s="161"/>
      <c r="S444" s="161"/>
      <c r="T444" s="161"/>
      <c r="U444" s="162"/>
      <c r="V444" s="162"/>
      <c r="W444" s="161"/>
      <c r="X444" s="119"/>
      <c r="AD444" s="120"/>
      <c r="AE444" s="120"/>
      <c r="AF444" s="120"/>
      <c r="AG444" s="120"/>
      <c r="AI444" s="120"/>
      <c r="AJ444" s="120"/>
      <c r="AK444" s="120"/>
      <c r="AL444" s="120"/>
      <c r="AM444" s="120"/>
      <c r="AN444" s="119"/>
    </row>
    <row r="445" spans="1:40" s="118" customFormat="1" ht="68" customHeight="1">
      <c r="A445" s="120"/>
      <c r="B445" s="120"/>
      <c r="C445" s="120"/>
      <c r="D445" s="120"/>
      <c r="E445" s="120"/>
      <c r="F445" s="119"/>
      <c r="G445" s="119"/>
      <c r="H445" s="119"/>
      <c r="I445" s="119"/>
      <c r="J445" s="119"/>
      <c r="K445" s="119"/>
      <c r="L445" s="119"/>
      <c r="M445" s="119"/>
      <c r="N445" s="119"/>
      <c r="O445" s="119"/>
      <c r="P445" s="119"/>
      <c r="Q445" s="161"/>
      <c r="R445" s="161"/>
      <c r="S445" s="161"/>
      <c r="T445" s="161"/>
      <c r="U445" s="162"/>
      <c r="V445" s="162"/>
      <c r="W445" s="161"/>
      <c r="X445" s="119"/>
      <c r="AD445" s="120"/>
      <c r="AE445" s="120"/>
      <c r="AF445" s="120"/>
      <c r="AG445" s="120"/>
      <c r="AI445" s="120"/>
      <c r="AJ445" s="120"/>
      <c r="AK445" s="120"/>
      <c r="AL445" s="120"/>
      <c r="AM445" s="120"/>
      <c r="AN445" s="119"/>
    </row>
    <row r="446" spans="1:40" s="118" customFormat="1" ht="83" customHeight="1">
      <c r="A446" s="120"/>
      <c r="B446" s="120"/>
      <c r="C446" s="120"/>
      <c r="D446" s="120"/>
      <c r="E446" s="120"/>
      <c r="F446" s="119"/>
      <c r="G446" s="119"/>
      <c r="H446" s="119"/>
      <c r="I446" s="119"/>
      <c r="J446" s="119"/>
      <c r="K446" s="119"/>
      <c r="L446" s="119"/>
      <c r="M446" s="119"/>
      <c r="N446" s="119"/>
      <c r="O446" s="119"/>
      <c r="P446" s="119"/>
      <c r="Q446" s="161"/>
      <c r="R446" s="161"/>
      <c r="S446" s="161"/>
      <c r="T446" s="161"/>
      <c r="U446" s="162"/>
      <c r="V446" s="162"/>
      <c r="W446" s="161"/>
      <c r="X446" s="119"/>
      <c r="AD446" s="120"/>
      <c r="AE446" s="120"/>
      <c r="AF446" s="120"/>
      <c r="AG446" s="120"/>
      <c r="AI446" s="120"/>
      <c r="AJ446" s="120"/>
      <c r="AK446" s="120"/>
      <c r="AL446" s="120"/>
      <c r="AM446" s="120"/>
      <c r="AN446" s="119"/>
    </row>
    <row r="447" spans="1:40" s="118" customFormat="1">
      <c r="A447" s="120"/>
      <c r="B447" s="120"/>
      <c r="C447" s="120"/>
      <c r="D447" s="120"/>
      <c r="E447" s="120"/>
      <c r="F447" s="119"/>
      <c r="G447" s="119"/>
      <c r="H447" s="119"/>
      <c r="I447" s="119"/>
      <c r="J447" s="119"/>
      <c r="K447" s="119"/>
      <c r="L447" s="119"/>
      <c r="M447" s="119"/>
      <c r="N447" s="119"/>
      <c r="O447" s="119"/>
      <c r="P447" s="119"/>
      <c r="Q447" s="161"/>
      <c r="R447" s="161"/>
      <c r="S447" s="161"/>
      <c r="T447" s="161"/>
      <c r="U447" s="162"/>
      <c r="V447" s="162"/>
      <c r="W447" s="161"/>
      <c r="X447" s="119"/>
      <c r="AD447" s="120"/>
      <c r="AE447" s="120"/>
      <c r="AF447" s="120"/>
      <c r="AG447" s="120"/>
      <c r="AI447" s="120"/>
      <c r="AJ447" s="120"/>
      <c r="AK447" s="120"/>
      <c r="AL447" s="120"/>
      <c r="AM447" s="120"/>
      <c r="AN447" s="119"/>
    </row>
    <row r="448" spans="1:40" s="118" customFormat="1">
      <c r="A448" s="120"/>
      <c r="B448" s="120"/>
      <c r="C448" s="120"/>
      <c r="D448" s="120"/>
      <c r="E448" s="120"/>
      <c r="F448" s="119"/>
      <c r="G448" s="119"/>
      <c r="H448" s="119"/>
      <c r="I448" s="119"/>
      <c r="J448" s="119"/>
      <c r="K448" s="119"/>
      <c r="L448" s="119"/>
      <c r="M448" s="119"/>
      <c r="N448" s="119"/>
      <c r="O448" s="119"/>
      <c r="P448" s="119"/>
      <c r="Q448" s="161"/>
      <c r="R448" s="161"/>
      <c r="S448" s="161"/>
      <c r="T448" s="161"/>
      <c r="U448" s="162"/>
      <c r="V448" s="162"/>
      <c r="W448" s="161"/>
      <c r="X448" s="119"/>
      <c r="AD448" s="120"/>
      <c r="AE448" s="120"/>
      <c r="AF448" s="120"/>
      <c r="AG448" s="120"/>
      <c r="AI448" s="120"/>
      <c r="AJ448" s="120"/>
      <c r="AK448" s="120"/>
      <c r="AL448" s="120"/>
      <c r="AM448" s="120"/>
      <c r="AN448" s="119"/>
    </row>
    <row r="449" spans="1:30" ht="100" customHeight="1"/>
    <row r="452" spans="1:30" s="16" customFormat="1" ht="75" customHeight="1">
      <c r="A452" s="120"/>
      <c r="B452" s="120"/>
      <c r="C452" s="120"/>
      <c r="D452" s="120"/>
      <c r="E452" s="120"/>
      <c r="F452" s="119"/>
      <c r="G452" s="119"/>
      <c r="H452" s="119"/>
      <c r="I452" s="119"/>
      <c r="J452" s="119"/>
      <c r="K452" s="119"/>
      <c r="L452" s="119"/>
      <c r="M452" s="119"/>
      <c r="N452" s="119"/>
      <c r="O452" s="119"/>
      <c r="P452" s="119"/>
      <c r="Q452" s="161"/>
      <c r="R452" s="161"/>
      <c r="S452" s="161"/>
      <c r="T452" s="161"/>
      <c r="U452" s="162"/>
      <c r="V452" s="162"/>
      <c r="W452" s="161"/>
      <c r="X452" s="119"/>
      <c r="Y452" s="1"/>
      <c r="Z452" s="1"/>
      <c r="AA452" s="1"/>
      <c r="AB452" s="1"/>
      <c r="AC452" s="1"/>
      <c r="AD452" s="7"/>
    </row>
    <row r="453" spans="1:30" s="16" customFormat="1" ht="83" customHeight="1">
      <c r="A453" s="120"/>
      <c r="B453" s="120"/>
      <c r="C453" s="120"/>
      <c r="D453" s="120"/>
      <c r="E453" s="120"/>
      <c r="F453" s="119"/>
      <c r="G453" s="119"/>
      <c r="H453" s="119"/>
      <c r="I453" s="119"/>
      <c r="J453" s="119"/>
      <c r="K453" s="119"/>
      <c r="L453" s="119"/>
      <c r="M453" s="119"/>
      <c r="N453" s="119"/>
      <c r="O453" s="119"/>
      <c r="P453" s="119"/>
      <c r="Q453" s="161"/>
      <c r="R453" s="161"/>
      <c r="S453" s="161"/>
      <c r="T453" s="161"/>
      <c r="U453" s="162"/>
      <c r="V453" s="162"/>
      <c r="W453" s="161"/>
      <c r="X453" s="119"/>
      <c r="Y453" s="1"/>
      <c r="Z453" s="1"/>
      <c r="AA453" s="1"/>
      <c r="AB453" s="1"/>
      <c r="AC453" s="1"/>
    </row>
    <row r="454" spans="1:30" s="16" customFormat="1" ht="104" customHeight="1">
      <c r="A454" s="120"/>
      <c r="B454" s="120"/>
      <c r="C454" s="120"/>
      <c r="D454" s="120"/>
      <c r="E454" s="120"/>
      <c r="F454" s="119"/>
      <c r="G454" s="119"/>
      <c r="H454" s="119"/>
      <c r="I454" s="119"/>
      <c r="J454" s="119"/>
      <c r="K454" s="119"/>
      <c r="L454" s="119"/>
      <c r="M454" s="119"/>
      <c r="N454" s="119"/>
      <c r="O454" s="119"/>
      <c r="P454" s="119"/>
      <c r="Q454" s="161"/>
      <c r="R454" s="161"/>
      <c r="S454" s="161"/>
      <c r="T454" s="161"/>
      <c r="U454" s="162"/>
      <c r="V454" s="162"/>
      <c r="W454" s="161"/>
      <c r="X454" s="119"/>
      <c r="Y454" s="1"/>
      <c r="Z454" s="1"/>
      <c r="AA454" s="1"/>
      <c r="AB454" s="1"/>
      <c r="AC454" s="1"/>
    </row>
    <row r="456" spans="1:30" ht="93" customHeight="1"/>
    <row r="457" spans="1:30" ht="87" customHeight="1"/>
    <row r="458" spans="1:30" ht="91" customHeight="1"/>
    <row r="461" spans="1:30" ht="101" customHeight="1"/>
    <row r="464" spans="1:30" ht="85" customHeight="1"/>
    <row r="465" spans="1:40" s="118" customFormat="1" ht="70" customHeight="1">
      <c r="A465" s="120"/>
      <c r="B465" s="120"/>
      <c r="C465" s="120"/>
      <c r="D465" s="120"/>
      <c r="E465" s="120"/>
      <c r="F465" s="119"/>
      <c r="G465" s="119"/>
      <c r="H465" s="119"/>
      <c r="I465" s="119"/>
      <c r="J465" s="119"/>
      <c r="K465" s="119"/>
      <c r="L465" s="119"/>
      <c r="M465" s="119"/>
      <c r="N465" s="119"/>
      <c r="O465" s="119"/>
      <c r="P465" s="119"/>
      <c r="Q465" s="161"/>
      <c r="R465" s="161"/>
      <c r="S465" s="161"/>
      <c r="T465" s="161"/>
      <c r="U465" s="162"/>
      <c r="V465" s="162"/>
      <c r="W465" s="161"/>
      <c r="X465" s="119"/>
      <c r="AD465" s="120"/>
      <c r="AE465" s="120"/>
      <c r="AF465" s="120"/>
      <c r="AG465" s="120"/>
      <c r="AI465" s="120"/>
      <c r="AJ465" s="120"/>
      <c r="AK465" s="120"/>
      <c r="AL465" s="120"/>
      <c r="AM465" s="120"/>
      <c r="AN465" s="119"/>
    </row>
    <row r="466" spans="1:40" s="118" customFormat="1">
      <c r="A466" s="120"/>
      <c r="B466" s="120"/>
      <c r="C466" s="120"/>
      <c r="D466" s="120"/>
      <c r="E466" s="120"/>
      <c r="F466" s="119"/>
      <c r="G466" s="119"/>
      <c r="H466" s="119"/>
      <c r="I466" s="119"/>
      <c r="J466" s="119"/>
      <c r="K466" s="119"/>
      <c r="L466" s="119"/>
      <c r="M466" s="119"/>
      <c r="N466" s="119"/>
      <c r="O466" s="119"/>
      <c r="P466" s="119"/>
      <c r="Q466" s="161"/>
      <c r="R466" s="161"/>
      <c r="S466" s="161"/>
      <c r="T466" s="161"/>
      <c r="U466" s="162"/>
      <c r="V466" s="162"/>
      <c r="W466" s="161"/>
      <c r="X466" s="119"/>
      <c r="AD466" s="120"/>
      <c r="AE466" s="120"/>
      <c r="AF466" s="120"/>
      <c r="AG466" s="120"/>
      <c r="AI466" s="120"/>
      <c r="AJ466" s="120"/>
      <c r="AK466" s="120"/>
      <c r="AL466" s="120"/>
      <c r="AM466" s="120"/>
      <c r="AN466" s="119"/>
    </row>
    <row r="467" spans="1:40" s="118" customFormat="1" ht="81" customHeight="1">
      <c r="A467" s="120"/>
      <c r="B467" s="120"/>
      <c r="C467" s="120"/>
      <c r="D467" s="120"/>
      <c r="E467" s="120"/>
      <c r="F467" s="119"/>
      <c r="G467" s="119"/>
      <c r="H467" s="119"/>
      <c r="I467" s="119"/>
      <c r="J467" s="119"/>
      <c r="K467" s="119"/>
      <c r="L467" s="119"/>
      <c r="M467" s="119"/>
      <c r="N467" s="119"/>
      <c r="O467" s="119"/>
      <c r="P467" s="119"/>
      <c r="Q467" s="161"/>
      <c r="R467" s="161"/>
      <c r="S467" s="161"/>
      <c r="T467" s="161"/>
      <c r="U467" s="162"/>
      <c r="V467" s="162"/>
      <c r="W467" s="161"/>
      <c r="X467" s="119"/>
      <c r="AD467" s="120"/>
      <c r="AE467" s="120"/>
      <c r="AF467" s="120"/>
      <c r="AG467" s="120"/>
      <c r="AI467" s="120"/>
      <c r="AJ467" s="120"/>
      <c r="AK467" s="120"/>
      <c r="AL467" s="120"/>
      <c r="AM467" s="120"/>
      <c r="AN467" s="119"/>
    </row>
    <row r="468" spans="1:40" s="118" customFormat="1" ht="82" customHeight="1">
      <c r="A468" s="120"/>
      <c r="B468" s="120"/>
      <c r="C468" s="120"/>
      <c r="D468" s="120"/>
      <c r="E468" s="120"/>
      <c r="F468" s="119"/>
      <c r="G468" s="119"/>
      <c r="H468" s="119"/>
      <c r="I468" s="119"/>
      <c r="J468" s="119"/>
      <c r="K468" s="119"/>
      <c r="L468" s="119"/>
      <c r="M468" s="119"/>
      <c r="N468" s="119"/>
      <c r="O468" s="119"/>
      <c r="P468" s="119"/>
      <c r="Q468" s="161"/>
      <c r="R468" s="161"/>
      <c r="S468" s="161"/>
      <c r="T468" s="161"/>
      <c r="U468" s="162"/>
      <c r="V468" s="162"/>
      <c r="W468" s="161"/>
      <c r="X468" s="119"/>
      <c r="AD468" s="120"/>
      <c r="AE468" s="120"/>
      <c r="AF468" s="120"/>
      <c r="AG468" s="120"/>
      <c r="AI468" s="120"/>
      <c r="AJ468" s="120"/>
      <c r="AK468" s="120"/>
      <c r="AL468" s="120"/>
      <c r="AM468" s="120"/>
      <c r="AN468" s="119"/>
    </row>
    <row r="469" spans="1:40" s="118" customFormat="1" ht="81" customHeight="1">
      <c r="A469" s="120"/>
      <c r="B469" s="120"/>
      <c r="C469" s="120"/>
      <c r="D469" s="120"/>
      <c r="E469" s="120"/>
      <c r="F469" s="119"/>
      <c r="G469" s="119"/>
      <c r="H469" s="119"/>
      <c r="I469" s="119"/>
      <c r="J469" s="119"/>
      <c r="K469" s="119"/>
      <c r="L469" s="119"/>
      <c r="M469" s="119"/>
      <c r="N469" s="119"/>
      <c r="O469" s="119"/>
      <c r="P469" s="119"/>
      <c r="Q469" s="161"/>
      <c r="R469" s="161"/>
      <c r="S469" s="161"/>
      <c r="T469" s="161"/>
      <c r="U469" s="162"/>
      <c r="V469" s="162"/>
      <c r="W469" s="161"/>
      <c r="X469" s="119"/>
      <c r="AD469" s="120"/>
      <c r="AE469" s="120"/>
      <c r="AF469" s="120"/>
      <c r="AG469" s="120"/>
      <c r="AI469" s="120"/>
      <c r="AJ469" s="120"/>
      <c r="AK469" s="120"/>
      <c r="AL469" s="120"/>
      <c r="AM469" s="120"/>
      <c r="AN469" s="119"/>
    </row>
    <row r="470" spans="1:40" s="118" customFormat="1" ht="95" customHeight="1">
      <c r="A470" s="120"/>
      <c r="B470" s="120"/>
      <c r="C470" s="120"/>
      <c r="D470" s="120"/>
      <c r="E470" s="120"/>
      <c r="F470" s="119"/>
      <c r="G470" s="119"/>
      <c r="H470" s="119"/>
      <c r="I470" s="119"/>
      <c r="J470" s="119"/>
      <c r="K470" s="119"/>
      <c r="L470" s="119"/>
      <c r="M470" s="119"/>
      <c r="N470" s="119"/>
      <c r="O470" s="119"/>
      <c r="P470" s="119"/>
      <c r="Q470" s="161"/>
      <c r="R470" s="161"/>
      <c r="S470" s="161"/>
      <c r="T470" s="161"/>
      <c r="U470" s="162"/>
      <c r="V470" s="162"/>
      <c r="W470" s="161"/>
      <c r="X470" s="119"/>
      <c r="AD470" s="120"/>
      <c r="AE470" s="120"/>
      <c r="AF470" s="120"/>
      <c r="AG470" s="120"/>
      <c r="AI470" s="120"/>
      <c r="AJ470" s="120"/>
      <c r="AK470" s="120"/>
      <c r="AL470" s="120"/>
      <c r="AM470" s="120"/>
      <c r="AN470" s="119"/>
    </row>
    <row r="471" spans="1:40" s="118" customFormat="1">
      <c r="A471" s="120"/>
      <c r="B471" s="120"/>
      <c r="C471" s="120"/>
      <c r="D471" s="120"/>
      <c r="E471" s="120"/>
      <c r="F471" s="119"/>
      <c r="G471" s="119"/>
      <c r="H471" s="119"/>
      <c r="I471" s="119"/>
      <c r="J471" s="119"/>
      <c r="K471" s="119"/>
      <c r="L471" s="119"/>
      <c r="M471" s="119"/>
      <c r="N471" s="119"/>
      <c r="O471" s="119"/>
      <c r="P471" s="119"/>
      <c r="Q471" s="161"/>
      <c r="R471" s="161"/>
      <c r="S471" s="161"/>
      <c r="T471" s="161"/>
      <c r="U471" s="162"/>
      <c r="V471" s="162"/>
      <c r="W471" s="161"/>
      <c r="X471" s="119"/>
      <c r="AD471" s="120"/>
      <c r="AE471" s="120"/>
      <c r="AF471" s="120"/>
      <c r="AG471" s="120"/>
      <c r="AI471" s="120"/>
      <c r="AJ471" s="120"/>
      <c r="AK471" s="120"/>
      <c r="AL471" s="120"/>
      <c r="AM471" s="120"/>
      <c r="AN471" s="119"/>
    </row>
    <row r="472" spans="1:40" s="118" customFormat="1">
      <c r="A472" s="120"/>
      <c r="B472" s="120"/>
      <c r="C472" s="120"/>
      <c r="D472" s="120"/>
      <c r="E472" s="120"/>
      <c r="F472" s="119"/>
      <c r="G472" s="119"/>
      <c r="H472" s="119"/>
      <c r="I472" s="119"/>
      <c r="J472" s="119"/>
      <c r="K472" s="119"/>
      <c r="L472" s="119"/>
      <c r="M472" s="119"/>
      <c r="N472" s="119"/>
      <c r="O472" s="119"/>
      <c r="P472" s="119"/>
      <c r="Q472" s="161"/>
      <c r="R472" s="161"/>
      <c r="S472" s="161"/>
      <c r="T472" s="161"/>
      <c r="U472" s="162"/>
      <c r="V472" s="162"/>
      <c r="W472" s="161"/>
      <c r="X472" s="119"/>
      <c r="AD472" s="120"/>
      <c r="AE472" s="120"/>
      <c r="AF472" s="120"/>
      <c r="AG472" s="120"/>
      <c r="AI472" s="120"/>
      <c r="AJ472" s="120"/>
      <c r="AK472" s="120"/>
      <c r="AL472" s="120"/>
      <c r="AM472" s="120"/>
      <c r="AN472" s="119"/>
    </row>
    <row r="473" spans="1:40" s="118" customFormat="1">
      <c r="A473" s="120"/>
      <c r="B473" s="120"/>
      <c r="C473" s="120"/>
      <c r="D473" s="120"/>
      <c r="E473" s="120"/>
      <c r="F473" s="119"/>
      <c r="G473" s="119"/>
      <c r="H473" s="119"/>
      <c r="I473" s="119"/>
      <c r="J473" s="119"/>
      <c r="K473" s="119"/>
      <c r="L473" s="119"/>
      <c r="M473" s="119"/>
      <c r="N473" s="119"/>
      <c r="O473" s="119"/>
      <c r="P473" s="119"/>
      <c r="Q473" s="161"/>
      <c r="R473" s="161"/>
      <c r="S473" s="161"/>
      <c r="T473" s="161"/>
      <c r="U473" s="162"/>
      <c r="V473" s="162"/>
      <c r="W473" s="161"/>
      <c r="X473" s="119"/>
      <c r="AD473" s="120"/>
      <c r="AE473" s="120"/>
      <c r="AF473" s="120"/>
      <c r="AG473" s="120"/>
      <c r="AI473" s="120"/>
      <c r="AJ473" s="120"/>
      <c r="AK473" s="120"/>
      <c r="AL473" s="120"/>
      <c r="AM473" s="120"/>
      <c r="AN473" s="119"/>
    </row>
    <row r="474" spans="1:40" s="118" customFormat="1">
      <c r="A474" s="120"/>
      <c r="B474" s="120"/>
      <c r="C474" s="120"/>
      <c r="D474" s="120"/>
      <c r="E474" s="120"/>
      <c r="F474" s="119"/>
      <c r="G474" s="119"/>
      <c r="H474" s="119"/>
      <c r="I474" s="119"/>
      <c r="J474" s="119"/>
      <c r="K474" s="119"/>
      <c r="L474" s="119"/>
      <c r="M474" s="119"/>
      <c r="N474" s="119"/>
      <c r="O474" s="119"/>
      <c r="P474" s="119"/>
      <c r="Q474" s="161"/>
      <c r="R474" s="161"/>
      <c r="S474" s="161"/>
      <c r="T474" s="161"/>
      <c r="U474" s="162"/>
      <c r="V474" s="162"/>
      <c r="W474" s="161"/>
      <c r="X474" s="119"/>
      <c r="AD474" s="120"/>
      <c r="AE474" s="120"/>
      <c r="AF474" s="120"/>
      <c r="AG474" s="120"/>
      <c r="AI474" s="120"/>
      <c r="AJ474" s="120"/>
      <c r="AK474" s="120"/>
      <c r="AL474" s="120"/>
      <c r="AM474" s="120"/>
      <c r="AN474" s="119"/>
    </row>
    <row r="475" spans="1:40" s="118" customFormat="1">
      <c r="A475" s="120"/>
      <c r="B475" s="120"/>
      <c r="C475" s="120"/>
      <c r="D475" s="120"/>
      <c r="E475" s="120"/>
      <c r="F475" s="119"/>
      <c r="G475" s="119"/>
      <c r="H475" s="119"/>
      <c r="I475" s="119"/>
      <c r="J475" s="119"/>
      <c r="K475" s="119"/>
      <c r="L475" s="119"/>
      <c r="M475" s="119"/>
      <c r="N475" s="119"/>
      <c r="O475" s="119"/>
      <c r="P475" s="119"/>
      <c r="Q475" s="161"/>
      <c r="R475" s="161"/>
      <c r="S475" s="161"/>
      <c r="T475" s="161"/>
      <c r="U475" s="162"/>
      <c r="V475" s="162"/>
      <c r="W475" s="161"/>
      <c r="X475" s="119"/>
      <c r="AD475" s="120"/>
      <c r="AE475" s="120"/>
      <c r="AF475" s="120"/>
      <c r="AG475" s="120"/>
      <c r="AI475" s="120"/>
      <c r="AJ475" s="120"/>
      <c r="AK475" s="120"/>
      <c r="AL475" s="120"/>
      <c r="AM475" s="120"/>
      <c r="AN475" s="119"/>
    </row>
    <row r="476" spans="1:40" s="118" customFormat="1" ht="144" customHeight="1">
      <c r="A476" s="120"/>
      <c r="B476" s="120"/>
      <c r="C476" s="120"/>
      <c r="D476" s="120"/>
      <c r="E476" s="120"/>
      <c r="F476" s="119"/>
      <c r="G476" s="119"/>
      <c r="H476" s="119"/>
      <c r="I476" s="119"/>
      <c r="J476" s="119"/>
      <c r="K476" s="119"/>
      <c r="L476" s="119"/>
      <c r="M476" s="119"/>
      <c r="N476" s="119"/>
      <c r="O476" s="119"/>
      <c r="P476" s="119"/>
      <c r="Q476" s="161"/>
      <c r="R476" s="161"/>
      <c r="S476" s="161"/>
      <c r="T476" s="161"/>
      <c r="U476" s="162"/>
      <c r="V476" s="162"/>
      <c r="W476" s="161"/>
      <c r="X476" s="119"/>
      <c r="AD476" s="120"/>
      <c r="AE476" s="120"/>
      <c r="AF476" s="120"/>
      <c r="AG476" s="120"/>
      <c r="AI476" s="120"/>
      <c r="AJ476" s="120"/>
      <c r="AK476" s="120"/>
      <c r="AL476" s="120"/>
      <c r="AM476" s="120"/>
      <c r="AN476" s="119"/>
    </row>
    <row r="477" spans="1:40" s="118" customFormat="1">
      <c r="A477" s="120"/>
      <c r="B477" s="120"/>
      <c r="C477" s="120"/>
      <c r="D477" s="120"/>
      <c r="E477" s="120"/>
      <c r="F477" s="119"/>
      <c r="G477" s="119"/>
      <c r="H477" s="119"/>
      <c r="I477" s="119"/>
      <c r="J477" s="119"/>
      <c r="K477" s="119"/>
      <c r="L477" s="119"/>
      <c r="M477" s="119"/>
      <c r="N477" s="119"/>
      <c r="O477" s="119"/>
      <c r="P477" s="119"/>
      <c r="Q477" s="161"/>
      <c r="R477" s="161"/>
      <c r="S477" s="161"/>
      <c r="T477" s="161"/>
      <c r="U477" s="162"/>
      <c r="V477" s="162"/>
      <c r="W477" s="161"/>
      <c r="X477" s="119"/>
      <c r="AD477" s="120"/>
      <c r="AE477" s="120"/>
      <c r="AF477" s="120"/>
      <c r="AG477" s="120"/>
      <c r="AI477" s="120"/>
      <c r="AJ477" s="120"/>
      <c r="AK477" s="120"/>
      <c r="AL477" s="120"/>
      <c r="AM477" s="120"/>
      <c r="AN477" s="119"/>
    </row>
    <row r="478" spans="1:40" s="118" customFormat="1" ht="115" customHeight="1">
      <c r="A478" s="120"/>
      <c r="B478" s="120"/>
      <c r="C478" s="120"/>
      <c r="D478" s="120"/>
      <c r="E478" s="120"/>
      <c r="F478" s="119"/>
      <c r="G478" s="119"/>
      <c r="H478" s="119"/>
      <c r="I478" s="119"/>
      <c r="J478" s="119"/>
      <c r="K478" s="119"/>
      <c r="L478" s="119"/>
      <c r="M478" s="119"/>
      <c r="N478" s="119"/>
      <c r="O478" s="119"/>
      <c r="P478" s="119"/>
      <c r="Q478" s="161"/>
      <c r="R478" s="161"/>
      <c r="S478" s="161"/>
      <c r="T478" s="161"/>
      <c r="U478" s="162"/>
      <c r="V478" s="162"/>
      <c r="W478" s="161"/>
      <c r="X478" s="119"/>
      <c r="AD478" s="120"/>
      <c r="AE478" s="120"/>
      <c r="AF478" s="120"/>
      <c r="AG478" s="120"/>
      <c r="AI478" s="120"/>
      <c r="AJ478" s="120"/>
      <c r="AK478" s="120"/>
      <c r="AL478" s="120"/>
      <c r="AM478" s="120"/>
      <c r="AN478" s="119"/>
    </row>
    <row r="479" spans="1:40" s="118" customFormat="1">
      <c r="A479" s="120"/>
      <c r="B479" s="120"/>
      <c r="C479" s="120"/>
      <c r="D479" s="120"/>
      <c r="E479" s="120"/>
      <c r="F479" s="119"/>
      <c r="G479" s="119"/>
      <c r="H479" s="119"/>
      <c r="I479" s="119"/>
      <c r="J479" s="119"/>
      <c r="K479" s="119"/>
      <c r="L479" s="119"/>
      <c r="M479" s="119"/>
      <c r="N479" s="119"/>
      <c r="O479" s="119"/>
      <c r="P479" s="119"/>
      <c r="Q479" s="161"/>
      <c r="R479" s="161"/>
      <c r="S479" s="161"/>
      <c r="T479" s="161"/>
      <c r="U479" s="162"/>
      <c r="V479" s="162"/>
      <c r="W479" s="161"/>
      <c r="X479" s="119"/>
      <c r="AD479" s="120"/>
      <c r="AE479" s="120"/>
      <c r="AF479" s="120"/>
      <c r="AG479" s="120"/>
      <c r="AI479" s="120"/>
      <c r="AJ479" s="120"/>
      <c r="AK479" s="120"/>
      <c r="AL479" s="120"/>
      <c r="AM479" s="120"/>
      <c r="AN479" s="119"/>
    </row>
    <row r="480" spans="1:40" s="118" customFormat="1">
      <c r="A480" s="120"/>
      <c r="B480" s="120"/>
      <c r="C480" s="120"/>
      <c r="D480" s="120"/>
      <c r="E480" s="120"/>
      <c r="F480" s="119"/>
      <c r="G480" s="119"/>
      <c r="H480" s="119"/>
      <c r="I480" s="119"/>
      <c r="J480" s="119"/>
      <c r="K480" s="119"/>
      <c r="L480" s="119"/>
      <c r="M480" s="119"/>
      <c r="N480" s="119"/>
      <c r="O480" s="119"/>
      <c r="P480" s="119"/>
      <c r="Q480" s="161"/>
      <c r="R480" s="161"/>
      <c r="S480" s="161"/>
      <c r="T480" s="161"/>
      <c r="U480" s="162"/>
      <c r="V480" s="162"/>
      <c r="W480" s="161"/>
      <c r="X480" s="119"/>
      <c r="AD480" s="120"/>
      <c r="AE480" s="120"/>
      <c r="AF480" s="120"/>
      <c r="AG480" s="120"/>
      <c r="AI480" s="120"/>
      <c r="AJ480" s="120"/>
      <c r="AK480" s="120"/>
      <c r="AL480" s="120"/>
      <c r="AM480" s="120"/>
      <c r="AN480" s="119"/>
    </row>
    <row r="481" spans="1:40" s="118" customFormat="1">
      <c r="A481" s="120"/>
      <c r="B481" s="120"/>
      <c r="C481" s="120"/>
      <c r="D481" s="120"/>
      <c r="E481" s="120"/>
      <c r="F481" s="119"/>
      <c r="G481" s="119"/>
      <c r="H481" s="119"/>
      <c r="I481" s="119"/>
      <c r="J481" s="119"/>
      <c r="K481" s="119"/>
      <c r="L481" s="119"/>
      <c r="M481" s="119"/>
      <c r="N481" s="119"/>
      <c r="O481" s="119"/>
      <c r="P481" s="119"/>
      <c r="Q481" s="161"/>
      <c r="R481" s="161"/>
      <c r="S481" s="161"/>
      <c r="T481" s="161"/>
      <c r="U481" s="162"/>
      <c r="V481" s="162"/>
      <c r="W481" s="161"/>
      <c r="X481" s="119"/>
      <c r="AD481" s="120"/>
      <c r="AE481" s="120"/>
      <c r="AF481" s="120"/>
      <c r="AG481" s="120"/>
      <c r="AI481" s="120"/>
      <c r="AJ481" s="120"/>
      <c r="AK481" s="120"/>
      <c r="AL481" s="120"/>
      <c r="AM481" s="120"/>
      <c r="AN481" s="119"/>
    </row>
    <row r="482" spans="1:40" s="118" customFormat="1">
      <c r="A482" s="120"/>
      <c r="B482" s="120"/>
      <c r="C482" s="120"/>
      <c r="D482" s="120"/>
      <c r="E482" s="120"/>
      <c r="F482" s="119"/>
      <c r="G482" s="119"/>
      <c r="H482" s="119"/>
      <c r="I482" s="119"/>
      <c r="J482" s="119"/>
      <c r="K482" s="119"/>
      <c r="L482" s="119"/>
      <c r="M482" s="119"/>
      <c r="N482" s="119"/>
      <c r="O482" s="119"/>
      <c r="P482" s="119"/>
      <c r="Q482" s="161"/>
      <c r="R482" s="161"/>
      <c r="S482" s="161"/>
      <c r="T482" s="161"/>
      <c r="U482" s="162"/>
      <c r="V482" s="162"/>
      <c r="W482" s="161"/>
      <c r="X482" s="119"/>
      <c r="AD482" s="120"/>
      <c r="AE482" s="120"/>
      <c r="AF482" s="120"/>
      <c r="AG482" s="120"/>
      <c r="AI482" s="120"/>
      <c r="AJ482" s="120"/>
      <c r="AK482" s="120"/>
      <c r="AL482" s="120"/>
      <c r="AM482" s="120"/>
      <c r="AN482" s="119"/>
    </row>
    <row r="483" spans="1:40" s="118" customFormat="1">
      <c r="A483" s="120"/>
      <c r="B483" s="120"/>
      <c r="C483" s="120"/>
      <c r="D483" s="120"/>
      <c r="E483" s="120"/>
      <c r="F483" s="119"/>
      <c r="G483" s="119"/>
      <c r="H483" s="119"/>
      <c r="I483" s="119"/>
      <c r="J483" s="119"/>
      <c r="K483" s="119"/>
      <c r="L483" s="119"/>
      <c r="M483" s="119"/>
      <c r="N483" s="119"/>
      <c r="O483" s="119"/>
      <c r="P483" s="119"/>
      <c r="Q483" s="161"/>
      <c r="R483" s="161"/>
      <c r="S483" s="161"/>
      <c r="T483" s="161"/>
      <c r="U483" s="162"/>
      <c r="V483" s="162"/>
      <c r="W483" s="161"/>
      <c r="X483" s="119"/>
      <c r="AD483" s="120"/>
      <c r="AE483" s="120"/>
      <c r="AF483" s="120"/>
      <c r="AG483" s="120"/>
      <c r="AI483" s="120"/>
      <c r="AJ483" s="120"/>
      <c r="AK483" s="120"/>
      <c r="AL483" s="120"/>
      <c r="AM483" s="120"/>
      <c r="AN483" s="119"/>
    </row>
    <row r="484" spans="1:40" s="118" customFormat="1">
      <c r="A484" s="120"/>
      <c r="B484" s="120"/>
      <c r="C484" s="120"/>
      <c r="D484" s="120"/>
      <c r="E484" s="120"/>
      <c r="F484" s="119"/>
      <c r="G484" s="119"/>
      <c r="H484" s="119"/>
      <c r="I484" s="119"/>
      <c r="J484" s="119"/>
      <c r="K484" s="119"/>
      <c r="L484" s="119"/>
      <c r="M484" s="119"/>
      <c r="N484" s="119"/>
      <c r="O484" s="119"/>
      <c r="P484" s="119"/>
      <c r="Q484" s="161"/>
      <c r="R484" s="161"/>
      <c r="S484" s="161"/>
      <c r="T484" s="161"/>
      <c r="U484" s="162"/>
      <c r="V484" s="162"/>
      <c r="W484" s="161"/>
      <c r="X484" s="119"/>
      <c r="AD484" s="120"/>
      <c r="AE484" s="120"/>
      <c r="AF484" s="120"/>
      <c r="AG484" s="120"/>
      <c r="AI484" s="120"/>
      <c r="AJ484" s="120"/>
      <c r="AK484" s="120"/>
      <c r="AL484" s="120"/>
      <c r="AM484" s="120"/>
      <c r="AN484" s="119"/>
    </row>
    <row r="485" spans="1:40" s="118" customFormat="1" ht="125" customHeight="1">
      <c r="A485" s="120"/>
      <c r="B485" s="120"/>
      <c r="C485" s="120"/>
      <c r="D485" s="120"/>
      <c r="E485" s="120"/>
      <c r="F485" s="119"/>
      <c r="G485" s="119"/>
      <c r="H485" s="119"/>
      <c r="I485" s="119"/>
      <c r="J485" s="119"/>
      <c r="K485" s="119"/>
      <c r="L485" s="119"/>
      <c r="M485" s="119"/>
      <c r="N485" s="119"/>
      <c r="O485" s="119"/>
      <c r="P485" s="119"/>
      <c r="Q485" s="161"/>
      <c r="R485" s="161"/>
      <c r="S485" s="161"/>
      <c r="T485" s="161"/>
      <c r="U485" s="162"/>
      <c r="V485" s="162"/>
      <c r="W485" s="161"/>
      <c r="X485" s="119"/>
      <c r="AD485" s="120"/>
      <c r="AE485" s="120"/>
      <c r="AF485" s="120"/>
      <c r="AG485" s="120"/>
      <c r="AI485" s="120"/>
      <c r="AJ485" s="120"/>
      <c r="AK485" s="120"/>
      <c r="AL485" s="120"/>
      <c r="AM485" s="120"/>
      <c r="AN485" s="119"/>
    </row>
    <row r="486" spans="1:40" s="118" customFormat="1">
      <c r="A486" s="120"/>
      <c r="B486" s="120"/>
      <c r="C486" s="120"/>
      <c r="D486" s="120"/>
      <c r="E486" s="120"/>
      <c r="F486" s="119"/>
      <c r="G486" s="119"/>
      <c r="H486" s="119"/>
      <c r="I486" s="119"/>
      <c r="J486" s="119"/>
      <c r="K486" s="119"/>
      <c r="L486" s="119"/>
      <c r="M486" s="119"/>
      <c r="N486" s="119"/>
      <c r="O486" s="119"/>
      <c r="P486" s="119"/>
      <c r="Q486" s="161"/>
      <c r="R486" s="161"/>
      <c r="S486" s="161"/>
      <c r="T486" s="161"/>
      <c r="U486" s="162"/>
      <c r="V486" s="162"/>
      <c r="W486" s="161"/>
      <c r="X486" s="119"/>
      <c r="AD486" s="120"/>
      <c r="AE486" s="120"/>
      <c r="AF486" s="120"/>
      <c r="AG486" s="120"/>
      <c r="AI486" s="120"/>
      <c r="AJ486" s="120"/>
      <c r="AK486" s="120"/>
      <c r="AL486" s="120"/>
      <c r="AM486" s="120"/>
      <c r="AN486" s="119"/>
    </row>
    <row r="487" spans="1:40" s="118" customFormat="1">
      <c r="A487" s="120"/>
      <c r="B487" s="120"/>
      <c r="C487" s="120"/>
      <c r="D487" s="120"/>
      <c r="E487" s="120"/>
      <c r="F487" s="119"/>
      <c r="G487" s="119"/>
      <c r="H487" s="119"/>
      <c r="I487" s="119"/>
      <c r="J487" s="119"/>
      <c r="K487" s="119"/>
      <c r="L487" s="119"/>
      <c r="M487" s="119"/>
      <c r="N487" s="119"/>
      <c r="O487" s="119"/>
      <c r="P487" s="119"/>
      <c r="Q487" s="161"/>
      <c r="R487" s="161"/>
      <c r="S487" s="161"/>
      <c r="T487" s="161"/>
      <c r="U487" s="162"/>
      <c r="V487" s="162"/>
      <c r="W487" s="161"/>
      <c r="X487" s="119"/>
      <c r="AD487" s="120"/>
      <c r="AE487" s="120"/>
      <c r="AF487" s="120"/>
      <c r="AG487" s="120"/>
      <c r="AI487" s="120"/>
      <c r="AJ487" s="120"/>
      <c r="AK487" s="120"/>
      <c r="AL487" s="120"/>
      <c r="AM487" s="120"/>
      <c r="AN487" s="119"/>
    </row>
    <row r="488" spans="1:40" s="118" customFormat="1">
      <c r="A488" s="120"/>
      <c r="B488" s="120"/>
      <c r="C488" s="120"/>
      <c r="D488" s="120"/>
      <c r="E488" s="120"/>
      <c r="F488" s="119"/>
      <c r="G488" s="119"/>
      <c r="H488" s="119"/>
      <c r="I488" s="119"/>
      <c r="J488" s="119"/>
      <c r="K488" s="119"/>
      <c r="L488" s="119"/>
      <c r="M488" s="119"/>
      <c r="N488" s="119"/>
      <c r="O488" s="119"/>
      <c r="P488" s="119"/>
      <c r="Q488" s="161"/>
      <c r="R488" s="161"/>
      <c r="S488" s="161"/>
      <c r="T488" s="161"/>
      <c r="U488" s="162"/>
      <c r="V488" s="162"/>
      <c r="W488" s="161"/>
      <c r="X488" s="119"/>
      <c r="AD488" s="120"/>
      <c r="AE488" s="120"/>
      <c r="AF488" s="120"/>
      <c r="AG488" s="120"/>
      <c r="AI488" s="120"/>
      <c r="AJ488" s="120"/>
      <c r="AK488" s="120"/>
      <c r="AL488" s="120"/>
      <c r="AM488" s="120"/>
      <c r="AN488" s="119"/>
    </row>
    <row r="489" spans="1:40" s="118" customFormat="1">
      <c r="A489" s="120"/>
      <c r="B489" s="120"/>
      <c r="C489" s="120"/>
      <c r="D489" s="120"/>
      <c r="E489" s="120"/>
      <c r="F489" s="119"/>
      <c r="G489" s="119"/>
      <c r="H489" s="119"/>
      <c r="I489" s="119"/>
      <c r="J489" s="119"/>
      <c r="K489" s="119"/>
      <c r="L489" s="119"/>
      <c r="M489" s="119"/>
      <c r="N489" s="119"/>
      <c r="O489" s="119"/>
      <c r="P489" s="119"/>
      <c r="Q489" s="161"/>
      <c r="R489" s="161"/>
      <c r="S489" s="161"/>
      <c r="T489" s="161"/>
      <c r="U489" s="162"/>
      <c r="V489" s="162"/>
      <c r="W489" s="161"/>
      <c r="X489" s="119"/>
      <c r="AD489" s="120"/>
      <c r="AE489" s="120"/>
      <c r="AF489" s="120"/>
      <c r="AG489" s="120"/>
      <c r="AI489" s="120"/>
      <c r="AJ489" s="120"/>
      <c r="AK489" s="120"/>
      <c r="AL489" s="120"/>
      <c r="AM489" s="120"/>
      <c r="AN489" s="119"/>
    </row>
    <row r="490" spans="1:40" s="118" customFormat="1">
      <c r="A490" s="120"/>
      <c r="B490" s="120"/>
      <c r="C490" s="120"/>
      <c r="D490" s="120"/>
      <c r="E490" s="120"/>
      <c r="F490" s="119"/>
      <c r="G490" s="119"/>
      <c r="H490" s="119"/>
      <c r="I490" s="119"/>
      <c r="J490" s="119"/>
      <c r="K490" s="119"/>
      <c r="L490" s="119"/>
      <c r="M490" s="119"/>
      <c r="N490" s="119"/>
      <c r="O490" s="119"/>
      <c r="P490" s="119"/>
      <c r="Q490" s="161"/>
      <c r="R490" s="161"/>
      <c r="S490" s="161"/>
      <c r="T490" s="161"/>
      <c r="U490" s="162"/>
      <c r="V490" s="162"/>
      <c r="W490" s="161"/>
      <c r="X490" s="119"/>
      <c r="AD490" s="120"/>
      <c r="AE490" s="120"/>
      <c r="AF490" s="120"/>
      <c r="AG490" s="120"/>
      <c r="AI490" s="120"/>
      <c r="AJ490" s="120"/>
      <c r="AK490" s="120"/>
      <c r="AL490" s="120"/>
      <c r="AM490" s="120"/>
      <c r="AN490" s="119"/>
    </row>
    <row r="491" spans="1:40" s="118" customFormat="1">
      <c r="A491" s="120"/>
      <c r="B491" s="120"/>
      <c r="C491" s="120"/>
      <c r="D491" s="120"/>
      <c r="E491" s="120"/>
      <c r="F491" s="119"/>
      <c r="G491" s="119"/>
      <c r="H491" s="119"/>
      <c r="I491" s="119"/>
      <c r="J491" s="119"/>
      <c r="K491" s="119"/>
      <c r="L491" s="119"/>
      <c r="M491" s="119"/>
      <c r="N491" s="119"/>
      <c r="O491" s="119"/>
      <c r="P491" s="119"/>
      <c r="Q491" s="161"/>
      <c r="R491" s="161"/>
      <c r="S491" s="161"/>
      <c r="T491" s="161"/>
      <c r="U491" s="162"/>
      <c r="V491" s="162"/>
      <c r="W491" s="161"/>
      <c r="X491" s="119"/>
      <c r="AD491" s="120"/>
      <c r="AE491" s="120"/>
      <c r="AF491" s="120"/>
      <c r="AG491" s="120"/>
      <c r="AI491" s="120"/>
      <c r="AJ491" s="120"/>
      <c r="AK491" s="120"/>
      <c r="AL491" s="120"/>
      <c r="AM491" s="120"/>
      <c r="AN491" s="119"/>
    </row>
    <row r="492" spans="1:40" s="118" customFormat="1">
      <c r="A492" s="120"/>
      <c r="B492" s="120"/>
      <c r="C492" s="120"/>
      <c r="D492" s="120"/>
      <c r="E492" s="120"/>
      <c r="F492" s="119"/>
      <c r="G492" s="119"/>
      <c r="H492" s="119"/>
      <c r="I492" s="119"/>
      <c r="J492" s="119"/>
      <c r="K492" s="119"/>
      <c r="L492" s="119"/>
      <c r="M492" s="119"/>
      <c r="N492" s="119"/>
      <c r="O492" s="119"/>
      <c r="P492" s="119"/>
      <c r="Q492" s="161"/>
      <c r="R492" s="161"/>
      <c r="S492" s="161"/>
      <c r="T492" s="161"/>
      <c r="U492" s="162"/>
      <c r="V492" s="162"/>
      <c r="W492" s="161"/>
      <c r="X492" s="119"/>
      <c r="AD492" s="120"/>
      <c r="AE492" s="120"/>
      <c r="AF492" s="120"/>
      <c r="AG492" s="120"/>
      <c r="AI492" s="120"/>
      <c r="AJ492" s="120"/>
      <c r="AK492" s="120"/>
      <c r="AL492" s="120"/>
      <c r="AM492" s="120"/>
      <c r="AN492" s="119"/>
    </row>
    <row r="493" spans="1:40" s="118" customFormat="1">
      <c r="A493" s="120"/>
      <c r="B493" s="120"/>
      <c r="C493" s="120"/>
      <c r="D493" s="120"/>
      <c r="E493" s="120"/>
      <c r="F493" s="119"/>
      <c r="G493" s="119"/>
      <c r="H493" s="119"/>
      <c r="I493" s="119"/>
      <c r="J493" s="119"/>
      <c r="K493" s="119"/>
      <c r="L493" s="119"/>
      <c r="M493" s="119"/>
      <c r="N493" s="119"/>
      <c r="O493" s="119"/>
      <c r="P493" s="119"/>
      <c r="Q493" s="161"/>
      <c r="R493" s="161"/>
      <c r="S493" s="161"/>
      <c r="T493" s="161"/>
      <c r="U493" s="162"/>
      <c r="V493" s="162"/>
      <c r="W493" s="161"/>
      <c r="X493" s="119"/>
      <c r="AD493" s="120"/>
      <c r="AE493" s="120"/>
      <c r="AF493" s="120"/>
      <c r="AG493" s="120"/>
      <c r="AI493" s="120"/>
      <c r="AJ493" s="120"/>
      <c r="AK493" s="120"/>
      <c r="AL493" s="120"/>
      <c r="AM493" s="120"/>
      <c r="AN493" s="119"/>
    </row>
    <row r="494" spans="1:40" s="118" customFormat="1">
      <c r="A494" s="120"/>
      <c r="B494" s="120"/>
      <c r="C494" s="120"/>
      <c r="D494" s="120"/>
      <c r="E494" s="120"/>
      <c r="F494" s="119"/>
      <c r="G494" s="119"/>
      <c r="H494" s="119"/>
      <c r="I494" s="119"/>
      <c r="J494" s="119"/>
      <c r="K494" s="119"/>
      <c r="L494" s="119"/>
      <c r="M494" s="119"/>
      <c r="N494" s="119"/>
      <c r="O494" s="119"/>
      <c r="P494" s="119"/>
      <c r="Q494" s="161"/>
      <c r="R494" s="161"/>
      <c r="S494" s="161"/>
      <c r="T494" s="161"/>
      <c r="U494" s="162"/>
      <c r="V494" s="162"/>
      <c r="W494" s="161"/>
      <c r="X494" s="119"/>
      <c r="AD494" s="120"/>
      <c r="AE494" s="120"/>
      <c r="AF494" s="120"/>
      <c r="AG494" s="120"/>
      <c r="AI494" s="120"/>
      <c r="AJ494" s="120"/>
      <c r="AK494" s="120"/>
      <c r="AL494" s="120"/>
      <c r="AM494" s="120"/>
      <c r="AN494" s="119"/>
    </row>
    <row r="495" spans="1:40" s="118" customFormat="1">
      <c r="A495" s="120"/>
      <c r="B495" s="120"/>
      <c r="C495" s="120"/>
      <c r="D495" s="120"/>
      <c r="E495" s="120"/>
      <c r="F495" s="119"/>
      <c r="G495" s="119"/>
      <c r="H495" s="119"/>
      <c r="I495" s="119"/>
      <c r="J495" s="119"/>
      <c r="K495" s="119"/>
      <c r="L495" s="119"/>
      <c r="M495" s="119"/>
      <c r="N495" s="119"/>
      <c r="O495" s="119"/>
      <c r="P495" s="119"/>
      <c r="Q495" s="161"/>
      <c r="R495" s="161"/>
      <c r="S495" s="161"/>
      <c r="T495" s="161"/>
      <c r="U495" s="162"/>
      <c r="V495" s="162"/>
      <c r="W495" s="161"/>
      <c r="X495" s="119"/>
      <c r="AD495" s="120"/>
      <c r="AE495" s="120"/>
      <c r="AF495" s="120"/>
      <c r="AG495" s="120"/>
      <c r="AI495" s="120"/>
      <c r="AJ495" s="120"/>
      <c r="AK495" s="120"/>
      <c r="AL495" s="120"/>
      <c r="AM495" s="120"/>
      <c r="AN495" s="119"/>
    </row>
    <row r="496" spans="1:40" s="118" customFormat="1">
      <c r="A496" s="120"/>
      <c r="B496" s="120"/>
      <c r="C496" s="120"/>
      <c r="D496" s="120"/>
      <c r="E496" s="120"/>
      <c r="F496" s="119"/>
      <c r="G496" s="119"/>
      <c r="H496" s="119"/>
      <c r="I496" s="119"/>
      <c r="J496" s="119"/>
      <c r="K496" s="119"/>
      <c r="L496" s="119"/>
      <c r="M496" s="119"/>
      <c r="N496" s="119"/>
      <c r="O496" s="119"/>
      <c r="P496" s="119"/>
      <c r="Q496" s="161"/>
      <c r="R496" s="161"/>
      <c r="S496" s="161"/>
      <c r="T496" s="161"/>
      <c r="U496" s="162"/>
      <c r="V496" s="162"/>
      <c r="W496" s="161"/>
      <c r="X496" s="119"/>
      <c r="AD496" s="120"/>
      <c r="AE496" s="120"/>
      <c r="AF496" s="120"/>
      <c r="AG496" s="120"/>
      <c r="AI496" s="120"/>
      <c r="AJ496" s="120"/>
      <c r="AK496" s="120"/>
      <c r="AL496" s="120"/>
      <c r="AM496" s="120"/>
      <c r="AN496" s="119"/>
    </row>
    <row r="497" spans="1:40" s="118" customFormat="1">
      <c r="A497" s="120"/>
      <c r="B497" s="120"/>
      <c r="C497" s="120"/>
      <c r="D497" s="120"/>
      <c r="E497" s="120"/>
      <c r="F497" s="119"/>
      <c r="G497" s="119"/>
      <c r="H497" s="119"/>
      <c r="I497" s="119"/>
      <c r="J497" s="119"/>
      <c r="K497" s="119"/>
      <c r="L497" s="119"/>
      <c r="M497" s="119"/>
      <c r="N497" s="119"/>
      <c r="O497" s="119"/>
      <c r="P497" s="119"/>
      <c r="Q497" s="161"/>
      <c r="R497" s="161"/>
      <c r="S497" s="161"/>
      <c r="T497" s="161"/>
      <c r="U497" s="162"/>
      <c r="V497" s="162"/>
      <c r="W497" s="161"/>
      <c r="X497" s="119"/>
      <c r="AD497" s="120"/>
      <c r="AE497" s="120"/>
      <c r="AF497" s="120"/>
      <c r="AG497" s="120"/>
      <c r="AI497" s="120"/>
      <c r="AJ497" s="120"/>
      <c r="AK497" s="120"/>
      <c r="AL497" s="120"/>
      <c r="AM497" s="120"/>
      <c r="AN497" s="119"/>
    </row>
    <row r="498" spans="1:40" s="118" customFormat="1">
      <c r="A498" s="120"/>
      <c r="B498" s="120"/>
      <c r="C498" s="120"/>
      <c r="D498" s="120"/>
      <c r="E498" s="120"/>
      <c r="F498" s="119"/>
      <c r="G498" s="119"/>
      <c r="H498" s="119"/>
      <c r="I498" s="119"/>
      <c r="J498" s="119"/>
      <c r="K498" s="119"/>
      <c r="L498" s="119"/>
      <c r="M498" s="119"/>
      <c r="N498" s="119"/>
      <c r="O498" s="119"/>
      <c r="P498" s="119"/>
      <c r="Q498" s="161"/>
      <c r="R498" s="161"/>
      <c r="S498" s="161"/>
      <c r="T498" s="161"/>
      <c r="U498" s="162"/>
      <c r="V498" s="162"/>
      <c r="W498" s="161"/>
      <c r="X498" s="119"/>
      <c r="AD498" s="120"/>
      <c r="AE498" s="120"/>
      <c r="AF498" s="120"/>
      <c r="AG498" s="120"/>
      <c r="AI498" s="120"/>
      <c r="AJ498" s="120"/>
      <c r="AK498" s="120"/>
      <c r="AL498" s="120"/>
      <c r="AM498" s="120"/>
      <c r="AN498" s="119"/>
    </row>
    <row r="499" spans="1:40" s="118" customFormat="1">
      <c r="A499" s="120"/>
      <c r="B499" s="120"/>
      <c r="C499" s="120"/>
      <c r="D499" s="120"/>
      <c r="E499" s="120"/>
      <c r="F499" s="119"/>
      <c r="G499" s="119"/>
      <c r="H499" s="119"/>
      <c r="I499" s="119"/>
      <c r="J499" s="119"/>
      <c r="K499" s="119"/>
      <c r="L499" s="119"/>
      <c r="M499" s="119"/>
      <c r="N499" s="119"/>
      <c r="O499" s="119"/>
      <c r="P499" s="119"/>
      <c r="Q499" s="161"/>
      <c r="R499" s="161"/>
      <c r="S499" s="161"/>
      <c r="T499" s="161"/>
      <c r="U499" s="162"/>
      <c r="V499" s="162"/>
      <c r="W499" s="161"/>
      <c r="X499" s="119"/>
      <c r="AD499" s="120"/>
      <c r="AE499" s="120"/>
      <c r="AF499" s="120"/>
      <c r="AG499" s="120"/>
      <c r="AI499" s="120"/>
      <c r="AJ499" s="120"/>
      <c r="AK499" s="120"/>
      <c r="AL499" s="120"/>
      <c r="AM499" s="120"/>
      <c r="AN499" s="119"/>
    </row>
    <row r="500" spans="1:40" s="118" customFormat="1">
      <c r="A500" s="120"/>
      <c r="B500" s="120"/>
      <c r="C500" s="120"/>
      <c r="D500" s="120"/>
      <c r="E500" s="120"/>
      <c r="F500" s="119"/>
      <c r="G500" s="119"/>
      <c r="H500" s="119"/>
      <c r="I500" s="119"/>
      <c r="J500" s="119"/>
      <c r="K500" s="119"/>
      <c r="L500" s="119"/>
      <c r="M500" s="119"/>
      <c r="N500" s="119"/>
      <c r="O500" s="119"/>
      <c r="P500" s="119"/>
      <c r="Q500" s="161"/>
      <c r="R500" s="161"/>
      <c r="S500" s="161"/>
      <c r="T500" s="161"/>
      <c r="U500" s="162"/>
      <c r="V500" s="162"/>
      <c r="W500" s="161"/>
      <c r="X500" s="119"/>
      <c r="AD500" s="120"/>
      <c r="AE500" s="120"/>
      <c r="AF500" s="120"/>
      <c r="AG500" s="120"/>
      <c r="AI500" s="120"/>
      <c r="AJ500" s="120"/>
      <c r="AK500" s="120"/>
      <c r="AL500" s="120"/>
      <c r="AM500" s="120"/>
      <c r="AN500" s="119"/>
    </row>
    <row r="501" spans="1:40" s="118" customFormat="1">
      <c r="A501" s="120"/>
      <c r="B501" s="120"/>
      <c r="C501" s="120"/>
      <c r="D501" s="120"/>
      <c r="E501" s="120"/>
      <c r="F501" s="119"/>
      <c r="G501" s="119"/>
      <c r="H501" s="119"/>
      <c r="I501" s="119"/>
      <c r="J501" s="119"/>
      <c r="K501" s="119"/>
      <c r="L501" s="119"/>
      <c r="M501" s="119"/>
      <c r="N501" s="119"/>
      <c r="O501" s="119"/>
      <c r="P501" s="119"/>
      <c r="Q501" s="161"/>
      <c r="R501" s="161"/>
      <c r="S501" s="161"/>
      <c r="T501" s="161"/>
      <c r="U501" s="162"/>
      <c r="V501" s="162"/>
      <c r="W501" s="161"/>
      <c r="X501" s="119"/>
      <c r="AD501" s="120"/>
      <c r="AE501" s="120"/>
      <c r="AF501" s="120"/>
      <c r="AG501" s="120"/>
      <c r="AI501" s="120"/>
      <c r="AJ501" s="120"/>
      <c r="AK501" s="120"/>
      <c r="AL501" s="120"/>
      <c r="AM501" s="120"/>
      <c r="AN501" s="119"/>
    </row>
    <row r="502" spans="1:40" s="118" customFormat="1">
      <c r="A502" s="120"/>
      <c r="B502" s="120"/>
      <c r="C502" s="120"/>
      <c r="D502" s="120"/>
      <c r="E502" s="120"/>
      <c r="F502" s="119"/>
      <c r="G502" s="119"/>
      <c r="H502" s="119"/>
      <c r="I502" s="119"/>
      <c r="J502" s="119"/>
      <c r="K502" s="119"/>
      <c r="L502" s="119"/>
      <c r="M502" s="119"/>
      <c r="N502" s="119"/>
      <c r="O502" s="119"/>
      <c r="P502" s="119"/>
      <c r="Q502" s="161"/>
      <c r="R502" s="161"/>
      <c r="S502" s="161"/>
      <c r="T502" s="161"/>
      <c r="U502" s="162"/>
      <c r="V502" s="162"/>
      <c r="W502" s="161"/>
      <c r="X502" s="119"/>
      <c r="AD502" s="120"/>
      <c r="AE502" s="120"/>
      <c r="AF502" s="120"/>
      <c r="AG502" s="120"/>
      <c r="AI502" s="120"/>
      <c r="AJ502" s="120"/>
      <c r="AK502" s="120"/>
      <c r="AL502" s="120"/>
      <c r="AM502" s="120"/>
      <c r="AN502" s="119"/>
    </row>
    <row r="503" spans="1:40" s="118" customFormat="1" ht="60" customHeight="1">
      <c r="A503" s="120"/>
      <c r="B503" s="120"/>
      <c r="C503" s="120"/>
      <c r="D503" s="120"/>
      <c r="E503" s="120"/>
      <c r="F503" s="119"/>
      <c r="G503" s="119"/>
      <c r="H503" s="119"/>
      <c r="I503" s="119"/>
      <c r="J503" s="119"/>
      <c r="K503" s="119"/>
      <c r="L503" s="119"/>
      <c r="M503" s="119"/>
      <c r="N503" s="119"/>
      <c r="O503" s="119"/>
      <c r="P503" s="119"/>
      <c r="Q503" s="161"/>
      <c r="R503" s="161"/>
      <c r="S503" s="161"/>
      <c r="T503" s="161"/>
      <c r="U503" s="162"/>
      <c r="V503" s="162"/>
      <c r="W503" s="161"/>
      <c r="X503" s="119"/>
      <c r="AD503" s="120"/>
      <c r="AE503" s="120"/>
      <c r="AF503" s="120"/>
      <c r="AG503" s="120"/>
      <c r="AI503" s="120"/>
      <c r="AJ503" s="120"/>
      <c r="AK503" s="120"/>
      <c r="AL503" s="120"/>
      <c r="AM503" s="120"/>
      <c r="AN503" s="119"/>
    </row>
    <row r="504" spans="1:40" s="118" customFormat="1" ht="63" customHeight="1">
      <c r="A504" s="120"/>
      <c r="B504" s="120"/>
      <c r="C504" s="120"/>
      <c r="D504" s="120"/>
      <c r="E504" s="120"/>
      <c r="F504" s="119"/>
      <c r="G504" s="119"/>
      <c r="H504" s="119"/>
      <c r="I504" s="119"/>
      <c r="J504" s="119"/>
      <c r="K504" s="119"/>
      <c r="L504" s="119"/>
      <c r="M504" s="119"/>
      <c r="N504" s="119"/>
      <c r="O504" s="119"/>
      <c r="P504" s="119"/>
      <c r="Q504" s="161"/>
      <c r="R504" s="161"/>
      <c r="S504" s="161"/>
      <c r="T504" s="161"/>
      <c r="U504" s="162"/>
      <c r="V504" s="162"/>
      <c r="W504" s="161"/>
      <c r="X504" s="119"/>
      <c r="AD504" s="120"/>
      <c r="AE504" s="120"/>
      <c r="AF504" s="120"/>
      <c r="AG504" s="120"/>
      <c r="AI504" s="120"/>
      <c r="AJ504" s="120"/>
      <c r="AK504" s="120"/>
      <c r="AL504" s="120"/>
      <c r="AM504" s="120"/>
      <c r="AN504" s="119"/>
    </row>
    <row r="505" spans="1:40" s="118" customFormat="1" ht="53" customHeight="1">
      <c r="A505" s="120"/>
      <c r="B505" s="120"/>
      <c r="C505" s="120"/>
      <c r="D505" s="120"/>
      <c r="E505" s="120"/>
      <c r="F505" s="119"/>
      <c r="G505" s="119"/>
      <c r="H505" s="119"/>
      <c r="I505" s="119"/>
      <c r="J505" s="119"/>
      <c r="K505" s="119"/>
      <c r="L505" s="119"/>
      <c r="M505" s="119"/>
      <c r="N505" s="119"/>
      <c r="O505" s="119"/>
      <c r="P505" s="119"/>
      <c r="Q505" s="161"/>
      <c r="R505" s="161"/>
      <c r="S505" s="161"/>
      <c r="T505" s="161"/>
      <c r="U505" s="162"/>
      <c r="V505" s="162"/>
      <c r="W505" s="161"/>
      <c r="X505" s="119"/>
      <c r="AD505" s="120"/>
      <c r="AE505" s="120"/>
      <c r="AF505" s="120"/>
      <c r="AG505" s="120"/>
      <c r="AI505" s="120"/>
      <c r="AJ505" s="120"/>
      <c r="AK505" s="120"/>
      <c r="AL505" s="120"/>
      <c r="AM505" s="120"/>
      <c r="AN505" s="119"/>
    </row>
    <row r="506" spans="1:40" s="118" customFormat="1" ht="68" customHeight="1">
      <c r="A506" s="120"/>
      <c r="B506" s="120"/>
      <c r="C506" s="120"/>
      <c r="D506" s="120"/>
      <c r="E506" s="120"/>
      <c r="F506" s="119"/>
      <c r="G506" s="119"/>
      <c r="H506" s="119"/>
      <c r="I506" s="119"/>
      <c r="J506" s="119"/>
      <c r="K506" s="119"/>
      <c r="L506" s="119"/>
      <c r="M506" s="119"/>
      <c r="N506" s="119"/>
      <c r="O506" s="119"/>
      <c r="P506" s="119"/>
      <c r="Q506" s="161"/>
      <c r="R506" s="161"/>
      <c r="S506" s="161"/>
      <c r="T506" s="161"/>
      <c r="U506" s="162"/>
      <c r="V506" s="162"/>
      <c r="W506" s="161"/>
      <c r="X506" s="119"/>
      <c r="AD506" s="120"/>
      <c r="AE506" s="120"/>
      <c r="AF506" s="120"/>
      <c r="AG506" s="120"/>
      <c r="AI506" s="120"/>
      <c r="AJ506" s="120"/>
      <c r="AK506" s="120"/>
      <c r="AL506" s="120"/>
      <c r="AM506" s="120"/>
      <c r="AN506" s="119"/>
    </row>
    <row r="507" spans="1:40" s="118" customFormat="1">
      <c r="A507" s="120"/>
      <c r="B507" s="120"/>
      <c r="C507" s="120"/>
      <c r="D507" s="120"/>
      <c r="E507" s="120"/>
      <c r="F507" s="119"/>
      <c r="G507" s="119"/>
      <c r="H507" s="119"/>
      <c r="I507" s="119"/>
      <c r="J507" s="119"/>
      <c r="K507" s="119"/>
      <c r="L507" s="119"/>
      <c r="M507" s="119"/>
      <c r="N507" s="119"/>
      <c r="O507" s="119"/>
      <c r="P507" s="119"/>
      <c r="Q507" s="161"/>
      <c r="R507" s="161"/>
      <c r="S507" s="161"/>
      <c r="T507" s="161"/>
      <c r="U507" s="162"/>
      <c r="V507" s="162"/>
      <c r="W507" s="161"/>
      <c r="X507" s="119"/>
      <c r="AD507" s="120"/>
      <c r="AE507" s="120"/>
      <c r="AF507" s="120"/>
      <c r="AG507" s="120"/>
      <c r="AI507" s="120"/>
      <c r="AJ507" s="120"/>
      <c r="AK507" s="120"/>
      <c r="AL507" s="120"/>
      <c r="AM507" s="120"/>
      <c r="AN507" s="119"/>
    </row>
    <row r="508" spans="1:40" s="118" customFormat="1" ht="83" customHeight="1">
      <c r="A508" s="120"/>
      <c r="B508" s="120"/>
      <c r="C508" s="120"/>
      <c r="D508" s="120"/>
      <c r="E508" s="120"/>
      <c r="F508" s="119"/>
      <c r="G508" s="119"/>
      <c r="H508" s="119"/>
      <c r="I508" s="119"/>
      <c r="J508" s="119"/>
      <c r="K508" s="119"/>
      <c r="L508" s="119"/>
      <c r="M508" s="119"/>
      <c r="N508" s="119"/>
      <c r="O508" s="119"/>
      <c r="P508" s="119"/>
      <c r="Q508" s="161"/>
      <c r="R508" s="161"/>
      <c r="S508" s="161"/>
      <c r="T508" s="161"/>
      <c r="U508" s="162"/>
      <c r="V508" s="162"/>
      <c r="W508" s="161"/>
      <c r="X508" s="119"/>
      <c r="AD508" s="120"/>
      <c r="AE508" s="120"/>
      <c r="AF508" s="120"/>
      <c r="AG508" s="120"/>
      <c r="AI508" s="120"/>
      <c r="AJ508" s="120"/>
      <c r="AK508" s="120"/>
      <c r="AL508" s="120"/>
      <c r="AM508" s="120"/>
      <c r="AN508" s="119"/>
    </row>
    <row r="509" spans="1:40" s="118" customFormat="1">
      <c r="A509" s="120"/>
      <c r="B509" s="120"/>
      <c r="C509" s="120"/>
      <c r="D509" s="120"/>
      <c r="E509" s="120"/>
      <c r="F509" s="119"/>
      <c r="G509" s="119"/>
      <c r="H509" s="119"/>
      <c r="I509" s="119"/>
      <c r="J509" s="119"/>
      <c r="K509" s="119"/>
      <c r="L509" s="119"/>
      <c r="M509" s="119"/>
      <c r="N509" s="119"/>
      <c r="O509" s="119"/>
      <c r="P509" s="119"/>
      <c r="Q509" s="161"/>
      <c r="R509" s="161"/>
      <c r="S509" s="161"/>
      <c r="T509" s="161"/>
      <c r="U509" s="162"/>
      <c r="V509" s="162"/>
      <c r="W509" s="161"/>
      <c r="X509" s="119"/>
      <c r="AD509" s="120"/>
      <c r="AE509" s="120"/>
      <c r="AF509" s="120"/>
      <c r="AG509" s="120"/>
      <c r="AI509" s="120"/>
      <c r="AJ509" s="120"/>
      <c r="AK509" s="120"/>
      <c r="AL509" s="120"/>
      <c r="AM509" s="120"/>
      <c r="AN509" s="119"/>
    </row>
    <row r="510" spans="1:40" s="118" customFormat="1" ht="85" customHeight="1">
      <c r="A510" s="120"/>
      <c r="B510" s="120"/>
      <c r="C510" s="120"/>
      <c r="D510" s="120"/>
      <c r="E510" s="120"/>
      <c r="F510" s="119"/>
      <c r="G510" s="119"/>
      <c r="H510" s="119"/>
      <c r="I510" s="119"/>
      <c r="J510" s="119"/>
      <c r="K510" s="119"/>
      <c r="L510" s="119"/>
      <c r="M510" s="119"/>
      <c r="N510" s="119"/>
      <c r="O510" s="119"/>
      <c r="P510" s="119"/>
      <c r="Q510" s="161"/>
      <c r="R510" s="161"/>
      <c r="S510" s="161"/>
      <c r="T510" s="161"/>
      <c r="U510" s="162"/>
      <c r="V510" s="162"/>
      <c r="W510" s="161"/>
      <c r="X510" s="119"/>
      <c r="AD510" s="120"/>
      <c r="AE510" s="120"/>
      <c r="AF510" s="120"/>
      <c r="AG510" s="120"/>
      <c r="AI510" s="120"/>
      <c r="AJ510" s="120"/>
      <c r="AK510" s="120"/>
      <c r="AL510" s="120"/>
      <c r="AM510" s="120"/>
      <c r="AN510" s="119"/>
    </row>
    <row r="511" spans="1:40" s="118" customFormat="1" ht="72" customHeight="1">
      <c r="A511" s="120"/>
      <c r="B511" s="120"/>
      <c r="C511" s="120"/>
      <c r="D511" s="120"/>
      <c r="E511" s="120"/>
      <c r="F511" s="119"/>
      <c r="G511" s="119"/>
      <c r="H511" s="119"/>
      <c r="I511" s="119"/>
      <c r="J511" s="119"/>
      <c r="K511" s="119"/>
      <c r="L511" s="119"/>
      <c r="M511" s="119"/>
      <c r="N511" s="119"/>
      <c r="O511" s="119"/>
      <c r="P511" s="119"/>
      <c r="Q511" s="161"/>
      <c r="R511" s="161"/>
      <c r="S511" s="161"/>
      <c r="T511" s="161"/>
      <c r="U511" s="162"/>
      <c r="V511" s="162"/>
      <c r="W511" s="161"/>
      <c r="X511" s="119"/>
      <c r="AD511" s="120"/>
      <c r="AE511" s="120"/>
      <c r="AF511" s="120"/>
      <c r="AG511" s="120"/>
      <c r="AI511" s="120"/>
      <c r="AJ511" s="120"/>
      <c r="AK511" s="120"/>
      <c r="AL511" s="120"/>
      <c r="AM511" s="120"/>
      <c r="AN511" s="119"/>
    </row>
    <row r="512" spans="1:40" s="118" customFormat="1" ht="65" customHeight="1">
      <c r="A512" s="120"/>
      <c r="B512" s="120"/>
      <c r="C512" s="120"/>
      <c r="D512" s="120"/>
      <c r="E512" s="120"/>
      <c r="F512" s="119"/>
      <c r="G512" s="119"/>
      <c r="H512" s="119"/>
      <c r="I512" s="119"/>
      <c r="J512" s="119"/>
      <c r="K512" s="119"/>
      <c r="L512" s="119"/>
      <c r="M512" s="119"/>
      <c r="N512" s="119"/>
      <c r="O512" s="119"/>
      <c r="P512" s="119"/>
      <c r="Q512" s="161"/>
      <c r="R512" s="161"/>
      <c r="S512" s="161"/>
      <c r="T512" s="161"/>
      <c r="U512" s="162"/>
      <c r="V512" s="162"/>
      <c r="W512" s="161"/>
      <c r="X512" s="119"/>
      <c r="AD512" s="120"/>
      <c r="AE512" s="120"/>
      <c r="AF512" s="120"/>
      <c r="AG512" s="120"/>
      <c r="AI512" s="120"/>
      <c r="AJ512" s="120"/>
      <c r="AK512" s="120"/>
      <c r="AL512" s="120"/>
      <c r="AM512" s="120"/>
      <c r="AN512" s="119"/>
    </row>
    <row r="513" spans="1:40" s="118" customFormat="1" ht="74" customHeight="1">
      <c r="A513" s="120"/>
      <c r="B513" s="120"/>
      <c r="C513" s="120"/>
      <c r="D513" s="120"/>
      <c r="E513" s="120"/>
      <c r="F513" s="119"/>
      <c r="G513" s="119"/>
      <c r="H513" s="119"/>
      <c r="I513" s="119"/>
      <c r="J513" s="119"/>
      <c r="K513" s="119"/>
      <c r="L513" s="119"/>
      <c r="M513" s="119"/>
      <c r="N513" s="119"/>
      <c r="O513" s="119"/>
      <c r="P513" s="119"/>
      <c r="Q513" s="161"/>
      <c r="R513" s="161"/>
      <c r="S513" s="161"/>
      <c r="T513" s="161"/>
      <c r="U513" s="162"/>
      <c r="V513" s="162"/>
      <c r="W513" s="161"/>
      <c r="X513" s="119"/>
      <c r="AD513" s="120"/>
      <c r="AE513" s="120"/>
      <c r="AF513" s="120"/>
      <c r="AG513" s="120"/>
      <c r="AI513" s="120"/>
      <c r="AJ513" s="120"/>
      <c r="AK513" s="120"/>
      <c r="AL513" s="120"/>
      <c r="AM513" s="120"/>
      <c r="AN513" s="119"/>
    </row>
    <row r="514" spans="1:40" s="118" customFormat="1">
      <c r="A514" s="120"/>
      <c r="B514" s="120"/>
      <c r="C514" s="120"/>
      <c r="D514" s="120"/>
      <c r="E514" s="120"/>
      <c r="F514" s="119"/>
      <c r="G514" s="119"/>
      <c r="H514" s="119"/>
      <c r="I514" s="119"/>
      <c r="J514" s="119"/>
      <c r="K514" s="119"/>
      <c r="L514" s="119"/>
      <c r="M514" s="119"/>
      <c r="N514" s="119"/>
      <c r="O514" s="119"/>
      <c r="P514" s="119"/>
      <c r="Q514" s="161"/>
      <c r="R514" s="161"/>
      <c r="S514" s="161"/>
      <c r="T514" s="161"/>
      <c r="U514" s="162"/>
      <c r="V514" s="162"/>
      <c r="W514" s="161"/>
      <c r="X514" s="119"/>
      <c r="AD514" s="120"/>
      <c r="AE514" s="120"/>
      <c r="AF514" s="120"/>
      <c r="AG514" s="120"/>
      <c r="AI514" s="120"/>
      <c r="AJ514" s="120"/>
      <c r="AK514" s="120"/>
      <c r="AL514" s="120"/>
      <c r="AM514" s="120"/>
      <c r="AN514" s="119"/>
    </row>
    <row r="515" spans="1:40" s="118" customFormat="1" ht="95" customHeight="1">
      <c r="A515" s="120"/>
      <c r="B515" s="120"/>
      <c r="C515" s="120"/>
      <c r="D515" s="120"/>
      <c r="E515" s="120"/>
      <c r="F515" s="119"/>
      <c r="G515" s="119"/>
      <c r="H515" s="119"/>
      <c r="I515" s="119"/>
      <c r="J515" s="119"/>
      <c r="K515" s="119"/>
      <c r="L515" s="119"/>
      <c r="M515" s="119"/>
      <c r="N515" s="119"/>
      <c r="O515" s="119"/>
      <c r="P515" s="119"/>
      <c r="Q515" s="161"/>
      <c r="R515" s="161"/>
      <c r="S515" s="161"/>
      <c r="T515" s="161"/>
      <c r="U515" s="162"/>
      <c r="V515" s="162"/>
      <c r="W515" s="161"/>
      <c r="X515" s="119"/>
      <c r="AD515" s="120"/>
      <c r="AE515" s="120"/>
      <c r="AF515" s="120"/>
      <c r="AG515" s="120"/>
      <c r="AI515" s="120"/>
      <c r="AJ515" s="120"/>
      <c r="AK515" s="120"/>
      <c r="AL515" s="120"/>
      <c r="AM515" s="120"/>
      <c r="AN515" s="119"/>
    </row>
    <row r="516" spans="1:40" s="118" customFormat="1">
      <c r="A516" s="120"/>
      <c r="B516" s="120"/>
      <c r="C516" s="120"/>
      <c r="D516" s="120"/>
      <c r="E516" s="120"/>
      <c r="F516" s="119"/>
      <c r="G516" s="119"/>
      <c r="H516" s="119"/>
      <c r="I516" s="119"/>
      <c r="J516" s="119"/>
      <c r="K516" s="119"/>
      <c r="L516" s="119"/>
      <c r="M516" s="119"/>
      <c r="N516" s="119"/>
      <c r="O516" s="119"/>
      <c r="P516" s="119"/>
      <c r="Q516" s="161"/>
      <c r="R516" s="161"/>
      <c r="S516" s="161"/>
      <c r="T516" s="161"/>
      <c r="U516" s="162"/>
      <c r="V516" s="162"/>
      <c r="W516" s="161"/>
      <c r="X516" s="119"/>
      <c r="AD516" s="120"/>
      <c r="AE516" s="120"/>
      <c r="AF516" s="120"/>
      <c r="AG516" s="120"/>
      <c r="AI516" s="120"/>
      <c r="AJ516" s="120"/>
      <c r="AK516" s="120"/>
      <c r="AL516" s="120"/>
      <c r="AM516" s="120"/>
      <c r="AN516" s="119"/>
    </row>
    <row r="517" spans="1:40" s="118" customFormat="1">
      <c r="A517" s="120"/>
      <c r="B517" s="120"/>
      <c r="C517" s="120"/>
      <c r="D517" s="120"/>
      <c r="E517" s="120"/>
      <c r="F517" s="119"/>
      <c r="G517" s="119"/>
      <c r="H517" s="119"/>
      <c r="I517" s="119"/>
      <c r="J517" s="119"/>
      <c r="K517" s="119"/>
      <c r="L517" s="119"/>
      <c r="M517" s="119"/>
      <c r="N517" s="119"/>
      <c r="O517" s="119"/>
      <c r="P517" s="119"/>
      <c r="Q517" s="161"/>
      <c r="R517" s="161"/>
      <c r="S517" s="161"/>
      <c r="T517" s="161"/>
      <c r="U517" s="162"/>
      <c r="V517" s="162"/>
      <c r="W517" s="161"/>
      <c r="X517" s="119"/>
      <c r="AD517" s="120"/>
      <c r="AE517" s="120"/>
      <c r="AF517" s="120"/>
      <c r="AG517" s="120"/>
      <c r="AI517" s="120"/>
      <c r="AJ517" s="120"/>
      <c r="AK517" s="120"/>
      <c r="AL517" s="120"/>
      <c r="AM517" s="120"/>
      <c r="AN517" s="119"/>
    </row>
    <row r="518" spans="1:40" s="118" customFormat="1" ht="88" customHeight="1">
      <c r="A518" s="120"/>
      <c r="B518" s="120"/>
      <c r="C518" s="120"/>
      <c r="D518" s="120"/>
      <c r="E518" s="120"/>
      <c r="F518" s="119"/>
      <c r="G518" s="119"/>
      <c r="H518" s="119"/>
      <c r="I518" s="119"/>
      <c r="J518" s="119"/>
      <c r="K518" s="119"/>
      <c r="L518" s="119"/>
      <c r="M518" s="119"/>
      <c r="N518" s="119"/>
      <c r="O518" s="119"/>
      <c r="P518" s="119"/>
      <c r="Q518" s="161"/>
      <c r="R518" s="161"/>
      <c r="S518" s="161"/>
      <c r="T518" s="161"/>
      <c r="U518" s="162"/>
      <c r="V518" s="162"/>
      <c r="W518" s="161"/>
      <c r="X518" s="119"/>
      <c r="AD518" s="120"/>
      <c r="AE518" s="120"/>
      <c r="AF518" s="120"/>
      <c r="AG518" s="120"/>
      <c r="AI518" s="120"/>
      <c r="AJ518" s="120"/>
      <c r="AK518" s="120"/>
      <c r="AL518" s="120"/>
      <c r="AM518" s="120"/>
      <c r="AN518" s="119"/>
    </row>
    <row r="519" spans="1:40" s="118" customFormat="1" ht="108" customHeight="1">
      <c r="A519" s="120"/>
      <c r="B519" s="120"/>
      <c r="C519" s="120"/>
      <c r="D519" s="120"/>
      <c r="E519" s="120"/>
      <c r="F519" s="119"/>
      <c r="G519" s="119"/>
      <c r="H519" s="119"/>
      <c r="I519" s="119"/>
      <c r="J519" s="119"/>
      <c r="K519" s="119"/>
      <c r="L519" s="119"/>
      <c r="M519" s="119"/>
      <c r="N519" s="119"/>
      <c r="O519" s="119"/>
      <c r="P519" s="119"/>
      <c r="Q519" s="161"/>
      <c r="R519" s="161"/>
      <c r="S519" s="161"/>
      <c r="T519" s="161"/>
      <c r="U519" s="162"/>
      <c r="V519" s="162"/>
      <c r="W519" s="161"/>
      <c r="X519" s="119"/>
      <c r="AD519" s="120"/>
      <c r="AE519" s="120"/>
      <c r="AF519" s="120"/>
      <c r="AG519" s="120"/>
      <c r="AI519" s="120"/>
      <c r="AJ519" s="120"/>
      <c r="AK519" s="120"/>
      <c r="AL519" s="120"/>
      <c r="AM519" s="120"/>
      <c r="AN519" s="119"/>
    </row>
    <row r="520" spans="1:40" s="118" customFormat="1" ht="155" customHeight="1">
      <c r="A520" s="120"/>
      <c r="B520" s="120"/>
      <c r="C520" s="120"/>
      <c r="D520" s="120"/>
      <c r="E520" s="120"/>
      <c r="F520" s="119"/>
      <c r="G520" s="119"/>
      <c r="H520" s="119"/>
      <c r="I520" s="119"/>
      <c r="J520" s="119"/>
      <c r="K520" s="119"/>
      <c r="L520" s="119"/>
      <c r="M520" s="119"/>
      <c r="N520" s="119"/>
      <c r="O520" s="119"/>
      <c r="P520" s="119"/>
      <c r="Q520" s="161"/>
      <c r="R520" s="161"/>
      <c r="S520" s="161"/>
      <c r="T520" s="161"/>
      <c r="U520" s="162"/>
      <c r="V520" s="162"/>
      <c r="W520" s="161"/>
      <c r="X520" s="119"/>
      <c r="AD520" s="120"/>
      <c r="AE520" s="120"/>
      <c r="AF520" s="120"/>
      <c r="AG520" s="120"/>
      <c r="AI520" s="120"/>
      <c r="AJ520" s="120"/>
      <c r="AK520" s="120"/>
      <c r="AL520" s="120"/>
      <c r="AM520" s="120"/>
      <c r="AN520" s="119"/>
    </row>
    <row r="521" spans="1:40" s="118" customFormat="1">
      <c r="A521" s="120"/>
      <c r="B521" s="120"/>
      <c r="C521" s="120"/>
      <c r="D521" s="120"/>
      <c r="E521" s="120"/>
      <c r="F521" s="119"/>
      <c r="G521" s="119"/>
      <c r="H521" s="119"/>
      <c r="I521" s="119"/>
      <c r="J521" s="119"/>
      <c r="K521" s="119"/>
      <c r="L521" s="119"/>
      <c r="M521" s="119"/>
      <c r="N521" s="119"/>
      <c r="O521" s="119"/>
      <c r="P521" s="119"/>
      <c r="Q521" s="161"/>
      <c r="R521" s="161"/>
      <c r="S521" s="161"/>
      <c r="T521" s="161"/>
      <c r="U521" s="162"/>
      <c r="V521" s="162"/>
      <c r="W521" s="161"/>
      <c r="X521" s="119"/>
      <c r="AD521" s="120"/>
      <c r="AE521" s="120"/>
      <c r="AF521" s="120"/>
      <c r="AG521" s="120"/>
      <c r="AI521" s="120"/>
      <c r="AJ521" s="120"/>
      <c r="AK521" s="120"/>
      <c r="AL521" s="120"/>
      <c r="AM521" s="120"/>
      <c r="AN521" s="119"/>
    </row>
    <row r="522" spans="1:40" s="118" customFormat="1">
      <c r="A522" s="120"/>
      <c r="B522" s="120"/>
      <c r="C522" s="120"/>
      <c r="D522" s="120"/>
      <c r="E522" s="120"/>
      <c r="F522" s="119"/>
      <c r="G522" s="119"/>
      <c r="H522" s="119"/>
      <c r="I522" s="119"/>
      <c r="J522" s="119"/>
      <c r="K522" s="119"/>
      <c r="L522" s="119"/>
      <c r="M522" s="119"/>
      <c r="N522" s="119"/>
      <c r="O522" s="119"/>
      <c r="P522" s="119"/>
      <c r="Q522" s="161"/>
      <c r="R522" s="161"/>
      <c r="S522" s="161"/>
      <c r="T522" s="161"/>
      <c r="U522" s="162"/>
      <c r="V522" s="162"/>
      <c r="W522" s="161"/>
      <c r="X522" s="119"/>
      <c r="AD522" s="120"/>
      <c r="AE522" s="120"/>
      <c r="AF522" s="120"/>
      <c r="AG522" s="120"/>
      <c r="AI522" s="120"/>
      <c r="AJ522" s="120"/>
      <c r="AK522" s="120"/>
      <c r="AL522" s="120"/>
      <c r="AM522" s="120"/>
      <c r="AN522" s="119"/>
    </row>
    <row r="523" spans="1:40" s="118" customFormat="1">
      <c r="A523" s="120"/>
      <c r="B523" s="120"/>
      <c r="C523" s="120"/>
      <c r="D523" s="120"/>
      <c r="E523" s="120"/>
      <c r="F523" s="119"/>
      <c r="G523" s="119"/>
      <c r="H523" s="119"/>
      <c r="I523" s="119"/>
      <c r="J523" s="119"/>
      <c r="K523" s="119"/>
      <c r="L523" s="119"/>
      <c r="M523" s="119"/>
      <c r="N523" s="119"/>
      <c r="O523" s="119"/>
      <c r="P523" s="119"/>
      <c r="Q523" s="161"/>
      <c r="R523" s="161"/>
      <c r="S523" s="161"/>
      <c r="T523" s="161"/>
      <c r="U523" s="162"/>
      <c r="V523" s="162"/>
      <c r="W523" s="161"/>
      <c r="X523" s="119"/>
      <c r="AD523" s="120"/>
      <c r="AE523" s="120"/>
      <c r="AF523" s="120"/>
      <c r="AG523" s="120"/>
      <c r="AI523" s="120"/>
      <c r="AJ523" s="120"/>
      <c r="AK523" s="120"/>
      <c r="AL523" s="120"/>
      <c r="AM523" s="120"/>
      <c r="AN523" s="119"/>
    </row>
    <row r="524" spans="1:40" s="118" customFormat="1">
      <c r="A524" s="120"/>
      <c r="B524" s="120"/>
      <c r="C524" s="120"/>
      <c r="D524" s="120"/>
      <c r="E524" s="120"/>
      <c r="F524" s="119"/>
      <c r="G524" s="119"/>
      <c r="H524" s="119"/>
      <c r="I524" s="119"/>
      <c r="J524" s="119"/>
      <c r="K524" s="119"/>
      <c r="L524" s="119"/>
      <c r="M524" s="119"/>
      <c r="N524" s="119"/>
      <c r="O524" s="119"/>
      <c r="P524" s="119"/>
      <c r="Q524" s="161"/>
      <c r="R524" s="161"/>
      <c r="S524" s="161"/>
      <c r="T524" s="161"/>
      <c r="U524" s="162"/>
      <c r="V524" s="162"/>
      <c r="W524" s="161"/>
      <c r="X524" s="119"/>
      <c r="AD524" s="120"/>
      <c r="AE524" s="120"/>
      <c r="AF524" s="120"/>
      <c r="AG524" s="120"/>
      <c r="AI524" s="120"/>
      <c r="AJ524" s="120"/>
      <c r="AK524" s="120"/>
      <c r="AL524" s="120"/>
      <c r="AM524" s="120"/>
      <c r="AN524" s="119"/>
    </row>
    <row r="525" spans="1:40" s="118" customFormat="1" ht="83" customHeight="1">
      <c r="A525" s="120"/>
      <c r="B525" s="120"/>
      <c r="C525" s="120"/>
      <c r="D525" s="120"/>
      <c r="E525" s="120"/>
      <c r="F525" s="119"/>
      <c r="G525" s="119"/>
      <c r="H525" s="119"/>
      <c r="I525" s="119"/>
      <c r="J525" s="119"/>
      <c r="K525" s="119"/>
      <c r="L525" s="119"/>
      <c r="M525" s="119"/>
      <c r="N525" s="119"/>
      <c r="O525" s="119"/>
      <c r="P525" s="119"/>
      <c r="Q525" s="161"/>
      <c r="R525" s="161"/>
      <c r="S525" s="161"/>
      <c r="T525" s="161"/>
      <c r="U525" s="162"/>
      <c r="V525" s="162"/>
      <c r="W525" s="161"/>
      <c r="X525" s="119"/>
      <c r="AD525" s="120"/>
      <c r="AE525" s="120"/>
      <c r="AF525" s="120"/>
      <c r="AG525" s="120"/>
      <c r="AI525" s="120"/>
      <c r="AJ525" s="120"/>
      <c r="AK525" s="120"/>
      <c r="AL525" s="120"/>
      <c r="AM525" s="120"/>
      <c r="AN525" s="119"/>
    </row>
    <row r="526" spans="1:40" s="118" customFormat="1">
      <c r="A526" s="120"/>
      <c r="B526" s="120"/>
      <c r="C526" s="120"/>
      <c r="D526" s="120"/>
      <c r="E526" s="120"/>
      <c r="F526" s="119"/>
      <c r="G526" s="119"/>
      <c r="H526" s="119"/>
      <c r="I526" s="119"/>
      <c r="J526" s="119"/>
      <c r="K526" s="119"/>
      <c r="L526" s="119"/>
      <c r="M526" s="119"/>
      <c r="N526" s="119"/>
      <c r="O526" s="119"/>
      <c r="P526" s="119"/>
      <c r="Q526" s="161"/>
      <c r="R526" s="161"/>
      <c r="S526" s="161"/>
      <c r="T526" s="161"/>
      <c r="U526" s="162"/>
      <c r="V526" s="162"/>
      <c r="W526" s="161"/>
      <c r="X526" s="119"/>
      <c r="AD526" s="120"/>
      <c r="AE526" s="120"/>
      <c r="AF526" s="120"/>
      <c r="AG526" s="120"/>
      <c r="AI526" s="120"/>
      <c r="AJ526" s="120"/>
      <c r="AK526" s="120"/>
      <c r="AL526" s="120"/>
      <c r="AM526" s="120"/>
      <c r="AN526" s="119"/>
    </row>
    <row r="527" spans="1:40" s="118" customFormat="1">
      <c r="A527" s="120"/>
      <c r="B527" s="120"/>
      <c r="C527" s="120"/>
      <c r="D527" s="120"/>
      <c r="E527" s="120"/>
      <c r="F527" s="119"/>
      <c r="G527" s="119"/>
      <c r="H527" s="119"/>
      <c r="I527" s="119"/>
      <c r="J527" s="119"/>
      <c r="K527" s="119"/>
      <c r="L527" s="119"/>
      <c r="M527" s="119"/>
      <c r="N527" s="119"/>
      <c r="O527" s="119"/>
      <c r="P527" s="119"/>
      <c r="Q527" s="161"/>
      <c r="R527" s="161"/>
      <c r="S527" s="161"/>
      <c r="T527" s="161"/>
      <c r="U527" s="162"/>
      <c r="V527" s="162"/>
      <c r="W527" s="161"/>
      <c r="X527" s="119"/>
      <c r="AD527" s="120"/>
      <c r="AE527" s="120"/>
      <c r="AF527" s="120"/>
      <c r="AG527" s="120"/>
      <c r="AI527" s="120"/>
      <c r="AJ527" s="120"/>
      <c r="AK527" s="120"/>
      <c r="AL527" s="120"/>
      <c r="AM527" s="120"/>
      <c r="AN527" s="119"/>
    </row>
    <row r="528" spans="1:40" s="118" customFormat="1">
      <c r="A528" s="120"/>
      <c r="B528" s="120"/>
      <c r="C528" s="120"/>
      <c r="D528" s="120"/>
      <c r="E528" s="120"/>
      <c r="F528" s="119"/>
      <c r="G528" s="119"/>
      <c r="H528" s="119"/>
      <c r="I528" s="119"/>
      <c r="J528" s="119"/>
      <c r="K528" s="119"/>
      <c r="L528" s="119"/>
      <c r="M528" s="119"/>
      <c r="N528" s="119"/>
      <c r="O528" s="119"/>
      <c r="P528" s="119"/>
      <c r="Q528" s="161"/>
      <c r="R528" s="161"/>
      <c r="S528" s="161"/>
      <c r="T528" s="161"/>
      <c r="U528" s="162"/>
      <c r="V528" s="162"/>
      <c r="W528" s="161"/>
      <c r="X528" s="119"/>
      <c r="AD528" s="120"/>
      <c r="AE528" s="120"/>
      <c r="AF528" s="120"/>
      <c r="AG528" s="120"/>
      <c r="AI528" s="120"/>
      <c r="AJ528" s="120"/>
      <c r="AK528" s="120"/>
      <c r="AL528" s="120"/>
      <c r="AM528" s="120"/>
      <c r="AN528" s="119"/>
    </row>
    <row r="529" spans="1:40" s="118" customFormat="1" ht="63" customHeight="1">
      <c r="A529" s="120"/>
      <c r="B529" s="120"/>
      <c r="C529" s="120"/>
      <c r="D529" s="120"/>
      <c r="E529" s="120"/>
      <c r="F529" s="119"/>
      <c r="G529" s="119"/>
      <c r="H529" s="119"/>
      <c r="I529" s="119"/>
      <c r="J529" s="119"/>
      <c r="K529" s="119"/>
      <c r="L529" s="119"/>
      <c r="M529" s="119"/>
      <c r="N529" s="119"/>
      <c r="O529" s="119"/>
      <c r="P529" s="119"/>
      <c r="Q529" s="161"/>
      <c r="R529" s="161"/>
      <c r="S529" s="161"/>
      <c r="T529" s="161"/>
      <c r="U529" s="162"/>
      <c r="V529" s="162"/>
      <c r="W529" s="161"/>
      <c r="X529" s="119"/>
      <c r="AD529" s="120"/>
      <c r="AE529" s="120"/>
      <c r="AF529" s="120"/>
      <c r="AG529" s="120"/>
      <c r="AI529" s="120"/>
      <c r="AJ529" s="120"/>
      <c r="AK529" s="120"/>
      <c r="AL529" s="120"/>
      <c r="AM529" s="120"/>
      <c r="AN529" s="119"/>
    </row>
    <row r="530" spans="1:40" s="118" customFormat="1">
      <c r="A530" s="120"/>
      <c r="B530" s="120"/>
      <c r="C530" s="120"/>
      <c r="D530" s="120"/>
      <c r="E530" s="120"/>
      <c r="F530" s="119"/>
      <c r="G530" s="119"/>
      <c r="H530" s="119"/>
      <c r="I530" s="119"/>
      <c r="J530" s="119"/>
      <c r="K530" s="119"/>
      <c r="L530" s="119"/>
      <c r="M530" s="119"/>
      <c r="N530" s="119"/>
      <c r="O530" s="119"/>
      <c r="P530" s="119"/>
      <c r="Q530" s="161"/>
      <c r="R530" s="161"/>
      <c r="S530" s="161"/>
      <c r="T530" s="161"/>
      <c r="U530" s="162"/>
      <c r="V530" s="162"/>
      <c r="W530" s="161"/>
      <c r="X530" s="119"/>
      <c r="AD530" s="120"/>
      <c r="AE530" s="120"/>
      <c r="AF530" s="120"/>
      <c r="AG530" s="120"/>
      <c r="AI530" s="120"/>
      <c r="AJ530" s="120"/>
      <c r="AK530" s="120"/>
      <c r="AL530" s="120"/>
      <c r="AM530" s="120"/>
      <c r="AN530" s="119"/>
    </row>
    <row r="531" spans="1:40" s="118" customFormat="1">
      <c r="A531" s="120"/>
      <c r="B531" s="120"/>
      <c r="C531" s="120"/>
      <c r="D531" s="120"/>
      <c r="E531" s="120"/>
      <c r="F531" s="119"/>
      <c r="G531" s="119"/>
      <c r="H531" s="119"/>
      <c r="I531" s="119"/>
      <c r="J531" s="119"/>
      <c r="K531" s="119"/>
      <c r="L531" s="119"/>
      <c r="M531" s="119"/>
      <c r="N531" s="119"/>
      <c r="O531" s="119"/>
      <c r="P531" s="119"/>
      <c r="Q531" s="161"/>
      <c r="R531" s="161"/>
      <c r="S531" s="161"/>
      <c r="T531" s="161"/>
      <c r="U531" s="162"/>
      <c r="V531" s="162"/>
      <c r="W531" s="161"/>
      <c r="X531" s="119"/>
      <c r="AD531" s="120"/>
      <c r="AE531" s="120"/>
      <c r="AF531" s="120"/>
      <c r="AG531" s="120"/>
      <c r="AI531" s="120"/>
      <c r="AJ531" s="120"/>
      <c r="AK531" s="120"/>
      <c r="AL531" s="120"/>
      <c r="AM531" s="120"/>
      <c r="AN531" s="119"/>
    </row>
    <row r="532" spans="1:40" s="118" customFormat="1">
      <c r="A532" s="120"/>
      <c r="B532" s="120"/>
      <c r="C532" s="120"/>
      <c r="D532" s="120"/>
      <c r="E532" s="120"/>
      <c r="F532" s="119"/>
      <c r="G532" s="119"/>
      <c r="H532" s="119"/>
      <c r="I532" s="119"/>
      <c r="J532" s="119"/>
      <c r="K532" s="119"/>
      <c r="L532" s="119"/>
      <c r="M532" s="119"/>
      <c r="N532" s="119"/>
      <c r="O532" s="119"/>
      <c r="P532" s="119"/>
      <c r="Q532" s="161"/>
      <c r="R532" s="161"/>
      <c r="S532" s="161"/>
      <c r="T532" s="161"/>
      <c r="U532" s="162"/>
      <c r="V532" s="162"/>
      <c r="W532" s="161"/>
      <c r="X532" s="119"/>
      <c r="AD532" s="120"/>
      <c r="AE532" s="120"/>
      <c r="AF532" s="120"/>
      <c r="AG532" s="120"/>
      <c r="AI532" s="120"/>
      <c r="AJ532" s="120"/>
      <c r="AK532" s="120"/>
      <c r="AL532" s="120"/>
      <c r="AM532" s="120"/>
      <c r="AN532" s="119"/>
    </row>
    <row r="533" spans="1:40" s="118" customFormat="1">
      <c r="A533" s="120"/>
      <c r="B533" s="120"/>
      <c r="C533" s="120"/>
      <c r="D533" s="120"/>
      <c r="E533" s="120"/>
      <c r="F533" s="119"/>
      <c r="G533" s="119"/>
      <c r="H533" s="119"/>
      <c r="I533" s="119"/>
      <c r="J533" s="119"/>
      <c r="K533" s="119"/>
      <c r="L533" s="119"/>
      <c r="M533" s="119"/>
      <c r="N533" s="119"/>
      <c r="O533" s="119"/>
      <c r="P533" s="119"/>
      <c r="Q533" s="161"/>
      <c r="R533" s="161"/>
      <c r="S533" s="161"/>
      <c r="T533" s="161"/>
      <c r="U533" s="162"/>
      <c r="V533" s="162"/>
      <c r="W533" s="161"/>
      <c r="X533" s="119"/>
      <c r="AD533" s="120"/>
      <c r="AE533" s="120"/>
      <c r="AF533" s="120"/>
      <c r="AG533" s="120"/>
      <c r="AI533" s="120"/>
      <c r="AJ533" s="120"/>
      <c r="AK533" s="120"/>
      <c r="AL533" s="120"/>
      <c r="AM533" s="120"/>
      <c r="AN533" s="119"/>
    </row>
    <row r="534" spans="1:40" s="118" customFormat="1">
      <c r="A534" s="120"/>
      <c r="B534" s="120"/>
      <c r="C534" s="120"/>
      <c r="D534" s="120"/>
      <c r="E534" s="120"/>
      <c r="F534" s="119"/>
      <c r="G534" s="119"/>
      <c r="H534" s="119"/>
      <c r="I534" s="119"/>
      <c r="J534" s="119"/>
      <c r="K534" s="119"/>
      <c r="L534" s="119"/>
      <c r="M534" s="119"/>
      <c r="N534" s="119"/>
      <c r="O534" s="119"/>
      <c r="P534" s="119"/>
      <c r="Q534" s="161"/>
      <c r="R534" s="161"/>
      <c r="S534" s="161"/>
      <c r="T534" s="161"/>
      <c r="U534" s="162"/>
      <c r="V534" s="162"/>
      <c r="W534" s="161"/>
      <c r="X534" s="119"/>
      <c r="AD534" s="120"/>
      <c r="AE534" s="120"/>
      <c r="AF534" s="120"/>
      <c r="AG534" s="120"/>
      <c r="AI534" s="120"/>
      <c r="AJ534" s="120"/>
      <c r="AK534" s="120"/>
      <c r="AL534" s="120"/>
      <c r="AM534" s="120"/>
      <c r="AN534" s="119"/>
    </row>
    <row r="535" spans="1:40" s="118" customFormat="1">
      <c r="A535" s="120"/>
      <c r="B535" s="120"/>
      <c r="C535" s="120"/>
      <c r="D535" s="120"/>
      <c r="E535" s="120"/>
      <c r="F535" s="119"/>
      <c r="G535" s="119"/>
      <c r="H535" s="119"/>
      <c r="I535" s="119"/>
      <c r="J535" s="119"/>
      <c r="K535" s="119"/>
      <c r="L535" s="119"/>
      <c r="M535" s="119"/>
      <c r="N535" s="119"/>
      <c r="O535" s="119"/>
      <c r="P535" s="119"/>
      <c r="Q535" s="161"/>
      <c r="R535" s="161"/>
      <c r="S535" s="161"/>
      <c r="T535" s="161"/>
      <c r="U535" s="162"/>
      <c r="V535" s="162"/>
      <c r="W535" s="161"/>
      <c r="X535" s="119"/>
      <c r="AD535" s="120"/>
      <c r="AE535" s="120"/>
      <c r="AF535" s="120"/>
      <c r="AG535" s="120"/>
      <c r="AI535" s="120"/>
      <c r="AJ535" s="120"/>
      <c r="AK535" s="120"/>
      <c r="AL535" s="120"/>
      <c r="AM535" s="120"/>
      <c r="AN535" s="119"/>
    </row>
    <row r="536" spans="1:40" s="118" customFormat="1">
      <c r="A536" s="120"/>
      <c r="B536" s="120"/>
      <c r="C536" s="120"/>
      <c r="D536" s="120"/>
      <c r="E536" s="120"/>
      <c r="F536" s="119"/>
      <c r="G536" s="119"/>
      <c r="H536" s="119"/>
      <c r="I536" s="119"/>
      <c r="J536" s="119"/>
      <c r="K536" s="119"/>
      <c r="L536" s="119"/>
      <c r="M536" s="119"/>
      <c r="N536" s="119"/>
      <c r="O536" s="119"/>
      <c r="P536" s="119"/>
      <c r="Q536" s="161"/>
      <c r="R536" s="161"/>
      <c r="S536" s="161"/>
      <c r="T536" s="161"/>
      <c r="U536" s="162"/>
      <c r="V536" s="162"/>
      <c r="W536" s="161"/>
      <c r="X536" s="119"/>
      <c r="AD536" s="120"/>
      <c r="AE536" s="120"/>
      <c r="AF536" s="120"/>
      <c r="AG536" s="120"/>
      <c r="AI536" s="120"/>
      <c r="AJ536" s="120"/>
      <c r="AK536" s="120"/>
      <c r="AL536" s="120"/>
      <c r="AM536" s="120"/>
      <c r="AN536" s="119"/>
    </row>
    <row r="537" spans="1:40" s="118" customFormat="1">
      <c r="A537" s="120"/>
      <c r="B537" s="120"/>
      <c r="C537" s="120"/>
      <c r="D537" s="120"/>
      <c r="E537" s="120"/>
      <c r="F537" s="119"/>
      <c r="G537" s="119"/>
      <c r="H537" s="119"/>
      <c r="I537" s="119"/>
      <c r="J537" s="119"/>
      <c r="K537" s="119"/>
      <c r="L537" s="119"/>
      <c r="M537" s="119"/>
      <c r="N537" s="119"/>
      <c r="O537" s="119"/>
      <c r="P537" s="119"/>
      <c r="Q537" s="161"/>
      <c r="R537" s="161"/>
      <c r="S537" s="161"/>
      <c r="T537" s="161"/>
      <c r="U537" s="162"/>
      <c r="V537" s="162"/>
      <c r="W537" s="161"/>
      <c r="X537" s="119"/>
      <c r="AD537" s="120"/>
      <c r="AE537" s="120"/>
      <c r="AF537" s="120"/>
      <c r="AG537" s="120"/>
      <c r="AI537" s="120"/>
      <c r="AJ537" s="120"/>
      <c r="AK537" s="120"/>
      <c r="AL537" s="120"/>
      <c r="AM537" s="120"/>
      <c r="AN537" s="119"/>
    </row>
    <row r="538" spans="1:40" s="118" customFormat="1">
      <c r="A538" s="120"/>
      <c r="B538" s="120"/>
      <c r="C538" s="120"/>
      <c r="D538" s="120"/>
      <c r="E538" s="120"/>
      <c r="F538" s="119"/>
      <c r="G538" s="119"/>
      <c r="H538" s="119"/>
      <c r="I538" s="119"/>
      <c r="J538" s="119"/>
      <c r="K538" s="119"/>
      <c r="L538" s="119"/>
      <c r="M538" s="119"/>
      <c r="N538" s="119"/>
      <c r="O538" s="119"/>
      <c r="P538" s="119"/>
      <c r="Q538" s="161"/>
      <c r="R538" s="161"/>
      <c r="S538" s="161"/>
      <c r="T538" s="161"/>
      <c r="U538" s="162"/>
      <c r="V538" s="162"/>
      <c r="W538" s="161"/>
      <c r="X538" s="119"/>
      <c r="AD538" s="120"/>
      <c r="AE538" s="120"/>
      <c r="AF538" s="120"/>
      <c r="AG538" s="120"/>
      <c r="AI538" s="120"/>
      <c r="AJ538" s="120"/>
      <c r="AK538" s="120"/>
      <c r="AL538" s="120"/>
      <c r="AM538" s="120"/>
      <c r="AN538" s="119"/>
    </row>
    <row r="539" spans="1:40" s="118" customFormat="1">
      <c r="A539" s="120"/>
      <c r="B539" s="120"/>
      <c r="C539" s="120"/>
      <c r="D539" s="120"/>
      <c r="E539" s="120"/>
      <c r="F539" s="119"/>
      <c r="G539" s="119"/>
      <c r="H539" s="119"/>
      <c r="I539" s="119"/>
      <c r="J539" s="119"/>
      <c r="K539" s="119"/>
      <c r="L539" s="119"/>
      <c r="M539" s="119"/>
      <c r="N539" s="119"/>
      <c r="O539" s="119"/>
      <c r="P539" s="119"/>
      <c r="Q539" s="161"/>
      <c r="R539" s="161"/>
      <c r="S539" s="161"/>
      <c r="T539" s="161"/>
      <c r="U539" s="162"/>
      <c r="V539" s="162"/>
      <c r="W539" s="161"/>
      <c r="X539" s="119"/>
      <c r="AD539" s="120"/>
      <c r="AE539" s="120"/>
      <c r="AF539" s="120"/>
      <c r="AG539" s="120"/>
      <c r="AI539" s="120"/>
      <c r="AJ539" s="120"/>
      <c r="AK539" s="120"/>
      <c r="AL539" s="120"/>
      <c r="AM539" s="120"/>
      <c r="AN539" s="119"/>
    </row>
  </sheetData>
  <sheetProtection algorithmName="SHA-512" hashValue="xEakZjwkcgXsa6MNYefMLxUqMymq357GBTGJ4wnk4D5T4BMsP31cGw1KnkNoW4jOklas7Ezd9szyY8IUb5hlKg==" saltValue="LdMKvrBfYrmFSWvIptVrrg==" spinCount="100000" sheet="1" objects="1" scenarios="1" sort="0" autoFilter="0"/>
  <autoFilter ref="A1:X74" xr:uid="{B64DDD3D-5C19-BB47-8E3F-A932CA2C71B2}">
    <filterColumn colId="16" showButton="0"/>
    <filterColumn colId="17" showButton="0"/>
    <filterColumn colId="18" showButton="0"/>
    <filterColumn colId="19" showButton="0"/>
    <filterColumn colId="20" showButton="0"/>
  </autoFilter>
  <mergeCells count="21">
    <mergeCell ref="P2:P3"/>
    <mergeCell ref="Q2:T2"/>
    <mergeCell ref="U2:V2"/>
    <mergeCell ref="W2:W3"/>
    <mergeCell ref="X2:X3"/>
    <mergeCell ref="Q1:V1"/>
    <mergeCell ref="O2:O3"/>
    <mergeCell ref="A2:A3"/>
    <mergeCell ref="B2:B3"/>
    <mergeCell ref="C2:C3"/>
    <mergeCell ref="D2:D3"/>
    <mergeCell ref="E2:E3"/>
    <mergeCell ref="F2:F3"/>
    <mergeCell ref="G2:G3"/>
    <mergeCell ref="H2:H3"/>
    <mergeCell ref="I2:I3"/>
    <mergeCell ref="J2:J3"/>
    <mergeCell ref="K2:K3"/>
    <mergeCell ref="L2:L3"/>
    <mergeCell ref="M2:M3"/>
    <mergeCell ref="N2:N3"/>
  </mergeCells>
  <conditionalFormatting sqref="A4:X74">
    <cfRule type="notContainsBlanks" dxfId="32" priority="1">
      <formula>LEN(TRIM(A4))&gt;0</formula>
    </cfRule>
    <cfRule type="containsBlanks" dxfId="31" priority="2">
      <formula>LEN(TRIM(A4))=0</formula>
    </cfRule>
  </conditionalFormatting>
  <hyperlinks>
    <hyperlink ref="E4" r:id="rId1" tooltip="http://cronicidad.blog.euskadi.net/" xr:uid="{00000000-0004-0000-0300-000000000000}"/>
    <hyperlink ref="E7" r:id="rId2" xr:uid="{00000000-0004-0000-0300-000001000000}"/>
    <hyperlink ref="E8" r:id="rId3" xr:uid="{00000000-0004-0000-0300-000002000000}"/>
    <hyperlink ref="E9" r:id="rId4" xr:uid="{00000000-0004-0000-0300-000003000000}"/>
    <hyperlink ref="E10" r:id="rId5" xr:uid="{00000000-0004-0000-0300-000004000000}"/>
    <hyperlink ref="E14" r:id="rId6" xr:uid="{00000000-0004-0000-0300-000005000000}"/>
    <hyperlink ref="E15" r:id="rId7" xr:uid="{00000000-0004-0000-0300-000006000000}"/>
    <hyperlink ref="E22" r:id="rId8" xr:uid="{00000000-0004-0000-0300-000007000000}"/>
    <hyperlink ref="E23" r:id="rId9" xr:uid="{00000000-0004-0000-0300-000008000000}"/>
    <hyperlink ref="X24" r:id="rId10" xr:uid="{00000000-0004-0000-0300-000009000000}"/>
    <hyperlink ref="X25" r:id="rId11" xr:uid="{00000000-0004-0000-0300-00000A000000}"/>
    <hyperlink ref="E25" r:id="rId12" xr:uid="{00000000-0004-0000-0300-00000B000000}"/>
    <hyperlink ref="E33" r:id="rId13" xr:uid="{00000000-0004-0000-0300-00000C000000}"/>
    <hyperlink ref="E34" r:id="rId14" xr:uid="{00000000-0004-0000-0300-00000D000000}"/>
    <hyperlink ref="E36" r:id="rId15" display="http://www.eksote.fi/sites/eng/Sivut/default.aspx" xr:uid="{00000000-0004-0000-0300-00000E000000}"/>
    <hyperlink ref="X38" r:id="rId16" display="https://teamworker.ernact.eu/DocHandler.ashx?AID=5588" xr:uid="{00000000-0004-0000-0300-00000F000000}"/>
    <hyperlink ref="E38" r:id="rId17" display="http://www.siunsote.fi/fi/web/guest/" xr:uid="{00000000-0004-0000-0300-000010000000}"/>
    <hyperlink ref="X39" display="Etelä-Savon uusi sote-palvelukonsepti - perusterveydenhuollon, sosiaalipalveluiden ja erikoissairaanhoidon integroitu toimintamalli_x000a_https://www.innokyla.fi/web/hanke916482/etusivu?p_p_id=projects_WAR_projectsportlet&amp;p_p_lifecycle=0&amp;p_p_state=normal&amp;p_p_mo" xr:uid="{00000000-0004-0000-0300-000011000000}"/>
    <hyperlink ref="E40" r:id="rId18" display="http://sote.kainuu.fi/index.asp" xr:uid="{00000000-0004-0000-0300-000012000000}"/>
    <hyperlink ref="E41" r:id="rId19" display="http://stm.fi/lapsi-ja-perhepalvelut/materiaalit" xr:uid="{00000000-0004-0000-0300-000013000000}"/>
    <hyperlink ref="X41" r:id="rId20" display="http://julkaisut.valtioneuvosto.fi/handle/10024/74904" xr:uid="{00000000-0004-0000-0300-000014000000}"/>
    <hyperlink ref="E35" r:id="rId21" display="http://alueuudistus.fi/en/frontpage" xr:uid="{00000000-0004-0000-0300-000015000000}"/>
    <hyperlink ref="X36" r:id="rId22" display="http://www.adjacentopenaccess.org/special-reports/integration-social-health-care-south-karelia-finland/20770/_x000a__x000a_ec.europa.eu/social/BlobServlet?docId=11941&amp;langId=en" xr:uid="{00000000-0004-0000-0300-000016000000}"/>
    <hyperlink ref="E37" r:id="rId23" xr:uid="{00000000-0004-0000-0300-000017000000}"/>
    <hyperlink ref="X37" r:id="rId24" xr:uid="{00000000-0004-0000-0300-000018000000}"/>
    <hyperlink ref="E42" r:id="rId25" xr:uid="{00000000-0004-0000-0300-000019000000}"/>
    <hyperlink ref="X42" r:id="rId26" xr:uid="{00000000-0004-0000-0300-00001A000000}"/>
    <hyperlink ref="E43" r:id="rId27" xr:uid="{00000000-0004-0000-0300-00001B000000}"/>
    <hyperlink ref="E47" r:id="rId28" xr:uid="{00000000-0004-0000-0300-00001C000000}"/>
    <hyperlink ref="E51" r:id="rId29" xr:uid="{00000000-0004-0000-0300-00001D000000}"/>
    <hyperlink ref="E52" r:id="rId30" xr:uid="{00000000-0004-0000-0300-00001E000000}"/>
    <hyperlink ref="E53" r:id="rId31" xr:uid="{00000000-0004-0000-0300-00001F000000}"/>
    <hyperlink ref="E58" r:id="rId32" xr:uid="{00000000-0004-0000-0300-000020000000}"/>
    <hyperlink ref="E60" r:id="rId33" xr:uid="{00000000-0004-0000-0300-000021000000}"/>
    <hyperlink ref="E61" r:id="rId34" xr:uid="{00000000-0004-0000-0300-000022000000}"/>
    <hyperlink ref="E62" r:id="rId35" xr:uid="{00000000-0004-0000-0300-000023000000}"/>
    <hyperlink ref="E63" r:id="rId36" xr:uid="{00000000-0004-0000-0300-000024000000}"/>
    <hyperlink ref="E64" r:id="rId37" xr:uid="{00000000-0004-0000-0300-000025000000}"/>
    <hyperlink ref="E65" r:id="rId38" xr:uid="{00000000-0004-0000-0300-000026000000}"/>
    <hyperlink ref="E66" r:id="rId39" xr:uid="{00000000-0004-0000-0300-000027000000}"/>
    <hyperlink ref="E68" r:id="rId40" xr:uid="{00000000-0004-0000-0300-000028000000}"/>
    <hyperlink ref="E69" r:id="rId41" xr:uid="{00000000-0004-0000-0300-000029000000}"/>
    <hyperlink ref="E71" r:id="rId42" xr:uid="{00000000-0004-0000-0300-00002A000000}"/>
    <hyperlink ref="E73" r:id="rId43" xr:uid="{00000000-0004-0000-0300-00002B000000}"/>
  </hyperlinks>
  <pageMargins left="0.7" right="0.7" top="0.75" bottom="0.75" header="0.3" footer="0.3"/>
  <pageSetup paperSize="9" orientation="portrait" r:id="rId4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2"/>
  <sheetViews>
    <sheetView workbookViewId="0">
      <selection sqref="A1:A3"/>
    </sheetView>
  </sheetViews>
  <sheetFormatPr baseColWidth="10" defaultColWidth="8.83203125" defaultRowHeight="15"/>
  <sheetData>
    <row r="1" spans="1:1">
      <c r="A1" t="s">
        <v>3561</v>
      </c>
    </row>
    <row r="2" spans="1:1">
      <c r="A2" t="s">
        <v>4676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Z85"/>
  <sheetViews>
    <sheetView workbookViewId="0">
      <selection activeCell="E25" sqref="E25"/>
    </sheetView>
  </sheetViews>
  <sheetFormatPr baseColWidth="10" defaultColWidth="11.5" defaultRowHeight="15"/>
  <cols>
    <col min="1" max="1" width="44.6640625" customWidth="1"/>
    <col min="2" max="2" width="41.5" customWidth="1"/>
    <col min="3" max="3" width="46.83203125" customWidth="1"/>
    <col min="4" max="4" width="23.83203125" customWidth="1"/>
    <col min="5" max="5" width="35" customWidth="1"/>
    <col min="6" max="6" width="37" customWidth="1"/>
    <col min="7" max="7" width="32.5" customWidth="1"/>
  </cols>
  <sheetData>
    <row r="1" spans="1:26" ht="25" customHeight="1">
      <c r="A1" s="77" t="s">
        <v>4661</v>
      </c>
      <c r="B1" s="77" t="s">
        <v>4662</v>
      </c>
      <c r="C1" s="77" t="s">
        <v>4663</v>
      </c>
      <c r="D1" s="77" t="s">
        <v>4664</v>
      </c>
      <c r="E1" s="76" t="s">
        <v>4665</v>
      </c>
      <c r="F1" s="217" t="s">
        <v>4666</v>
      </c>
      <c r="G1" s="61" t="s">
        <v>5554</v>
      </c>
      <c r="H1" s="2"/>
      <c r="I1" s="2"/>
      <c r="J1" s="2"/>
      <c r="K1" s="2"/>
      <c r="L1" s="2"/>
      <c r="M1" s="2"/>
      <c r="N1" s="2"/>
      <c r="O1" s="2"/>
      <c r="P1" s="2"/>
      <c r="Q1" s="2"/>
      <c r="R1" s="2"/>
      <c r="S1" s="2"/>
      <c r="T1" s="2"/>
      <c r="U1" s="2"/>
      <c r="V1" s="2"/>
      <c r="W1" s="2"/>
      <c r="X1" s="2"/>
      <c r="Y1" s="2"/>
      <c r="Z1" s="2"/>
    </row>
    <row r="2" spans="1:26" ht="50" customHeight="1">
      <c r="A2" s="67" t="s">
        <v>4667</v>
      </c>
      <c r="B2" s="67" t="s">
        <v>4668</v>
      </c>
      <c r="C2" s="67" t="s">
        <v>4669</v>
      </c>
      <c r="D2" s="67" t="s">
        <v>4670</v>
      </c>
      <c r="E2" s="64" t="s">
        <v>4671</v>
      </c>
      <c r="F2" s="218" t="s">
        <v>4672</v>
      </c>
      <c r="G2" s="219"/>
      <c r="H2" s="2"/>
      <c r="I2" s="2"/>
      <c r="J2" s="2"/>
      <c r="K2" s="2"/>
      <c r="L2" s="2"/>
      <c r="M2" s="2"/>
      <c r="N2" s="2"/>
      <c r="O2" s="2"/>
      <c r="P2" s="2"/>
      <c r="Q2" s="2"/>
      <c r="R2" s="2"/>
      <c r="S2" s="2"/>
      <c r="T2" s="2"/>
      <c r="U2" s="2"/>
      <c r="V2" s="2"/>
      <c r="W2" s="2"/>
      <c r="X2" s="2"/>
      <c r="Y2" s="2"/>
      <c r="Z2" s="2"/>
    </row>
    <row r="3" spans="1:26" ht="45">
      <c r="A3" s="219" t="s">
        <v>5555</v>
      </c>
      <c r="B3" s="220" t="s">
        <v>5556</v>
      </c>
      <c r="C3" s="221" t="s">
        <v>5557</v>
      </c>
      <c r="D3" s="102" t="s">
        <v>5558</v>
      </c>
      <c r="E3" s="219" t="s">
        <v>2724</v>
      </c>
      <c r="F3" s="219" t="s">
        <v>4676</v>
      </c>
      <c r="G3" s="61" t="s">
        <v>5559</v>
      </c>
      <c r="H3" s="2"/>
      <c r="I3" s="2"/>
      <c r="J3" s="2"/>
      <c r="K3" s="2"/>
      <c r="L3" s="2"/>
      <c r="M3" s="2"/>
      <c r="N3" s="2"/>
      <c r="O3" s="2"/>
      <c r="P3" s="2"/>
      <c r="Q3" s="2"/>
      <c r="R3" s="2"/>
      <c r="S3" s="2"/>
      <c r="T3" s="2"/>
      <c r="U3" s="2"/>
      <c r="V3" s="2"/>
      <c r="W3" s="2"/>
      <c r="X3" s="2"/>
      <c r="Y3" s="2"/>
      <c r="Z3" s="2"/>
    </row>
    <row r="4" spans="1:26" ht="60">
      <c r="A4" s="221" t="s">
        <v>5560</v>
      </c>
      <c r="B4" s="220" t="s">
        <v>5561</v>
      </c>
      <c r="C4" s="221" t="s">
        <v>5562</v>
      </c>
      <c r="D4" s="102" t="s">
        <v>5558</v>
      </c>
      <c r="E4" s="219" t="s">
        <v>2724</v>
      </c>
      <c r="F4" s="219" t="s">
        <v>4680</v>
      </c>
      <c r="G4" s="61"/>
      <c r="H4" s="2"/>
      <c r="I4" s="2"/>
      <c r="J4" s="2"/>
      <c r="K4" s="2"/>
      <c r="L4" s="2"/>
      <c r="M4" s="2"/>
      <c r="N4" s="2"/>
      <c r="O4" s="2"/>
      <c r="P4" s="2"/>
      <c r="Q4" s="2"/>
      <c r="R4" s="2"/>
      <c r="S4" s="2"/>
      <c r="T4" s="2"/>
      <c r="U4" s="2"/>
      <c r="V4" s="2"/>
      <c r="W4" s="2"/>
      <c r="X4" s="2"/>
      <c r="Y4" s="2"/>
      <c r="Z4" s="2"/>
    </row>
    <row r="5" spans="1:26" ht="60">
      <c r="A5" s="219" t="s">
        <v>657</v>
      </c>
      <c r="B5" s="220" t="s">
        <v>1841</v>
      </c>
      <c r="C5" s="221" t="s">
        <v>5563</v>
      </c>
      <c r="D5" s="219" t="s">
        <v>5564</v>
      </c>
      <c r="E5" s="219" t="s">
        <v>4680</v>
      </c>
      <c r="F5" s="219" t="s">
        <v>4680</v>
      </c>
      <c r="G5" s="61"/>
      <c r="H5" s="2"/>
      <c r="I5" s="2"/>
      <c r="J5" s="2"/>
      <c r="K5" s="2"/>
      <c r="L5" s="2"/>
      <c r="M5" s="2"/>
      <c r="N5" s="2"/>
      <c r="O5" s="2"/>
      <c r="P5" s="2"/>
      <c r="Q5" s="2"/>
      <c r="R5" s="2"/>
      <c r="S5" s="2"/>
      <c r="T5" s="2"/>
      <c r="U5" s="2"/>
      <c r="V5" s="2"/>
      <c r="W5" s="2"/>
      <c r="X5" s="2"/>
      <c r="Y5" s="2"/>
      <c r="Z5" s="2"/>
    </row>
    <row r="6" spans="1:26" ht="45">
      <c r="A6" s="61" t="s">
        <v>1816</v>
      </c>
      <c r="B6" s="66" t="s">
        <v>1817</v>
      </c>
      <c r="C6" s="222" t="s">
        <v>5565</v>
      </c>
      <c r="D6" s="102" t="s">
        <v>5558</v>
      </c>
      <c r="E6" s="67" t="s">
        <v>4680</v>
      </c>
      <c r="F6" s="67" t="s">
        <v>4680</v>
      </c>
      <c r="G6" s="61"/>
      <c r="H6" s="2"/>
      <c r="I6" s="2"/>
      <c r="J6" s="2"/>
      <c r="K6" s="2"/>
      <c r="L6" s="2"/>
      <c r="M6" s="2"/>
      <c r="N6" s="2"/>
      <c r="O6" s="2"/>
      <c r="P6" s="2"/>
      <c r="Q6" s="2"/>
      <c r="R6" s="2"/>
      <c r="S6" s="2"/>
      <c r="T6" s="2"/>
      <c r="U6" s="2"/>
      <c r="V6" s="2"/>
      <c r="W6" s="2"/>
      <c r="X6" s="2"/>
      <c r="Y6" s="2"/>
      <c r="Z6" s="2"/>
    </row>
    <row r="7" spans="1:26" ht="45">
      <c r="A7" s="223" t="s">
        <v>5566</v>
      </c>
      <c r="B7" s="102" t="s">
        <v>1850</v>
      </c>
      <c r="C7" s="224" t="s">
        <v>5567</v>
      </c>
      <c r="D7" s="102" t="s">
        <v>5558</v>
      </c>
      <c r="E7" s="67" t="s">
        <v>2724</v>
      </c>
      <c r="F7" s="67" t="s">
        <v>4680</v>
      </c>
      <c r="G7" s="66" t="s">
        <v>5568</v>
      </c>
      <c r="H7" s="2"/>
      <c r="I7" s="2"/>
      <c r="J7" s="2"/>
      <c r="K7" s="2"/>
      <c r="L7" s="2"/>
      <c r="M7" s="2"/>
      <c r="N7" s="2"/>
      <c r="O7" s="2"/>
      <c r="P7" s="2"/>
      <c r="Q7" s="2"/>
      <c r="R7" s="2"/>
      <c r="S7" s="2"/>
      <c r="T7" s="2"/>
      <c r="U7" s="2"/>
      <c r="V7" s="2"/>
      <c r="W7" s="2"/>
      <c r="X7" s="2"/>
      <c r="Y7" s="2"/>
      <c r="Z7" s="2"/>
    </row>
    <row r="8" spans="1:26" ht="60">
      <c r="A8" s="225" t="s">
        <v>5569</v>
      </c>
      <c r="B8" s="220" t="s">
        <v>1828</v>
      </c>
      <c r="C8" s="226" t="s">
        <v>5570</v>
      </c>
      <c r="D8" s="102" t="s">
        <v>5558</v>
      </c>
      <c r="E8" s="67" t="s">
        <v>4680</v>
      </c>
      <c r="G8" s="66" t="s">
        <v>5571</v>
      </c>
      <c r="H8" s="2"/>
      <c r="I8" s="2"/>
      <c r="J8" s="2"/>
      <c r="K8" s="2"/>
      <c r="L8" s="2"/>
      <c r="M8" s="2"/>
      <c r="N8" s="2"/>
      <c r="O8" s="2"/>
      <c r="P8" s="2"/>
      <c r="Q8" s="2"/>
      <c r="R8" s="2"/>
      <c r="S8" s="2"/>
      <c r="T8" s="2"/>
      <c r="U8" s="2"/>
      <c r="V8" s="2"/>
      <c r="W8" s="2"/>
      <c r="X8" s="2"/>
      <c r="Y8" s="2"/>
      <c r="Z8" s="2"/>
    </row>
    <row r="9" spans="1:26" ht="45">
      <c r="A9" s="61" t="s">
        <v>5572</v>
      </c>
      <c r="B9" s="66" t="s">
        <v>1853</v>
      </c>
      <c r="C9" s="222" t="s">
        <v>5573</v>
      </c>
      <c r="D9" s="102" t="s">
        <v>5564</v>
      </c>
      <c r="E9" s="67" t="s">
        <v>4680</v>
      </c>
      <c r="F9" s="67" t="s">
        <v>4680</v>
      </c>
      <c r="G9" s="61"/>
      <c r="H9" s="2"/>
      <c r="I9" s="2"/>
      <c r="J9" s="2"/>
      <c r="K9" s="2"/>
      <c r="L9" s="2"/>
      <c r="M9" s="2"/>
      <c r="N9" s="2"/>
      <c r="O9" s="2"/>
      <c r="P9" s="2"/>
      <c r="Q9" s="2"/>
      <c r="R9" s="2"/>
      <c r="S9" s="2"/>
      <c r="T9" s="2"/>
      <c r="U9" s="2"/>
      <c r="V9" s="2"/>
      <c r="W9" s="2"/>
      <c r="X9" s="2"/>
      <c r="Y9" s="2"/>
      <c r="Z9" s="2"/>
    </row>
    <row r="10" spans="1:26" ht="30">
      <c r="A10" s="4" t="s">
        <v>5574</v>
      </c>
      <c r="B10" s="169" t="s">
        <v>5575</v>
      </c>
      <c r="C10" s="224" t="s">
        <v>5576</v>
      </c>
      <c r="D10" s="5" t="s">
        <v>5577</v>
      </c>
      <c r="E10" s="219" t="s">
        <v>2724</v>
      </c>
      <c r="F10" t="s">
        <v>2724</v>
      </c>
      <c r="H10" s="2"/>
      <c r="I10" s="2"/>
      <c r="J10" s="2"/>
      <c r="K10" s="2"/>
      <c r="L10" s="2"/>
      <c r="M10" s="2"/>
      <c r="N10" s="2"/>
      <c r="O10" s="2"/>
      <c r="P10" s="2"/>
      <c r="Q10" s="2"/>
      <c r="R10" s="2"/>
      <c r="S10" s="2"/>
      <c r="T10" s="2"/>
      <c r="U10" s="2"/>
      <c r="V10" s="2"/>
      <c r="W10" s="2"/>
      <c r="X10" s="2"/>
      <c r="Y10" s="2"/>
      <c r="Z10" s="2"/>
    </row>
    <row r="11" spans="1:26" ht="30">
      <c r="A11" s="219" t="s">
        <v>5578</v>
      </c>
      <c r="B11" s="66" t="s">
        <v>1897</v>
      </c>
      <c r="C11" s="222" t="s">
        <v>5579</v>
      </c>
      <c r="D11" s="102" t="s">
        <v>5577</v>
      </c>
      <c r="E11" s="67" t="s">
        <v>4680</v>
      </c>
      <c r="F11" s="67" t="s">
        <v>4680</v>
      </c>
      <c r="G11" s="61"/>
      <c r="H11" s="2"/>
      <c r="I11" s="2"/>
      <c r="J11" s="2"/>
      <c r="K11" s="2"/>
      <c r="L11" s="2"/>
      <c r="M11" s="2"/>
      <c r="N11" s="2"/>
      <c r="O11" s="2"/>
      <c r="P11" s="2"/>
      <c r="Q11" s="2"/>
      <c r="R11" s="2"/>
      <c r="S11" s="2"/>
      <c r="T11" s="2"/>
      <c r="U11" s="2"/>
      <c r="V11" s="2"/>
      <c r="W11" s="2"/>
      <c r="X11" s="2"/>
      <c r="Y11" s="2"/>
      <c r="Z11" s="2"/>
    </row>
    <row r="12" spans="1:26" ht="30">
      <c r="A12" s="61" t="s">
        <v>657</v>
      </c>
      <c r="B12" s="66" t="s">
        <v>1867</v>
      </c>
      <c r="C12" s="222" t="s">
        <v>5580</v>
      </c>
      <c r="D12" s="102" t="s">
        <v>5577</v>
      </c>
      <c r="E12" s="67" t="s">
        <v>4680</v>
      </c>
      <c r="F12" s="67" t="s">
        <v>4680</v>
      </c>
      <c r="G12" s="61"/>
      <c r="H12" s="2"/>
      <c r="I12" s="2"/>
      <c r="J12" s="2"/>
      <c r="K12" s="2"/>
      <c r="L12" s="2"/>
      <c r="M12" s="2"/>
      <c r="N12" s="2"/>
      <c r="O12" s="2"/>
      <c r="P12" s="2"/>
      <c r="Q12" s="2"/>
      <c r="R12" s="2"/>
      <c r="S12" s="2"/>
      <c r="T12" s="2"/>
      <c r="U12" s="2"/>
      <c r="V12" s="2"/>
      <c r="W12" s="2"/>
      <c r="X12" s="2"/>
      <c r="Y12" s="2"/>
      <c r="Z12" s="2"/>
    </row>
    <row r="13" spans="1:26" ht="30">
      <c r="A13" t="s">
        <v>5578</v>
      </c>
      <c r="B13" s="66" t="s">
        <v>1890</v>
      </c>
      <c r="C13" s="222" t="s">
        <v>5581</v>
      </c>
      <c r="D13" s="176" t="s">
        <v>5577</v>
      </c>
      <c r="E13" s="67" t="s">
        <v>2724</v>
      </c>
      <c r="F13" s="67" t="s">
        <v>4680</v>
      </c>
      <c r="G13" s="61"/>
      <c r="H13" s="2"/>
      <c r="I13" s="2"/>
      <c r="J13" s="2"/>
      <c r="K13" s="2"/>
      <c r="L13" s="2"/>
      <c r="M13" s="2"/>
      <c r="N13" s="2"/>
      <c r="O13" s="2"/>
      <c r="P13" s="2"/>
      <c r="Q13" s="2"/>
      <c r="R13" s="2"/>
      <c r="S13" s="2"/>
      <c r="T13" s="2"/>
      <c r="U13" s="2"/>
      <c r="V13" s="2"/>
      <c r="W13" s="2"/>
      <c r="X13" s="2"/>
      <c r="Y13" s="2"/>
      <c r="Z13" s="2"/>
    </row>
    <row r="14" spans="1:26" ht="45">
      <c r="A14" s="61" t="s">
        <v>1880</v>
      </c>
      <c r="B14" s="66" t="s">
        <v>1876</v>
      </c>
      <c r="C14" s="222" t="s">
        <v>5582</v>
      </c>
      <c r="D14" s="176" t="s">
        <v>5577</v>
      </c>
      <c r="E14" s="67" t="s">
        <v>4680</v>
      </c>
      <c r="F14" s="67" t="s">
        <v>4680</v>
      </c>
      <c r="G14" s="61"/>
      <c r="H14" s="2"/>
      <c r="I14" s="2"/>
      <c r="J14" s="2"/>
      <c r="K14" s="2"/>
      <c r="L14" s="2"/>
      <c r="M14" s="2"/>
      <c r="N14" s="2"/>
      <c r="O14" s="2"/>
      <c r="P14" s="2"/>
      <c r="Q14" s="2"/>
      <c r="R14" s="2"/>
      <c r="S14" s="2"/>
      <c r="T14" s="2"/>
      <c r="U14" s="2"/>
      <c r="V14" s="2"/>
      <c r="W14" s="2"/>
      <c r="X14" s="2"/>
      <c r="Y14" s="2"/>
      <c r="Z14" s="2"/>
    </row>
    <row r="15" spans="1:26" ht="45">
      <c r="A15" s="221" t="s">
        <v>5583</v>
      </c>
      <c r="B15" s="66" t="s">
        <v>5584</v>
      </c>
      <c r="C15" s="222" t="s">
        <v>5585</v>
      </c>
      <c r="D15" s="176" t="s">
        <v>5586</v>
      </c>
      <c r="E15" s="67" t="s">
        <v>2724</v>
      </c>
      <c r="F15" s="67" t="s">
        <v>4680</v>
      </c>
      <c r="G15" s="61" t="s">
        <v>5587</v>
      </c>
      <c r="H15" s="2"/>
      <c r="I15" s="2"/>
      <c r="J15" s="2"/>
      <c r="K15" s="2"/>
      <c r="L15" s="2"/>
      <c r="M15" s="2"/>
      <c r="N15" s="2"/>
      <c r="O15" s="2"/>
      <c r="P15" s="2"/>
      <c r="Q15" s="2"/>
      <c r="R15" s="2"/>
      <c r="S15" s="2"/>
      <c r="T15" s="2"/>
      <c r="U15" s="2"/>
      <c r="V15" s="2"/>
      <c r="W15" s="2"/>
      <c r="X15" s="2"/>
      <c r="Y15" s="2"/>
      <c r="Z15" s="2"/>
    </row>
    <row r="16" spans="1:26" ht="45">
      <c r="A16" s="61" t="s">
        <v>657</v>
      </c>
      <c r="B16" s="66" t="s">
        <v>5588</v>
      </c>
      <c r="C16" s="222" t="s">
        <v>5589</v>
      </c>
      <c r="D16" s="176" t="s">
        <v>5586</v>
      </c>
      <c r="E16" s="67" t="s">
        <v>4680</v>
      </c>
      <c r="F16" s="67" t="s">
        <v>4680</v>
      </c>
      <c r="G16" s="70"/>
      <c r="H16" s="2"/>
      <c r="I16" s="2"/>
      <c r="J16" s="2"/>
      <c r="K16" s="2"/>
      <c r="L16" s="2"/>
      <c r="M16" s="2"/>
      <c r="N16" s="2"/>
      <c r="O16" s="2"/>
      <c r="P16" s="2"/>
      <c r="Q16" s="2"/>
      <c r="R16" s="2"/>
      <c r="S16" s="2"/>
      <c r="T16" s="2"/>
      <c r="U16" s="2"/>
      <c r="V16" s="2"/>
      <c r="W16" s="2"/>
      <c r="X16" s="2"/>
      <c r="Y16" s="2"/>
      <c r="Z16" s="2"/>
    </row>
    <row r="17" spans="1:26" ht="16">
      <c r="A17" s="61" t="s">
        <v>5590</v>
      </c>
      <c r="B17" s="66" t="s">
        <v>1873</v>
      </c>
      <c r="C17" s="67"/>
      <c r="D17" s="102"/>
      <c r="E17" s="102" t="s">
        <v>2724</v>
      </c>
      <c r="F17" s="70" t="s">
        <v>4680</v>
      </c>
      <c r="G17" s="70"/>
      <c r="H17" s="2"/>
      <c r="I17" s="2"/>
      <c r="J17" s="2"/>
      <c r="K17" s="2"/>
      <c r="L17" s="2"/>
      <c r="M17" s="2"/>
      <c r="N17" s="2"/>
      <c r="O17" s="2"/>
      <c r="P17" s="2"/>
      <c r="Q17" s="2"/>
      <c r="R17" s="2"/>
      <c r="S17" s="2"/>
      <c r="T17" s="2"/>
      <c r="U17" s="2"/>
      <c r="V17" s="2"/>
      <c r="W17" s="2"/>
      <c r="X17" s="2"/>
      <c r="Y17" s="2"/>
      <c r="Z17" s="2"/>
    </row>
    <row r="18" spans="1:26">
      <c r="A18" s="4"/>
      <c r="B18" s="5"/>
      <c r="C18" s="5"/>
      <c r="D18" s="5"/>
      <c r="E18" s="5"/>
      <c r="F18" s="6"/>
      <c r="G18" s="2"/>
      <c r="H18" s="2"/>
      <c r="I18" s="2"/>
      <c r="J18" s="2"/>
      <c r="K18" s="2"/>
      <c r="L18" s="2"/>
      <c r="M18" s="2"/>
      <c r="N18" s="2"/>
      <c r="O18" s="2"/>
      <c r="P18" s="2"/>
      <c r="Q18" s="2"/>
      <c r="R18" s="2"/>
      <c r="S18" s="2"/>
      <c r="T18" s="2"/>
      <c r="U18" s="2"/>
      <c r="V18" s="2"/>
      <c r="W18" s="2"/>
      <c r="X18" s="2"/>
      <c r="Y18" s="2"/>
      <c r="Z18" s="2"/>
    </row>
    <row r="19" spans="1:26">
      <c r="A19" s="3"/>
      <c r="B19" s="3"/>
      <c r="C19" s="3"/>
      <c r="D19" s="3"/>
      <c r="E19" s="3"/>
      <c r="F19" s="2"/>
      <c r="G19" s="2"/>
      <c r="H19" s="2"/>
      <c r="I19" s="2"/>
      <c r="J19" s="2"/>
      <c r="K19" s="2"/>
      <c r="L19" s="2"/>
      <c r="M19" s="2"/>
      <c r="N19" s="2"/>
      <c r="O19" s="2"/>
      <c r="P19" s="2"/>
      <c r="Q19" s="2"/>
      <c r="R19" s="2"/>
      <c r="S19" s="2"/>
      <c r="T19" s="2"/>
      <c r="U19" s="2"/>
      <c r="V19" s="2"/>
      <c r="W19" s="2"/>
      <c r="X19" s="2"/>
      <c r="Y19" s="2"/>
      <c r="Z19" s="2"/>
    </row>
    <row r="20" spans="1:26">
      <c r="A20" s="63" t="s">
        <v>4710</v>
      </c>
      <c r="B20" s="63" t="s">
        <v>4711</v>
      </c>
      <c r="C20" s="3"/>
      <c r="D20" s="3"/>
      <c r="E20" s="3"/>
      <c r="F20" s="2"/>
      <c r="G20" s="2"/>
      <c r="H20" s="2"/>
      <c r="I20" s="2"/>
      <c r="J20" s="2"/>
      <c r="K20" s="2"/>
      <c r="L20" s="2"/>
      <c r="M20" s="2"/>
      <c r="N20" s="2"/>
      <c r="O20" s="2"/>
      <c r="P20" s="2"/>
      <c r="Q20" s="2"/>
      <c r="R20" s="2"/>
      <c r="S20" s="2"/>
      <c r="T20" s="2"/>
      <c r="U20" s="2"/>
      <c r="V20" s="2"/>
      <c r="W20" s="2"/>
      <c r="X20" s="2"/>
      <c r="Y20" s="2"/>
      <c r="Z20" s="2"/>
    </row>
    <row r="21" spans="1:26">
      <c r="A21" s="62" t="s">
        <v>4712</v>
      </c>
      <c r="B21" s="61"/>
      <c r="C21" s="4"/>
      <c r="D21" s="3"/>
      <c r="E21" s="3"/>
      <c r="F21" s="2"/>
      <c r="G21" s="2"/>
      <c r="H21" s="2"/>
      <c r="I21" s="2"/>
      <c r="J21" s="2"/>
      <c r="K21" s="2"/>
      <c r="L21" s="2"/>
      <c r="M21" s="2"/>
      <c r="N21" s="2"/>
      <c r="O21" s="2"/>
      <c r="P21" s="2"/>
      <c r="Q21" s="2"/>
      <c r="R21" s="2"/>
      <c r="S21" s="2"/>
      <c r="T21" s="2"/>
      <c r="U21" s="2"/>
      <c r="V21" s="2"/>
      <c r="W21" s="2"/>
      <c r="X21" s="2"/>
      <c r="Y21" s="2"/>
      <c r="Z21" s="2"/>
    </row>
    <row r="22" spans="1:26">
      <c r="C22" s="4"/>
      <c r="D22" s="3"/>
      <c r="E22" s="3"/>
      <c r="F22" s="2"/>
      <c r="G22" s="2"/>
      <c r="H22" s="2"/>
      <c r="I22" s="2"/>
      <c r="J22" s="2"/>
      <c r="K22" s="2"/>
      <c r="L22" s="2"/>
      <c r="M22" s="2"/>
      <c r="N22" s="2"/>
      <c r="O22" s="2"/>
      <c r="P22" s="2"/>
      <c r="Q22" s="2"/>
      <c r="R22" s="2"/>
      <c r="S22" s="2"/>
      <c r="T22" s="2"/>
      <c r="U22" s="2"/>
      <c r="V22" s="2"/>
      <c r="W22" s="2"/>
      <c r="X22" s="2"/>
      <c r="Y22" s="2"/>
      <c r="Z22" s="2"/>
    </row>
    <row r="23" spans="1:26">
      <c r="A23" s="61" t="s">
        <v>5591</v>
      </c>
      <c r="B23" s="61" t="s">
        <v>5558</v>
      </c>
      <c r="C23" s="4"/>
      <c r="D23" s="3"/>
      <c r="E23" s="3"/>
      <c r="F23" s="2"/>
      <c r="G23" s="2"/>
      <c r="H23" s="2"/>
      <c r="I23" s="2"/>
      <c r="J23" s="2"/>
      <c r="K23" s="2"/>
      <c r="L23" s="2"/>
      <c r="M23" s="2"/>
      <c r="N23" s="2"/>
      <c r="O23" s="2"/>
      <c r="P23" s="2"/>
      <c r="Q23" s="2"/>
      <c r="R23" s="2"/>
      <c r="S23" s="2"/>
      <c r="T23" s="2"/>
      <c r="U23" s="2"/>
      <c r="V23" s="2"/>
      <c r="W23" s="2"/>
      <c r="X23" s="2"/>
      <c r="Y23" s="2"/>
      <c r="Z23" s="2"/>
    </row>
    <row r="24" spans="1:26">
      <c r="A24" s="61"/>
      <c r="B24" s="61"/>
      <c r="C24" s="4"/>
      <c r="D24" s="3"/>
      <c r="E24" s="3"/>
      <c r="F24" s="2"/>
      <c r="G24" s="2"/>
      <c r="H24" s="2"/>
      <c r="I24" s="2"/>
      <c r="J24" s="2"/>
      <c r="K24" s="2"/>
      <c r="L24" s="2"/>
      <c r="M24" s="2"/>
      <c r="N24" s="2"/>
      <c r="O24" s="2"/>
      <c r="P24" s="2"/>
      <c r="Q24" s="2"/>
      <c r="R24" s="2"/>
      <c r="S24" s="2"/>
      <c r="T24" s="2"/>
      <c r="U24" s="2"/>
      <c r="V24" s="2"/>
      <c r="W24" s="2"/>
      <c r="X24" s="2"/>
      <c r="Y24" s="2"/>
      <c r="Z24" s="2"/>
    </row>
    <row r="25" spans="1:26">
      <c r="A25" s="61" t="s">
        <v>5592</v>
      </c>
      <c r="B25" s="61" t="s">
        <v>5558</v>
      </c>
      <c r="C25" s="4"/>
      <c r="D25" s="3"/>
      <c r="E25" s="3"/>
      <c r="F25" s="2"/>
      <c r="G25" s="2"/>
      <c r="H25" s="2"/>
      <c r="I25" s="2"/>
      <c r="J25" s="2"/>
      <c r="K25" s="2"/>
      <c r="L25" s="2"/>
      <c r="M25" s="2"/>
      <c r="N25" s="2"/>
      <c r="O25" s="2"/>
      <c r="P25" s="2"/>
      <c r="Q25" s="2"/>
      <c r="R25" s="2"/>
      <c r="S25" s="2"/>
      <c r="T25" s="2"/>
      <c r="U25" s="2"/>
      <c r="V25" s="2"/>
      <c r="W25" s="2"/>
      <c r="X25" s="2"/>
      <c r="Y25" s="2"/>
      <c r="Z25" s="2"/>
    </row>
    <row r="26" spans="1:26">
      <c r="A26" s="61" t="s">
        <v>1845</v>
      </c>
      <c r="B26" s="61" t="s">
        <v>5564</v>
      </c>
      <c r="C26" s="4"/>
      <c r="D26" s="3"/>
      <c r="E26" s="3"/>
      <c r="F26" s="2"/>
      <c r="G26" s="2"/>
      <c r="H26" s="2"/>
      <c r="I26" s="2"/>
      <c r="J26" s="2"/>
      <c r="K26" s="2"/>
      <c r="L26" s="2"/>
      <c r="M26" s="2"/>
      <c r="N26" s="2"/>
      <c r="O26" s="2"/>
      <c r="P26" s="2"/>
      <c r="Q26" s="2"/>
      <c r="R26" s="2"/>
      <c r="S26" s="2"/>
      <c r="T26" s="2"/>
      <c r="U26" s="2"/>
      <c r="V26" s="2"/>
      <c r="W26" s="2"/>
      <c r="X26" s="2"/>
      <c r="Y26" s="2"/>
      <c r="Z26" s="2"/>
    </row>
    <row r="27" spans="1:26">
      <c r="A27" s="61" t="s">
        <v>5593</v>
      </c>
      <c r="B27" s="61" t="s">
        <v>5577</v>
      </c>
      <c r="C27" s="4"/>
      <c r="D27" s="3"/>
      <c r="E27" s="3"/>
      <c r="F27" s="2"/>
      <c r="G27" s="2"/>
      <c r="H27" s="2"/>
      <c r="I27" s="2"/>
      <c r="J27" s="2"/>
      <c r="K27" s="2"/>
      <c r="L27" s="2"/>
      <c r="M27" s="2"/>
      <c r="N27" s="2"/>
      <c r="O27" s="2"/>
      <c r="P27" s="2"/>
      <c r="Q27" s="2"/>
      <c r="R27" s="2"/>
      <c r="S27" s="2"/>
      <c r="T27" s="2"/>
      <c r="U27" s="2"/>
      <c r="V27" s="2"/>
      <c r="W27" s="2"/>
      <c r="X27" s="2"/>
      <c r="Y27" s="2"/>
      <c r="Z27" s="2"/>
    </row>
    <row r="28" spans="1:26">
      <c r="A28" s="61" t="s">
        <v>5594</v>
      </c>
      <c r="B28" s="61" t="s">
        <v>5577</v>
      </c>
      <c r="C28" s="4"/>
      <c r="D28" s="3"/>
      <c r="E28" s="3"/>
      <c r="F28" s="2"/>
      <c r="G28" s="2"/>
      <c r="H28" s="2"/>
      <c r="I28" s="2"/>
      <c r="J28" s="2"/>
      <c r="K28" s="2"/>
      <c r="L28" s="2"/>
      <c r="M28" s="2"/>
      <c r="N28" s="2"/>
      <c r="O28" s="2"/>
      <c r="P28" s="2"/>
      <c r="Q28" s="2"/>
      <c r="R28" s="2"/>
      <c r="S28" s="2"/>
      <c r="T28" s="2"/>
      <c r="U28" s="2"/>
      <c r="V28" s="2"/>
      <c r="W28" s="2"/>
      <c r="X28" s="2"/>
      <c r="Y28" s="2"/>
      <c r="Z28" s="2"/>
    </row>
    <row r="29" spans="1:26">
      <c r="A29" s="61" t="s">
        <v>5595</v>
      </c>
      <c r="B29" s="61" t="s">
        <v>5577</v>
      </c>
      <c r="C29" s="4"/>
      <c r="D29" s="3"/>
      <c r="E29" s="3"/>
      <c r="F29" s="2"/>
      <c r="G29" s="2"/>
      <c r="H29" s="2"/>
      <c r="I29" s="2"/>
      <c r="J29" s="2"/>
      <c r="K29" s="2"/>
      <c r="L29" s="2"/>
      <c r="M29" s="2"/>
      <c r="N29" s="2"/>
      <c r="O29" s="2"/>
      <c r="P29" s="2"/>
      <c r="Q29" s="2"/>
      <c r="R29" s="2"/>
      <c r="S29" s="2"/>
      <c r="T29" s="2"/>
      <c r="U29" s="2"/>
      <c r="V29" s="2"/>
      <c r="W29" s="2"/>
      <c r="X29" s="2"/>
      <c r="Y29" s="2"/>
      <c r="Z29" s="2"/>
    </row>
    <row r="30" spans="1:26">
      <c r="A30" s="61" t="s">
        <v>5596</v>
      </c>
      <c r="B30" s="61" t="s">
        <v>5586</v>
      </c>
      <c r="C30" s="4"/>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3"/>
      <c r="C85" s="3"/>
      <c r="D85" s="3"/>
      <c r="E85" s="3"/>
      <c r="F85" s="2"/>
      <c r="G85" s="2"/>
      <c r="H85" s="2"/>
      <c r="I85" s="2"/>
      <c r="J85" s="2"/>
      <c r="K85" s="2"/>
      <c r="L85" s="2"/>
      <c r="M85" s="2"/>
      <c r="N85" s="2"/>
      <c r="O85" s="2"/>
      <c r="P85" s="2"/>
      <c r="Q85" s="2"/>
      <c r="R85" s="2"/>
      <c r="S85" s="2"/>
      <c r="T85" s="2"/>
      <c r="U85" s="2"/>
      <c r="V85" s="2"/>
      <c r="W85" s="2"/>
      <c r="X85" s="2"/>
      <c r="Y85" s="2"/>
      <c r="Z85" s="2"/>
    </row>
  </sheetData>
  <sheetProtection algorithmName="SHA-512" hashValue="c5ssRmnIFZdTx3x38Jf38/YHzkBovV6P0/bbwX6nBDeo6p4aoYS78IvlmlRlSWaW3+ZEa3PqbPeftwuP3/5mcw==" saltValue="G+ZEWjtk31kxSX8LW6JxCA==" spinCount="100000" sheet="1" objects="1" scenarios="1"/>
  <hyperlinks>
    <hyperlink ref="B3" r:id="rId1" xr:uid="{00000000-0004-0000-1F00-000000000000}"/>
    <hyperlink ref="B4" r:id="rId2" xr:uid="{00000000-0004-0000-1F00-000001000000}"/>
    <hyperlink ref="B6" r:id="rId3" xr:uid="{00000000-0004-0000-1F00-000002000000}"/>
    <hyperlink ref="B8" r:id="rId4" xr:uid="{00000000-0004-0000-1F00-000003000000}"/>
    <hyperlink ref="B7" r:id="rId5" xr:uid="{00000000-0004-0000-1F00-000004000000}"/>
    <hyperlink ref="B5" r:id="rId6" xr:uid="{00000000-0004-0000-1F00-000005000000}"/>
    <hyperlink ref="G8" r:id="rId7" xr:uid="{00000000-0004-0000-1F00-000006000000}"/>
    <hyperlink ref="G7" r:id="rId8" xr:uid="{00000000-0004-0000-1F00-000007000000}"/>
    <hyperlink ref="B9" r:id="rId9" xr:uid="{00000000-0004-0000-1F00-000008000000}"/>
    <hyperlink ref="B10" r:id="rId10" xr:uid="{00000000-0004-0000-1F00-000009000000}"/>
    <hyperlink ref="B11" r:id="rId11" xr:uid="{00000000-0004-0000-1F00-00000A000000}"/>
    <hyperlink ref="B13" r:id="rId12" xr:uid="{00000000-0004-0000-1F00-00000B000000}"/>
    <hyperlink ref="B14" r:id="rId13" xr:uid="{00000000-0004-0000-1F00-00000C000000}"/>
    <hyperlink ref="B16" r:id="rId14" xr:uid="{00000000-0004-0000-1F00-00000D000000}"/>
    <hyperlink ref="B15" r:id="rId15" xr:uid="{00000000-0004-0000-1F00-00000E000000}"/>
    <hyperlink ref="B17" r:id="rId16" xr:uid="{00000000-0004-0000-1F00-00000F000000}"/>
  </hyperlinks>
  <pageMargins left="0.7" right="0.7" top="0.75" bottom="0.75" header="0.3" footer="0.3"/>
  <pageSetup paperSize="0" orientation="portrait" horizontalDpi="0" verticalDpi="0" copie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pageSetUpPr fitToPage="1"/>
  </sheetPr>
  <dimension ref="A1:Z134"/>
  <sheetViews>
    <sheetView view="pageBreakPreview" zoomScale="76" zoomScaleNormal="76" zoomScaleSheetLayoutView="80" zoomScalePageLayoutView="76" workbookViewId="0"/>
  </sheetViews>
  <sheetFormatPr baseColWidth="10" defaultColWidth="11.5" defaultRowHeight="15"/>
  <cols>
    <col min="1" max="1" width="42.5" style="34" customWidth="1"/>
    <col min="2" max="2" width="41.5" style="34" customWidth="1"/>
    <col min="3" max="3" width="36" bestFit="1" customWidth="1"/>
    <col min="4" max="4" width="17.83203125" customWidth="1"/>
    <col min="5" max="5" width="29.33203125" customWidth="1"/>
    <col min="6" max="6" width="26" customWidth="1"/>
  </cols>
  <sheetData>
    <row r="1" spans="1:26">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64">
      <c r="A2" s="64" t="s">
        <v>4667</v>
      </c>
      <c r="B2" s="64"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96">
      <c r="A3" s="64" t="s">
        <v>3965</v>
      </c>
      <c r="B3" s="66" t="s">
        <v>3963</v>
      </c>
      <c r="C3" s="64" t="s">
        <v>5597</v>
      </c>
      <c r="D3" s="65">
        <v>42897</v>
      </c>
      <c r="E3" s="64" t="s">
        <v>4676</v>
      </c>
      <c r="F3" s="67" t="s">
        <v>4676</v>
      </c>
      <c r="G3" s="2"/>
      <c r="H3" s="2"/>
      <c r="I3" s="2"/>
      <c r="J3" s="2"/>
      <c r="K3" s="2"/>
      <c r="L3" s="2"/>
      <c r="M3" s="2"/>
      <c r="N3" s="2"/>
      <c r="O3" s="2"/>
      <c r="P3" s="2"/>
      <c r="Q3" s="2"/>
      <c r="R3" s="2"/>
      <c r="S3" s="2"/>
      <c r="T3" s="2"/>
      <c r="U3" s="2"/>
      <c r="V3" s="2"/>
      <c r="W3" s="2"/>
      <c r="X3" s="2"/>
      <c r="Y3" s="2"/>
      <c r="Z3" s="2"/>
    </row>
    <row r="4" spans="1:26" ht="96">
      <c r="A4" s="64" t="s">
        <v>3969</v>
      </c>
      <c r="B4" s="66" t="s">
        <v>3970</v>
      </c>
      <c r="C4" s="64" t="s">
        <v>5598</v>
      </c>
      <c r="D4" s="65">
        <v>42897</v>
      </c>
      <c r="E4" s="64" t="s">
        <v>4676</v>
      </c>
      <c r="F4" s="67" t="s">
        <v>4676</v>
      </c>
      <c r="G4" s="2"/>
      <c r="H4" s="2"/>
      <c r="I4" s="2"/>
      <c r="J4" s="2"/>
      <c r="K4" s="2"/>
      <c r="L4" s="2"/>
      <c r="M4" s="2"/>
      <c r="N4" s="2"/>
      <c r="O4" s="2"/>
      <c r="P4" s="2"/>
      <c r="Q4" s="2"/>
      <c r="R4" s="2"/>
      <c r="S4" s="2"/>
      <c r="T4" s="2"/>
      <c r="U4" s="2"/>
      <c r="V4" s="2"/>
      <c r="W4" s="2"/>
      <c r="X4" s="2"/>
      <c r="Y4" s="2"/>
      <c r="Z4" s="2"/>
    </row>
    <row r="5" spans="1:26" ht="32">
      <c r="A5" s="61" t="s">
        <v>3965</v>
      </c>
      <c r="B5" s="66" t="s">
        <v>5599</v>
      </c>
      <c r="C5" s="64" t="s">
        <v>5600</v>
      </c>
      <c r="D5" s="65">
        <v>42897</v>
      </c>
      <c r="E5" s="67" t="s">
        <v>3561</v>
      </c>
      <c r="F5" s="67" t="s">
        <v>4676</v>
      </c>
      <c r="G5" s="2"/>
      <c r="H5" s="2"/>
      <c r="I5" s="2"/>
      <c r="J5" s="2"/>
      <c r="K5" s="2"/>
      <c r="L5" s="2"/>
      <c r="M5" s="2"/>
      <c r="N5" s="2"/>
      <c r="O5" s="2"/>
      <c r="P5" s="2"/>
      <c r="Q5" s="2"/>
      <c r="R5" s="2"/>
      <c r="S5" s="2"/>
      <c r="T5" s="2"/>
      <c r="U5" s="2"/>
      <c r="V5" s="2"/>
      <c r="W5" s="2"/>
      <c r="X5" s="2"/>
      <c r="Y5" s="2"/>
      <c r="Z5" s="2"/>
    </row>
    <row r="6" spans="1:26" ht="32">
      <c r="A6" s="61" t="s">
        <v>3989</v>
      </c>
      <c r="B6" s="66" t="s">
        <v>3988</v>
      </c>
      <c r="C6" s="64" t="s">
        <v>3735</v>
      </c>
      <c r="D6" s="65">
        <v>42897</v>
      </c>
      <c r="E6" s="67" t="s">
        <v>4676</v>
      </c>
      <c r="F6" s="67" t="s">
        <v>4676</v>
      </c>
      <c r="G6" s="2"/>
      <c r="H6" s="2"/>
      <c r="I6" s="2"/>
      <c r="J6" s="2"/>
      <c r="K6" s="2"/>
      <c r="L6" s="2"/>
      <c r="M6" s="2"/>
      <c r="N6" s="2"/>
      <c r="O6" s="2"/>
      <c r="P6" s="2"/>
      <c r="Q6" s="2"/>
      <c r="R6" s="2"/>
      <c r="S6" s="2"/>
      <c r="T6" s="2"/>
      <c r="U6" s="2"/>
      <c r="V6" s="2"/>
      <c r="W6" s="2"/>
      <c r="X6" s="2"/>
      <c r="Y6" s="2"/>
      <c r="Z6" s="2"/>
    </row>
    <row r="7" spans="1:26" ht="48">
      <c r="A7" s="61" t="s">
        <v>5601</v>
      </c>
      <c r="B7" s="66" t="s">
        <v>5602</v>
      </c>
      <c r="C7" s="64" t="s">
        <v>5603</v>
      </c>
      <c r="D7" s="65">
        <v>42897</v>
      </c>
      <c r="E7" s="64" t="s">
        <v>4676</v>
      </c>
      <c r="F7" s="67" t="s">
        <v>4676</v>
      </c>
      <c r="G7" s="2"/>
      <c r="H7" s="2"/>
      <c r="I7" s="2"/>
      <c r="J7" s="2"/>
      <c r="K7" s="2"/>
      <c r="L7" s="2"/>
      <c r="M7" s="2"/>
      <c r="N7" s="2"/>
      <c r="O7" s="2"/>
      <c r="P7" s="2"/>
      <c r="Q7" s="2"/>
      <c r="R7" s="2"/>
      <c r="S7" s="2"/>
      <c r="T7" s="2"/>
      <c r="U7" s="2"/>
      <c r="V7" s="2"/>
      <c r="W7" s="2"/>
      <c r="X7" s="2"/>
      <c r="Y7" s="2"/>
      <c r="Z7" s="2"/>
    </row>
    <row r="8" spans="1:26" ht="32">
      <c r="A8" s="61" t="s">
        <v>3984</v>
      </c>
      <c r="B8" s="64" t="s">
        <v>3981</v>
      </c>
      <c r="C8" s="259" t="s">
        <v>5604</v>
      </c>
      <c r="D8" s="65">
        <v>42897</v>
      </c>
      <c r="E8" s="67" t="s">
        <v>4676</v>
      </c>
      <c r="F8" s="67" t="s">
        <v>4676</v>
      </c>
      <c r="G8" s="2"/>
      <c r="H8" s="2"/>
      <c r="I8" s="2"/>
      <c r="J8" s="2"/>
      <c r="K8" s="2"/>
      <c r="L8" s="2"/>
      <c r="M8" s="2"/>
      <c r="N8" s="2"/>
      <c r="O8" s="2"/>
      <c r="P8" s="2"/>
      <c r="Q8" s="2"/>
      <c r="R8" s="2"/>
      <c r="S8" s="2"/>
      <c r="T8" s="2"/>
      <c r="U8" s="2"/>
      <c r="V8" s="2"/>
      <c r="W8" s="2"/>
      <c r="X8" s="2"/>
      <c r="Y8" s="2"/>
      <c r="Z8" s="2"/>
    </row>
    <row r="9" spans="1:26" ht="48">
      <c r="A9" s="61" t="s">
        <v>3975</v>
      </c>
      <c r="B9" s="64" t="s">
        <v>494</v>
      </c>
      <c r="C9" s="64" t="s">
        <v>5605</v>
      </c>
      <c r="D9" s="65">
        <v>42897</v>
      </c>
      <c r="E9" s="67" t="s">
        <v>4676</v>
      </c>
      <c r="F9" s="67" t="s">
        <v>4676</v>
      </c>
      <c r="G9" s="2"/>
      <c r="H9" s="2"/>
      <c r="I9" s="2"/>
      <c r="J9" s="2"/>
      <c r="K9" s="2"/>
      <c r="L9" s="2"/>
      <c r="M9" s="2"/>
      <c r="N9" s="2"/>
      <c r="O9" s="2"/>
      <c r="P9" s="2"/>
      <c r="Q9" s="2"/>
      <c r="R9" s="2"/>
      <c r="S9" s="2"/>
      <c r="T9" s="2"/>
      <c r="U9" s="2"/>
      <c r="V9" s="2"/>
      <c r="W9" s="2"/>
      <c r="X9" s="2"/>
      <c r="Y9" s="2"/>
      <c r="Z9" s="2"/>
    </row>
    <row r="10" spans="1:26" ht="48">
      <c r="A10" s="61" t="s">
        <v>3995</v>
      </c>
      <c r="B10" s="66" t="s">
        <v>3994</v>
      </c>
      <c r="C10" s="64" t="s">
        <v>5606</v>
      </c>
      <c r="D10" s="65">
        <v>42897</v>
      </c>
      <c r="E10" s="67" t="s">
        <v>4676</v>
      </c>
      <c r="F10" s="67" t="s">
        <v>4676</v>
      </c>
      <c r="G10" s="2"/>
      <c r="H10" s="2"/>
      <c r="I10" s="2"/>
      <c r="J10" s="2"/>
      <c r="K10" s="2"/>
      <c r="L10" s="2"/>
      <c r="M10" s="2"/>
      <c r="N10" s="2"/>
      <c r="O10" s="2"/>
      <c r="P10" s="2"/>
      <c r="Q10" s="2"/>
      <c r="R10" s="2"/>
      <c r="S10" s="2"/>
      <c r="T10" s="2"/>
      <c r="U10" s="2"/>
      <c r="V10" s="2"/>
      <c r="W10" s="2"/>
      <c r="X10" s="2"/>
      <c r="Y10" s="2"/>
      <c r="Z10" s="2"/>
    </row>
    <row r="11" spans="1:26" ht="48">
      <c r="A11" s="61" t="s">
        <v>5607</v>
      </c>
      <c r="B11" s="64" t="s">
        <v>5608</v>
      </c>
      <c r="C11" s="64" t="s">
        <v>5609</v>
      </c>
      <c r="D11" s="65">
        <v>42897</v>
      </c>
      <c r="E11" s="67" t="s">
        <v>3561</v>
      </c>
      <c r="F11" s="67" t="s">
        <v>4676</v>
      </c>
      <c r="G11" s="2"/>
      <c r="H11" s="2"/>
      <c r="I11" s="2"/>
      <c r="J11" s="2"/>
      <c r="K11" s="2"/>
      <c r="L11" s="2"/>
      <c r="M11" s="2"/>
      <c r="N11" s="2"/>
      <c r="O11" s="2"/>
      <c r="P11" s="2"/>
      <c r="Q11" s="2"/>
      <c r="R11" s="2"/>
      <c r="S11" s="2"/>
      <c r="T11" s="2"/>
      <c r="U11" s="2"/>
      <c r="V11" s="2"/>
      <c r="W11" s="2"/>
      <c r="X11" s="2"/>
      <c r="Y11" s="2"/>
      <c r="Z11" s="2"/>
    </row>
    <row r="12" spans="1:26" ht="48">
      <c r="A12" s="61" t="s">
        <v>5610</v>
      </c>
      <c r="B12" s="64" t="s">
        <v>5611</v>
      </c>
      <c r="C12" s="64" t="s">
        <v>5612</v>
      </c>
      <c r="D12" s="65">
        <v>42897</v>
      </c>
      <c r="E12" s="67" t="s">
        <v>3561</v>
      </c>
      <c r="F12" s="67" t="s">
        <v>4676</v>
      </c>
      <c r="G12" s="2"/>
      <c r="H12" s="2"/>
      <c r="I12" s="2"/>
      <c r="J12" s="2"/>
      <c r="K12" s="2"/>
      <c r="L12" s="2"/>
      <c r="M12" s="2"/>
      <c r="N12" s="2"/>
      <c r="O12" s="2"/>
      <c r="P12" s="2"/>
      <c r="Q12" s="2"/>
      <c r="R12" s="2"/>
      <c r="S12" s="2"/>
      <c r="T12" s="2"/>
      <c r="U12" s="2"/>
      <c r="V12" s="2"/>
      <c r="W12" s="2"/>
      <c r="X12" s="2"/>
      <c r="Y12" s="2"/>
      <c r="Z12" s="2"/>
    </row>
    <row r="13" spans="1:26" ht="45">
      <c r="A13" s="61" t="s">
        <v>5613</v>
      </c>
      <c r="B13" s="66" t="s">
        <v>4000</v>
      </c>
      <c r="C13" s="64" t="s">
        <v>5614</v>
      </c>
      <c r="D13" s="65">
        <v>42897</v>
      </c>
      <c r="E13" s="67" t="s">
        <v>4676</v>
      </c>
      <c r="F13" s="67" t="s">
        <v>4676</v>
      </c>
      <c r="G13" s="2"/>
      <c r="H13" s="2"/>
      <c r="I13" s="2"/>
      <c r="J13" s="2"/>
      <c r="K13" s="2"/>
      <c r="L13" s="2"/>
      <c r="M13" s="2"/>
      <c r="N13" s="2"/>
      <c r="O13" s="2"/>
      <c r="P13" s="2"/>
      <c r="Q13" s="2"/>
      <c r="R13" s="2"/>
      <c r="S13" s="2"/>
      <c r="T13" s="2"/>
      <c r="U13" s="2"/>
      <c r="V13" s="2"/>
      <c r="W13" s="2"/>
      <c r="X13" s="2"/>
      <c r="Y13" s="2"/>
      <c r="Z13" s="2"/>
    </row>
    <row r="14" spans="1:26" ht="64">
      <c r="A14" s="61" t="s">
        <v>5615</v>
      </c>
      <c r="B14" s="64" t="s">
        <v>5616</v>
      </c>
      <c r="C14" s="64" t="s">
        <v>5617</v>
      </c>
      <c r="D14" s="65">
        <v>42897</v>
      </c>
      <c r="E14" s="67" t="s">
        <v>3561</v>
      </c>
      <c r="F14" s="67" t="s">
        <v>4676</v>
      </c>
      <c r="G14" s="2"/>
      <c r="H14" s="2"/>
      <c r="I14" s="2"/>
      <c r="J14" s="2"/>
      <c r="K14" s="2"/>
      <c r="L14" s="2"/>
      <c r="M14" s="2"/>
      <c r="N14" s="2"/>
      <c r="O14" s="2"/>
      <c r="P14" s="2"/>
      <c r="Q14" s="2"/>
      <c r="R14" s="2"/>
      <c r="S14" s="2"/>
      <c r="T14" s="2"/>
      <c r="U14" s="2"/>
      <c r="V14" s="2"/>
      <c r="W14" s="2"/>
      <c r="X14" s="2"/>
      <c r="Y14" s="2"/>
      <c r="Z14" s="2"/>
    </row>
    <row r="15" spans="1:26" ht="32">
      <c r="A15" s="61" t="s">
        <v>4010</v>
      </c>
      <c r="B15" s="66" t="s">
        <v>4009</v>
      </c>
      <c r="C15" s="64" t="s">
        <v>5618</v>
      </c>
      <c r="D15" s="65">
        <v>42897</v>
      </c>
      <c r="E15" s="67" t="s">
        <v>4676</v>
      </c>
      <c r="F15" s="67" t="s">
        <v>4676</v>
      </c>
      <c r="G15" s="2"/>
      <c r="H15" s="2"/>
      <c r="I15" s="2"/>
      <c r="J15" s="2"/>
      <c r="K15" s="2"/>
      <c r="L15" s="2"/>
      <c r="M15" s="2"/>
      <c r="N15" s="2"/>
      <c r="O15" s="2"/>
      <c r="P15" s="2"/>
      <c r="Q15" s="2"/>
      <c r="R15" s="2"/>
      <c r="S15" s="2"/>
      <c r="T15" s="2"/>
      <c r="U15" s="2"/>
      <c r="V15" s="2"/>
      <c r="W15" s="2"/>
      <c r="X15" s="2"/>
      <c r="Y15" s="2"/>
      <c r="Z15" s="2"/>
    </row>
    <row r="16" spans="1:26" ht="32">
      <c r="A16" s="61" t="s">
        <v>4016</v>
      </c>
      <c r="B16" s="66" t="s">
        <v>4014</v>
      </c>
      <c r="C16" s="64" t="s">
        <v>4013</v>
      </c>
      <c r="D16" s="65">
        <v>42897</v>
      </c>
      <c r="E16" s="67" t="s">
        <v>4676</v>
      </c>
      <c r="F16" s="67" t="s">
        <v>4676</v>
      </c>
      <c r="G16" s="2"/>
      <c r="H16" s="2"/>
      <c r="I16" s="2"/>
      <c r="J16" s="2"/>
      <c r="K16" s="2"/>
      <c r="L16" s="2"/>
      <c r="M16" s="2"/>
      <c r="N16" s="2"/>
      <c r="O16" s="2"/>
      <c r="P16" s="2"/>
      <c r="Q16" s="2"/>
      <c r="R16" s="2"/>
      <c r="S16" s="2"/>
      <c r="T16" s="2"/>
      <c r="U16" s="2"/>
      <c r="V16" s="2"/>
      <c r="W16" s="2"/>
      <c r="X16" s="2"/>
      <c r="Y16" s="2"/>
      <c r="Z16" s="2"/>
    </row>
    <row r="17" spans="1:26" ht="45">
      <c r="A17" s="61" t="s">
        <v>5619</v>
      </c>
      <c r="B17" s="66" t="s">
        <v>4020</v>
      </c>
      <c r="C17" s="64" t="s">
        <v>5620</v>
      </c>
      <c r="D17" s="65">
        <v>42903</v>
      </c>
      <c r="E17" s="67" t="s">
        <v>4676</v>
      </c>
      <c r="F17" s="67" t="s">
        <v>4676</v>
      </c>
      <c r="G17" s="2"/>
      <c r="H17" s="2"/>
      <c r="I17" s="2"/>
      <c r="J17" s="2"/>
      <c r="K17" s="2"/>
      <c r="L17" s="2"/>
      <c r="M17" s="2"/>
      <c r="N17" s="2"/>
      <c r="O17" s="2"/>
      <c r="P17" s="2"/>
      <c r="Q17" s="2"/>
      <c r="R17" s="2"/>
      <c r="S17" s="2"/>
      <c r="T17" s="2"/>
      <c r="U17" s="2"/>
      <c r="V17" s="2"/>
      <c r="W17" s="2"/>
      <c r="X17" s="2"/>
      <c r="Y17" s="2"/>
      <c r="Z17" s="2"/>
    </row>
    <row r="18" spans="1:26" ht="105">
      <c r="A18" s="61" t="s">
        <v>4025</v>
      </c>
      <c r="B18" s="66" t="s">
        <v>4024</v>
      </c>
      <c r="C18" s="64" t="s">
        <v>5621</v>
      </c>
      <c r="D18" s="65">
        <v>42903</v>
      </c>
      <c r="E18" s="67" t="s">
        <v>4676</v>
      </c>
      <c r="F18" s="67" t="s">
        <v>4676</v>
      </c>
      <c r="G18" s="2"/>
      <c r="H18" s="2"/>
      <c r="I18" s="2"/>
      <c r="J18" s="2"/>
      <c r="K18" s="2"/>
      <c r="L18" s="2"/>
      <c r="M18" s="2"/>
      <c r="N18" s="2"/>
      <c r="O18" s="2"/>
      <c r="P18" s="2"/>
      <c r="Q18" s="2"/>
      <c r="R18" s="2"/>
      <c r="S18" s="2"/>
      <c r="T18" s="2"/>
      <c r="U18" s="2"/>
      <c r="V18" s="2"/>
      <c r="W18" s="2"/>
      <c r="X18" s="2"/>
      <c r="Y18" s="2"/>
      <c r="Z18" s="2"/>
    </row>
    <row r="19" spans="1:26" ht="48">
      <c r="A19" s="61" t="s">
        <v>5622</v>
      </c>
      <c r="B19" s="66" t="s">
        <v>4028</v>
      </c>
      <c r="C19" s="64" t="s">
        <v>5623</v>
      </c>
      <c r="D19" s="65">
        <v>42904</v>
      </c>
      <c r="E19" s="67" t="s">
        <v>4676</v>
      </c>
      <c r="F19" s="67" t="s">
        <v>4676</v>
      </c>
      <c r="G19" s="2"/>
      <c r="H19" s="2"/>
      <c r="I19" s="2"/>
      <c r="J19" s="2"/>
      <c r="K19" s="2"/>
      <c r="L19" s="2"/>
      <c r="M19" s="2"/>
      <c r="N19" s="2"/>
      <c r="O19" s="2"/>
      <c r="P19" s="2"/>
      <c r="Q19" s="2"/>
      <c r="R19" s="2"/>
      <c r="S19" s="2"/>
      <c r="T19" s="2"/>
      <c r="U19" s="2"/>
      <c r="V19" s="2"/>
      <c r="W19" s="2"/>
      <c r="X19" s="2"/>
      <c r="Y19" s="2"/>
      <c r="Z19" s="2"/>
    </row>
    <row r="20" spans="1:26" ht="45">
      <c r="A20" s="61" t="s">
        <v>5624</v>
      </c>
      <c r="B20" s="66" t="s">
        <v>4035</v>
      </c>
      <c r="C20" s="34" t="s">
        <v>5625</v>
      </c>
      <c r="D20" s="65">
        <v>42904</v>
      </c>
      <c r="E20" s="67" t="s">
        <v>4676</v>
      </c>
      <c r="F20" s="67" t="s">
        <v>4676</v>
      </c>
      <c r="G20" s="2"/>
      <c r="H20" s="2"/>
      <c r="I20" s="2"/>
      <c r="J20" s="2"/>
      <c r="K20" s="2"/>
      <c r="L20" s="2"/>
      <c r="M20" s="2"/>
      <c r="N20" s="2"/>
      <c r="O20" s="2"/>
      <c r="P20" s="2"/>
      <c r="Q20" s="2"/>
      <c r="R20" s="2"/>
      <c r="S20" s="2"/>
      <c r="T20" s="2"/>
      <c r="U20" s="2"/>
      <c r="V20" s="2"/>
      <c r="W20" s="2"/>
      <c r="X20" s="2"/>
      <c r="Y20" s="2"/>
      <c r="Z20" s="2"/>
    </row>
    <row r="21" spans="1:26" ht="48">
      <c r="A21" s="61" t="s">
        <v>4044</v>
      </c>
      <c r="B21" s="66" t="s">
        <v>4043</v>
      </c>
      <c r="C21" s="64" t="s">
        <v>3811</v>
      </c>
      <c r="D21" s="65">
        <v>42904</v>
      </c>
      <c r="E21" s="67" t="s">
        <v>4676</v>
      </c>
      <c r="F21" s="67" t="s">
        <v>4676</v>
      </c>
      <c r="G21" s="2"/>
      <c r="H21" s="2"/>
      <c r="I21" s="2"/>
      <c r="J21" s="2"/>
      <c r="K21" s="2"/>
      <c r="L21" s="2"/>
      <c r="M21" s="2"/>
      <c r="N21" s="2"/>
      <c r="O21" s="2"/>
      <c r="P21" s="2"/>
      <c r="Q21" s="2"/>
      <c r="R21" s="2"/>
      <c r="S21" s="2"/>
      <c r="T21" s="2"/>
      <c r="U21" s="2"/>
      <c r="V21" s="2"/>
      <c r="W21" s="2"/>
      <c r="X21" s="2"/>
      <c r="Y21" s="2"/>
      <c r="Z21" s="2"/>
    </row>
    <row r="22" spans="1:26" ht="64">
      <c r="A22" s="61" t="s">
        <v>4050</v>
      </c>
      <c r="B22" s="66" t="s">
        <v>4048</v>
      </c>
      <c r="C22" s="64" t="s">
        <v>3819</v>
      </c>
      <c r="D22" s="65">
        <v>42904</v>
      </c>
      <c r="E22" s="67" t="s">
        <v>4676</v>
      </c>
      <c r="F22" s="67" t="s">
        <v>4676</v>
      </c>
      <c r="G22" s="2"/>
      <c r="H22" s="2"/>
      <c r="I22" s="2"/>
      <c r="J22" s="2"/>
      <c r="K22" s="2"/>
      <c r="L22" s="2"/>
      <c r="M22" s="2"/>
      <c r="N22" s="2"/>
      <c r="O22" s="2"/>
      <c r="P22" s="2"/>
      <c r="Q22" s="2"/>
      <c r="R22" s="2"/>
      <c r="S22" s="2"/>
      <c r="T22" s="2"/>
      <c r="U22" s="2"/>
      <c r="V22" s="2"/>
      <c r="W22" s="2"/>
      <c r="X22" s="2"/>
      <c r="Y22" s="2"/>
      <c r="Z22" s="2"/>
    </row>
    <row r="23" spans="1:26" ht="16">
      <c r="A23" s="61" t="s">
        <v>5626</v>
      </c>
      <c r="B23" s="66" t="s">
        <v>5627</v>
      </c>
      <c r="C23" s="64" t="s">
        <v>5628</v>
      </c>
      <c r="D23" s="65">
        <v>42904</v>
      </c>
      <c r="E23" s="67" t="s">
        <v>3561</v>
      </c>
      <c r="F23" s="67" t="s">
        <v>4676</v>
      </c>
      <c r="G23" s="2"/>
      <c r="H23" s="2"/>
      <c r="I23" s="2"/>
      <c r="J23" s="2"/>
      <c r="K23" s="2"/>
      <c r="L23" s="2"/>
      <c r="M23" s="2"/>
      <c r="N23" s="2"/>
      <c r="O23" s="2"/>
      <c r="P23" s="2"/>
      <c r="Q23" s="2"/>
      <c r="R23" s="2"/>
      <c r="S23" s="2"/>
      <c r="T23" s="2"/>
      <c r="U23" s="2"/>
      <c r="V23" s="2"/>
      <c r="W23" s="2"/>
      <c r="X23" s="2"/>
      <c r="Y23" s="2"/>
      <c r="Z23" s="2"/>
    </row>
    <row r="24" spans="1:26" ht="60">
      <c r="A24" s="61" t="s">
        <v>5629</v>
      </c>
      <c r="B24" s="66" t="s">
        <v>5630</v>
      </c>
      <c r="C24" s="64" t="s">
        <v>5631</v>
      </c>
      <c r="D24" s="65">
        <v>42904</v>
      </c>
      <c r="E24" s="67" t="s">
        <v>3561</v>
      </c>
      <c r="F24" s="67" t="s">
        <v>4676</v>
      </c>
      <c r="G24" s="2"/>
      <c r="H24" s="2"/>
      <c r="I24" s="2"/>
      <c r="J24" s="2"/>
      <c r="K24" s="2"/>
      <c r="L24" s="2"/>
      <c r="M24" s="2"/>
      <c r="N24" s="2"/>
      <c r="O24" s="2"/>
      <c r="P24" s="2"/>
      <c r="Q24" s="2"/>
      <c r="R24" s="2"/>
      <c r="S24" s="2"/>
      <c r="T24" s="2"/>
      <c r="U24" s="2"/>
      <c r="V24" s="2"/>
      <c r="W24" s="2"/>
      <c r="X24" s="2"/>
      <c r="Y24" s="2"/>
      <c r="Z24" s="2"/>
    </row>
    <row r="25" spans="1:26" ht="32">
      <c r="A25" s="61" t="s">
        <v>4061</v>
      </c>
      <c r="B25" s="66" t="s">
        <v>4059</v>
      </c>
      <c r="C25" s="64" t="s">
        <v>4058</v>
      </c>
      <c r="D25" s="65">
        <v>42904</v>
      </c>
      <c r="E25" s="67" t="s">
        <v>4676</v>
      </c>
      <c r="F25" s="67" t="s">
        <v>4676</v>
      </c>
      <c r="G25" s="2"/>
      <c r="H25" s="2"/>
      <c r="I25" s="2"/>
      <c r="J25" s="2"/>
      <c r="K25" s="2"/>
      <c r="L25" s="2"/>
      <c r="M25" s="2"/>
      <c r="N25" s="2"/>
      <c r="O25" s="2"/>
      <c r="P25" s="2"/>
      <c r="Q25" s="2"/>
      <c r="R25" s="2"/>
      <c r="S25" s="2"/>
      <c r="T25" s="2"/>
      <c r="U25" s="2"/>
      <c r="V25" s="2"/>
      <c r="W25" s="2"/>
      <c r="X25" s="2"/>
      <c r="Y25" s="2"/>
      <c r="Z25" s="2"/>
    </row>
    <row r="26" spans="1:26" ht="45">
      <c r="A26" s="61" t="s">
        <v>5632</v>
      </c>
      <c r="B26" s="66" t="s">
        <v>5633</v>
      </c>
      <c r="C26" s="64" t="s">
        <v>5634</v>
      </c>
      <c r="D26" s="65">
        <v>42904</v>
      </c>
      <c r="E26" s="67" t="s">
        <v>3561</v>
      </c>
      <c r="F26" s="67" t="s">
        <v>4676</v>
      </c>
      <c r="G26" s="2"/>
      <c r="H26" s="2"/>
      <c r="I26" s="2"/>
      <c r="J26" s="2"/>
      <c r="K26" s="2"/>
      <c r="L26" s="2"/>
      <c r="M26" s="2"/>
      <c r="N26" s="2"/>
      <c r="O26" s="2"/>
      <c r="P26" s="2"/>
      <c r="Q26" s="2"/>
      <c r="R26" s="2"/>
      <c r="S26" s="2"/>
      <c r="T26" s="2"/>
      <c r="U26" s="2"/>
      <c r="V26" s="2"/>
      <c r="W26" s="2"/>
      <c r="X26" s="2"/>
      <c r="Y26" s="2"/>
      <c r="Z26" s="2"/>
    </row>
    <row r="27" spans="1:26" ht="48">
      <c r="A27" s="61" t="s">
        <v>5635</v>
      </c>
      <c r="B27" s="66" t="s">
        <v>5636</v>
      </c>
      <c r="C27" s="386" t="s">
        <v>5637</v>
      </c>
      <c r="D27" s="65">
        <v>42904</v>
      </c>
      <c r="E27" s="67" t="s">
        <v>3561</v>
      </c>
      <c r="F27" s="67" t="s">
        <v>4676</v>
      </c>
      <c r="G27" s="2"/>
      <c r="H27" s="2"/>
      <c r="I27" s="2"/>
      <c r="J27" s="2"/>
      <c r="K27" s="2"/>
      <c r="L27" s="2"/>
      <c r="M27" s="2"/>
      <c r="N27" s="2"/>
      <c r="O27" s="2"/>
      <c r="P27" s="2"/>
      <c r="Q27" s="2"/>
      <c r="R27" s="2"/>
      <c r="S27" s="2"/>
      <c r="T27" s="2"/>
      <c r="U27" s="2"/>
      <c r="V27" s="2"/>
      <c r="W27" s="2"/>
      <c r="X27" s="2"/>
      <c r="Y27" s="2"/>
      <c r="Z27" s="2"/>
    </row>
    <row r="28" spans="1:26" ht="45">
      <c r="A28" s="61" t="s">
        <v>4067</v>
      </c>
      <c r="B28" s="66" t="s">
        <v>4066</v>
      </c>
      <c r="C28" s="386" t="s">
        <v>5638</v>
      </c>
      <c r="D28" s="65">
        <v>42905</v>
      </c>
      <c r="E28" s="67" t="s">
        <v>4676</v>
      </c>
      <c r="F28" s="67" t="s">
        <v>4676</v>
      </c>
      <c r="G28" s="2"/>
      <c r="H28" s="2"/>
      <c r="I28" s="2"/>
      <c r="J28" s="2"/>
      <c r="K28" s="2"/>
      <c r="L28" s="2"/>
      <c r="M28" s="2"/>
      <c r="N28" s="2"/>
      <c r="O28" s="2"/>
      <c r="P28" s="2"/>
      <c r="Q28" s="2"/>
      <c r="R28" s="2"/>
      <c r="S28" s="2"/>
      <c r="T28" s="2"/>
      <c r="U28" s="2"/>
      <c r="V28" s="2"/>
      <c r="W28" s="2"/>
      <c r="X28" s="2"/>
      <c r="Y28" s="2"/>
      <c r="Z28" s="2"/>
    </row>
    <row r="29" spans="1:26" ht="32">
      <c r="A29" s="61" t="s">
        <v>5639</v>
      </c>
      <c r="B29" s="66" t="s">
        <v>5640</v>
      </c>
      <c r="C29" s="386" t="s">
        <v>5641</v>
      </c>
      <c r="D29" s="65">
        <v>42905</v>
      </c>
      <c r="E29" s="67" t="s">
        <v>4676</v>
      </c>
      <c r="F29" s="67" t="s">
        <v>4676</v>
      </c>
      <c r="G29" s="2"/>
      <c r="H29" s="2"/>
      <c r="I29" s="2"/>
      <c r="J29" s="2"/>
      <c r="K29" s="2"/>
      <c r="L29" s="2"/>
      <c r="M29" s="2"/>
      <c r="N29" s="2"/>
      <c r="O29" s="2"/>
      <c r="P29" s="2"/>
      <c r="Q29" s="2"/>
      <c r="R29" s="2"/>
      <c r="S29" s="2"/>
      <c r="T29" s="2"/>
      <c r="U29" s="2"/>
      <c r="V29" s="2"/>
      <c r="W29" s="2"/>
      <c r="X29" s="2"/>
      <c r="Y29" s="2"/>
      <c r="Z29" s="2"/>
    </row>
    <row r="30" spans="1:26" ht="32">
      <c r="A30" s="61" t="s">
        <v>4072</v>
      </c>
      <c r="B30" s="66" t="s">
        <v>4071</v>
      </c>
      <c r="C30" s="64" t="s">
        <v>5642</v>
      </c>
      <c r="D30" s="65">
        <v>42905</v>
      </c>
      <c r="E30" s="67" t="s">
        <v>4676</v>
      </c>
      <c r="F30" s="67" t="s">
        <v>4676</v>
      </c>
      <c r="G30" s="2"/>
      <c r="H30" s="2"/>
      <c r="I30" s="2"/>
      <c r="J30" s="2"/>
      <c r="K30" s="2"/>
      <c r="L30" s="2"/>
      <c r="M30" s="2"/>
      <c r="N30" s="2"/>
      <c r="O30" s="2"/>
      <c r="P30" s="2"/>
      <c r="Q30" s="2"/>
      <c r="R30" s="2"/>
      <c r="S30" s="2"/>
      <c r="T30" s="2"/>
      <c r="U30" s="2"/>
      <c r="V30" s="2"/>
      <c r="W30" s="2"/>
      <c r="X30" s="2"/>
      <c r="Y30" s="2"/>
      <c r="Z30" s="2"/>
    </row>
    <row r="31" spans="1:26" ht="105">
      <c r="A31" s="61" t="s">
        <v>4077</v>
      </c>
      <c r="B31" s="66" t="s">
        <v>4076</v>
      </c>
      <c r="C31" s="64" t="s">
        <v>5643</v>
      </c>
      <c r="D31" s="65">
        <v>42905</v>
      </c>
      <c r="E31" s="67" t="s">
        <v>4676</v>
      </c>
      <c r="F31" s="67" t="s">
        <v>4676</v>
      </c>
      <c r="G31" s="2"/>
      <c r="H31" s="2"/>
      <c r="I31" s="2"/>
      <c r="J31" s="2"/>
      <c r="K31" s="2"/>
      <c r="L31" s="2"/>
      <c r="M31" s="2"/>
      <c r="N31" s="2"/>
      <c r="O31" s="2"/>
      <c r="P31" s="2"/>
      <c r="Q31" s="2"/>
      <c r="R31" s="2"/>
      <c r="S31" s="2"/>
      <c r="T31" s="2"/>
      <c r="U31" s="2"/>
      <c r="V31" s="2"/>
      <c r="W31" s="2"/>
      <c r="X31" s="2"/>
      <c r="Y31" s="2"/>
      <c r="Z31" s="2"/>
    </row>
    <row r="32" spans="1:26" ht="30">
      <c r="A32" s="61" t="s">
        <v>4061</v>
      </c>
      <c r="B32" s="66" t="s">
        <v>4081</v>
      </c>
      <c r="C32" s="64" t="s">
        <v>4079</v>
      </c>
      <c r="D32" s="65">
        <v>42905</v>
      </c>
      <c r="E32" s="67" t="s">
        <v>4676</v>
      </c>
      <c r="F32" s="67" t="s">
        <v>4676</v>
      </c>
      <c r="G32" s="2"/>
      <c r="H32" s="2"/>
      <c r="I32" s="2"/>
      <c r="J32" s="2"/>
      <c r="K32" s="2"/>
      <c r="L32" s="2"/>
      <c r="M32" s="2"/>
      <c r="N32" s="2"/>
      <c r="O32" s="2"/>
      <c r="P32" s="2"/>
      <c r="Q32" s="2"/>
      <c r="R32" s="2"/>
      <c r="S32" s="2"/>
      <c r="T32" s="2"/>
      <c r="U32" s="2"/>
      <c r="V32" s="2"/>
      <c r="W32" s="2"/>
      <c r="X32" s="2"/>
      <c r="Y32" s="2"/>
      <c r="Z32" s="2"/>
    </row>
    <row r="33" spans="1:26" ht="45">
      <c r="A33" s="61" t="s">
        <v>5644</v>
      </c>
      <c r="B33" s="66" t="s">
        <v>5645</v>
      </c>
      <c r="C33" s="64" t="s">
        <v>5646</v>
      </c>
      <c r="D33" s="65">
        <v>42905</v>
      </c>
      <c r="E33" s="67" t="s">
        <v>3561</v>
      </c>
      <c r="F33" s="67" t="s">
        <v>4676</v>
      </c>
      <c r="G33" s="2"/>
      <c r="H33" s="2"/>
      <c r="I33" s="2"/>
      <c r="J33" s="2"/>
      <c r="K33" s="2"/>
      <c r="L33" s="2"/>
      <c r="M33" s="2"/>
      <c r="N33" s="2"/>
      <c r="O33" s="2"/>
      <c r="P33" s="2"/>
      <c r="Q33" s="2"/>
      <c r="R33" s="2"/>
      <c r="S33" s="2"/>
      <c r="T33" s="2"/>
      <c r="U33" s="2"/>
      <c r="V33" s="2"/>
      <c r="W33" s="2"/>
      <c r="X33" s="2"/>
      <c r="Y33" s="2"/>
      <c r="Z33" s="2"/>
    </row>
    <row r="34" spans="1:26" ht="60">
      <c r="A34" s="61" t="s">
        <v>5647</v>
      </c>
      <c r="B34" s="66" t="s">
        <v>5648</v>
      </c>
      <c r="C34" s="64" t="s">
        <v>5649</v>
      </c>
      <c r="D34" s="65">
        <v>42905</v>
      </c>
      <c r="E34" s="67" t="s">
        <v>3561</v>
      </c>
      <c r="F34" s="67" t="s">
        <v>4676</v>
      </c>
      <c r="G34" s="2"/>
      <c r="H34" s="2"/>
      <c r="I34" s="2"/>
      <c r="J34" s="2"/>
      <c r="K34" s="2"/>
      <c r="L34" s="2"/>
      <c r="M34" s="2"/>
      <c r="N34" s="2"/>
      <c r="O34" s="2"/>
      <c r="P34" s="2"/>
      <c r="Q34" s="2"/>
      <c r="R34" s="2"/>
      <c r="S34" s="2"/>
      <c r="T34" s="2"/>
      <c r="U34" s="2"/>
      <c r="V34" s="2"/>
      <c r="W34" s="2"/>
      <c r="X34" s="2"/>
      <c r="Y34" s="2"/>
      <c r="Z34" s="2"/>
    </row>
    <row r="35" spans="1:26" ht="45">
      <c r="A35" s="61" t="s">
        <v>4087</v>
      </c>
      <c r="B35" s="66" t="s">
        <v>4086</v>
      </c>
      <c r="C35" s="64" t="s">
        <v>5650</v>
      </c>
      <c r="D35" s="65">
        <v>42905</v>
      </c>
      <c r="E35" s="67" t="s">
        <v>4676</v>
      </c>
      <c r="F35" s="67" t="s">
        <v>4676</v>
      </c>
      <c r="G35" s="2"/>
      <c r="H35" s="2"/>
      <c r="I35" s="2"/>
      <c r="J35" s="2"/>
      <c r="K35" s="2"/>
      <c r="L35" s="2"/>
      <c r="M35" s="2"/>
      <c r="N35" s="2"/>
      <c r="O35" s="2"/>
      <c r="P35" s="2"/>
      <c r="Q35" s="2"/>
      <c r="R35" s="2"/>
      <c r="S35" s="2"/>
      <c r="T35" s="2"/>
      <c r="U35" s="2"/>
      <c r="V35" s="2"/>
      <c r="W35" s="2"/>
      <c r="X35" s="2"/>
      <c r="Y35" s="2"/>
      <c r="Z35" s="2"/>
    </row>
    <row r="36" spans="1:26" ht="64">
      <c r="A36" s="61" t="s">
        <v>5651</v>
      </c>
      <c r="B36" s="66" t="s">
        <v>5652</v>
      </c>
      <c r="C36" s="64" t="s">
        <v>5653</v>
      </c>
      <c r="D36" s="65">
        <v>42905</v>
      </c>
      <c r="E36" s="67" t="s">
        <v>3561</v>
      </c>
      <c r="F36" s="67" t="s">
        <v>4676</v>
      </c>
      <c r="G36" s="2"/>
      <c r="H36" s="2"/>
      <c r="I36" s="2"/>
      <c r="J36" s="2"/>
      <c r="K36" s="2"/>
      <c r="L36" s="2"/>
      <c r="M36" s="2"/>
      <c r="N36" s="2"/>
      <c r="O36" s="2"/>
      <c r="P36" s="2"/>
      <c r="Q36" s="2"/>
      <c r="R36" s="2"/>
      <c r="S36" s="2"/>
      <c r="T36" s="2"/>
      <c r="U36" s="2"/>
      <c r="V36" s="2"/>
      <c r="W36" s="2"/>
      <c r="X36" s="2"/>
      <c r="Y36" s="2"/>
      <c r="Z36" s="2"/>
    </row>
    <row r="37" spans="1:26" ht="32">
      <c r="A37" s="61" t="s">
        <v>4217</v>
      </c>
      <c r="B37" s="66" t="s">
        <v>4218</v>
      </c>
      <c r="C37" s="64" t="s">
        <v>5654</v>
      </c>
      <c r="D37" s="65">
        <v>42906</v>
      </c>
      <c r="E37" s="67" t="s">
        <v>4676</v>
      </c>
      <c r="F37" s="67" t="s">
        <v>4676</v>
      </c>
      <c r="G37" s="2"/>
      <c r="H37" s="2"/>
      <c r="I37" s="2"/>
      <c r="J37" s="2"/>
      <c r="K37" s="2"/>
      <c r="L37" s="2"/>
      <c r="M37" s="2"/>
      <c r="N37" s="2"/>
      <c r="O37" s="2"/>
      <c r="P37" s="2"/>
      <c r="Q37" s="2"/>
      <c r="R37" s="2"/>
      <c r="S37" s="2"/>
      <c r="T37" s="2"/>
      <c r="U37" s="2"/>
      <c r="V37" s="2"/>
      <c r="W37" s="2"/>
      <c r="X37" s="2"/>
      <c r="Y37" s="2"/>
      <c r="Z37" s="2"/>
    </row>
    <row r="38" spans="1:26" ht="64">
      <c r="A38" s="61" t="s">
        <v>5655</v>
      </c>
      <c r="B38" s="66" t="s">
        <v>5656</v>
      </c>
      <c r="C38" s="64" t="s">
        <v>5657</v>
      </c>
      <c r="D38" s="65">
        <v>42905</v>
      </c>
      <c r="E38" s="67" t="s">
        <v>3561</v>
      </c>
      <c r="F38" s="67" t="s">
        <v>4676</v>
      </c>
      <c r="G38" s="2"/>
      <c r="H38" s="2"/>
      <c r="I38" s="2"/>
      <c r="J38" s="2"/>
      <c r="K38" s="2"/>
      <c r="L38" s="2"/>
      <c r="M38" s="2"/>
      <c r="N38" s="2"/>
      <c r="O38" s="2"/>
      <c r="P38" s="2"/>
      <c r="Q38" s="2"/>
      <c r="R38" s="2"/>
      <c r="S38" s="2"/>
      <c r="T38" s="2"/>
      <c r="U38" s="2"/>
      <c r="V38" s="2"/>
      <c r="W38" s="2"/>
      <c r="X38" s="2"/>
      <c r="Y38" s="2"/>
      <c r="Z38" s="2"/>
    </row>
    <row r="39" spans="1:26" ht="165">
      <c r="A39" s="61" t="s">
        <v>4040</v>
      </c>
      <c r="B39" s="66" t="s">
        <v>4039</v>
      </c>
      <c r="C39" s="64" t="s">
        <v>3804</v>
      </c>
      <c r="D39" s="65">
        <v>42905</v>
      </c>
      <c r="E39" s="67" t="s">
        <v>4676</v>
      </c>
      <c r="F39" s="67" t="s">
        <v>4676</v>
      </c>
      <c r="G39" s="2"/>
      <c r="H39" s="2"/>
      <c r="I39" s="2"/>
      <c r="J39" s="2"/>
      <c r="K39" s="2"/>
      <c r="L39" s="2"/>
      <c r="M39" s="2"/>
      <c r="N39" s="2"/>
      <c r="O39" s="2"/>
      <c r="P39" s="2"/>
      <c r="Q39" s="2"/>
      <c r="R39" s="2"/>
      <c r="S39" s="2"/>
      <c r="T39" s="2"/>
      <c r="U39" s="2"/>
      <c r="V39" s="2"/>
      <c r="W39" s="2"/>
      <c r="X39" s="2"/>
      <c r="Y39" s="2"/>
      <c r="Z39" s="2"/>
    </row>
    <row r="40" spans="1:26" ht="45">
      <c r="A40" s="61" t="s">
        <v>4092</v>
      </c>
      <c r="B40" s="66" t="s">
        <v>4091</v>
      </c>
      <c r="C40" s="64" t="s">
        <v>3856</v>
      </c>
      <c r="D40" s="65">
        <v>42905</v>
      </c>
      <c r="E40" s="67" t="s">
        <v>4676</v>
      </c>
      <c r="F40" s="67" t="s">
        <v>4676</v>
      </c>
      <c r="G40" s="2"/>
      <c r="H40" s="2"/>
      <c r="I40" s="2"/>
      <c r="J40" s="2"/>
      <c r="K40" s="2"/>
      <c r="L40" s="2"/>
      <c r="M40" s="2"/>
      <c r="N40" s="2"/>
      <c r="O40" s="2"/>
      <c r="P40" s="2"/>
      <c r="Q40" s="2"/>
      <c r="R40" s="2"/>
      <c r="S40" s="2"/>
      <c r="T40" s="2"/>
      <c r="U40" s="2"/>
      <c r="V40" s="2"/>
      <c r="W40" s="2"/>
      <c r="X40" s="2"/>
      <c r="Y40" s="2"/>
      <c r="Z40" s="2"/>
    </row>
    <row r="41" spans="1:26" ht="64">
      <c r="A41" s="61" t="s">
        <v>4097</v>
      </c>
      <c r="B41" s="66" t="s">
        <v>4096</v>
      </c>
      <c r="C41" s="64" t="s">
        <v>4095</v>
      </c>
      <c r="D41" s="65">
        <v>42905</v>
      </c>
      <c r="E41" s="67" t="s">
        <v>4676</v>
      </c>
      <c r="F41" s="67" t="s">
        <v>4676</v>
      </c>
      <c r="G41" s="2"/>
      <c r="H41" s="2"/>
      <c r="I41" s="2"/>
      <c r="J41" s="2"/>
      <c r="K41" s="2"/>
      <c r="L41" s="2"/>
      <c r="M41" s="2"/>
      <c r="N41" s="2"/>
      <c r="O41" s="2"/>
      <c r="P41" s="2"/>
      <c r="Q41" s="2"/>
      <c r="R41" s="2"/>
      <c r="S41" s="2"/>
      <c r="T41" s="2"/>
      <c r="U41" s="2"/>
      <c r="V41" s="2"/>
      <c r="W41" s="2"/>
      <c r="X41" s="2"/>
      <c r="Y41" s="2"/>
      <c r="Z41" s="2"/>
    </row>
    <row r="42" spans="1:26" ht="96">
      <c r="A42" s="61" t="s">
        <v>4106</v>
      </c>
      <c r="B42" s="66" t="s">
        <v>4104</v>
      </c>
      <c r="C42" s="64" t="s">
        <v>5658</v>
      </c>
      <c r="D42" s="65">
        <v>42905</v>
      </c>
      <c r="E42" s="67" t="s">
        <v>4676</v>
      </c>
      <c r="F42" s="67" t="s">
        <v>4676</v>
      </c>
      <c r="G42" s="2"/>
      <c r="H42" s="2"/>
      <c r="I42" s="2"/>
      <c r="J42" s="2"/>
      <c r="K42" s="2"/>
      <c r="L42" s="2"/>
      <c r="M42" s="2"/>
      <c r="N42" s="2"/>
      <c r="O42" s="2"/>
      <c r="P42" s="2"/>
      <c r="Q42" s="2"/>
      <c r="R42" s="2"/>
      <c r="S42" s="2"/>
      <c r="T42" s="2"/>
      <c r="U42" s="2"/>
      <c r="V42" s="2"/>
      <c r="W42" s="2"/>
      <c r="X42" s="2"/>
      <c r="Y42" s="2"/>
      <c r="Z42" s="2"/>
    </row>
    <row r="43" spans="1:26" ht="64">
      <c r="A43" s="61" t="s">
        <v>4115</v>
      </c>
      <c r="B43" s="66" t="s">
        <v>4114</v>
      </c>
      <c r="C43" s="64" t="s">
        <v>5659</v>
      </c>
      <c r="D43" s="65">
        <v>42905</v>
      </c>
      <c r="E43" s="67" t="s">
        <v>4676</v>
      </c>
      <c r="F43" s="67" t="s">
        <v>4676</v>
      </c>
      <c r="G43" s="2"/>
      <c r="H43" s="2"/>
      <c r="I43" s="2"/>
      <c r="J43" s="2"/>
      <c r="K43" s="2"/>
      <c r="L43" s="2"/>
      <c r="M43" s="2"/>
      <c r="N43" s="2"/>
      <c r="O43" s="2"/>
      <c r="P43" s="2"/>
      <c r="Q43" s="2"/>
      <c r="R43" s="2"/>
      <c r="S43" s="2"/>
      <c r="T43" s="2"/>
      <c r="U43" s="2"/>
      <c r="V43" s="2"/>
      <c r="W43" s="2"/>
      <c r="X43" s="2"/>
      <c r="Y43" s="2"/>
      <c r="Z43" s="2"/>
    </row>
    <row r="44" spans="1:26" ht="64">
      <c r="A44" s="61" t="s">
        <v>5660</v>
      </c>
      <c r="B44" s="66" t="s">
        <v>4121</v>
      </c>
      <c r="C44" s="64" t="s">
        <v>4119</v>
      </c>
      <c r="D44" s="65">
        <v>42905</v>
      </c>
      <c r="E44" s="67" t="s">
        <v>4676</v>
      </c>
      <c r="F44" s="67" t="s">
        <v>4676</v>
      </c>
      <c r="G44" s="2"/>
      <c r="H44" s="2"/>
      <c r="I44" s="2"/>
      <c r="J44" s="2"/>
      <c r="K44" s="2"/>
      <c r="L44" s="2"/>
      <c r="M44" s="2"/>
      <c r="N44" s="2"/>
      <c r="O44" s="2"/>
      <c r="P44" s="2"/>
      <c r="Q44" s="2"/>
      <c r="R44" s="2"/>
      <c r="S44" s="2"/>
      <c r="T44" s="2"/>
      <c r="U44" s="2"/>
      <c r="V44" s="2"/>
      <c r="W44" s="2"/>
      <c r="X44" s="2"/>
      <c r="Y44" s="2"/>
      <c r="Z44" s="2"/>
    </row>
    <row r="45" spans="1:26" ht="32">
      <c r="A45" s="61" t="s">
        <v>4128</v>
      </c>
      <c r="B45" s="66" t="s">
        <v>4127</v>
      </c>
      <c r="C45" s="64" t="s">
        <v>4126</v>
      </c>
      <c r="D45" s="65">
        <v>42905</v>
      </c>
      <c r="E45" s="67" t="s">
        <v>4676</v>
      </c>
      <c r="F45" s="67" t="s">
        <v>4676</v>
      </c>
      <c r="G45" s="2"/>
      <c r="H45" s="2"/>
      <c r="I45" s="2"/>
      <c r="J45" s="2"/>
      <c r="K45" s="2"/>
      <c r="L45" s="2"/>
      <c r="M45" s="2"/>
      <c r="N45" s="2"/>
      <c r="O45" s="2"/>
      <c r="P45" s="2"/>
      <c r="Q45" s="2"/>
      <c r="R45" s="2"/>
      <c r="S45" s="2"/>
      <c r="T45" s="2"/>
      <c r="U45" s="2"/>
      <c r="V45" s="2"/>
      <c r="W45" s="2"/>
      <c r="X45" s="2"/>
      <c r="Y45" s="2"/>
      <c r="Z45" s="2"/>
    </row>
    <row r="46" spans="1:26" ht="80">
      <c r="A46" s="61" t="s">
        <v>4134</v>
      </c>
      <c r="B46" s="66" t="s">
        <v>4132</v>
      </c>
      <c r="C46" s="64" t="s">
        <v>5661</v>
      </c>
      <c r="D46" s="65">
        <v>42905</v>
      </c>
      <c r="E46" s="67" t="s">
        <v>4676</v>
      </c>
      <c r="F46" s="67" t="s">
        <v>4676</v>
      </c>
      <c r="G46" s="2"/>
      <c r="H46" s="2"/>
      <c r="I46" s="2"/>
      <c r="J46" s="2"/>
      <c r="K46" s="2"/>
      <c r="L46" s="2"/>
      <c r="M46" s="2"/>
      <c r="N46" s="2"/>
      <c r="O46" s="2"/>
      <c r="P46" s="2"/>
      <c r="Q46" s="2"/>
      <c r="R46" s="2"/>
      <c r="S46" s="2"/>
      <c r="T46" s="2"/>
      <c r="U46" s="2"/>
      <c r="V46" s="2"/>
      <c r="W46" s="2"/>
      <c r="X46" s="2"/>
      <c r="Y46" s="2"/>
      <c r="Z46" s="2"/>
    </row>
    <row r="47" spans="1:26" ht="64">
      <c r="A47" s="61" t="s">
        <v>4139</v>
      </c>
      <c r="B47" s="66" t="s">
        <v>4138</v>
      </c>
      <c r="C47" s="64" t="s">
        <v>4137</v>
      </c>
      <c r="D47" s="65">
        <v>42905</v>
      </c>
      <c r="E47" s="67" t="s">
        <v>4676</v>
      </c>
      <c r="F47" s="67" t="s">
        <v>4676</v>
      </c>
      <c r="G47" s="2"/>
      <c r="H47" s="2"/>
      <c r="I47" s="2"/>
      <c r="J47" s="2"/>
      <c r="K47" s="2"/>
      <c r="L47" s="2"/>
      <c r="M47" s="2"/>
      <c r="N47" s="2"/>
      <c r="O47" s="2"/>
      <c r="P47" s="2"/>
      <c r="Q47" s="2"/>
      <c r="R47" s="2"/>
      <c r="S47" s="2"/>
      <c r="T47" s="2"/>
      <c r="U47" s="2"/>
      <c r="V47" s="2"/>
      <c r="W47" s="2"/>
      <c r="X47" s="2"/>
      <c r="Y47" s="2"/>
      <c r="Z47" s="2"/>
    </row>
    <row r="48" spans="1:26" ht="120">
      <c r="A48" s="61" t="s">
        <v>4145</v>
      </c>
      <c r="B48" s="66" t="s">
        <v>4144</v>
      </c>
      <c r="C48" s="64" t="s">
        <v>4143</v>
      </c>
      <c r="D48" s="65">
        <v>42905</v>
      </c>
      <c r="E48" s="67" t="s">
        <v>4676</v>
      </c>
      <c r="F48" s="67" t="s">
        <v>4676</v>
      </c>
      <c r="G48" s="2"/>
      <c r="H48" s="2"/>
      <c r="I48" s="2"/>
      <c r="J48" s="2"/>
      <c r="K48" s="2"/>
      <c r="L48" s="2"/>
      <c r="M48" s="2"/>
      <c r="N48" s="2"/>
      <c r="O48" s="2"/>
      <c r="P48" s="2"/>
      <c r="Q48" s="2"/>
      <c r="R48" s="2"/>
      <c r="S48" s="2"/>
      <c r="T48" s="2"/>
      <c r="U48" s="2"/>
      <c r="V48" s="2"/>
      <c r="W48" s="2"/>
      <c r="X48" s="2"/>
      <c r="Y48" s="2"/>
      <c r="Z48" s="2"/>
    </row>
    <row r="49" spans="1:26" ht="64">
      <c r="A49" s="61" t="s">
        <v>4152</v>
      </c>
      <c r="B49" s="66" t="s">
        <v>4150</v>
      </c>
      <c r="C49" s="64" t="s">
        <v>4149</v>
      </c>
      <c r="D49" s="65">
        <v>42905</v>
      </c>
      <c r="E49" s="67" t="s">
        <v>4676</v>
      </c>
      <c r="F49" s="67" t="s">
        <v>4676</v>
      </c>
      <c r="G49" s="2"/>
      <c r="H49" s="2"/>
      <c r="I49" s="2"/>
      <c r="J49" s="2"/>
      <c r="K49" s="2"/>
      <c r="L49" s="2"/>
      <c r="M49" s="2"/>
      <c r="N49" s="2"/>
      <c r="O49" s="2"/>
      <c r="P49" s="2"/>
      <c r="Q49" s="2"/>
      <c r="R49" s="2"/>
      <c r="S49" s="2"/>
      <c r="T49" s="2"/>
      <c r="U49" s="2"/>
      <c r="V49" s="2"/>
      <c r="W49" s="2"/>
      <c r="X49" s="2"/>
      <c r="Y49" s="2"/>
      <c r="Z49" s="2"/>
    </row>
    <row r="50" spans="1:26" ht="112">
      <c r="A50" s="61" t="s">
        <v>4160</v>
      </c>
      <c r="B50" s="66" t="s">
        <v>4158</v>
      </c>
      <c r="C50" s="64" t="s">
        <v>5662</v>
      </c>
      <c r="D50" s="65">
        <v>42905</v>
      </c>
      <c r="E50" s="67" t="s">
        <v>4676</v>
      </c>
      <c r="F50" s="67" t="s">
        <v>4676</v>
      </c>
      <c r="G50" s="2"/>
      <c r="H50" s="2"/>
      <c r="I50" s="2"/>
      <c r="J50" s="2"/>
      <c r="K50" s="2"/>
      <c r="L50" s="2"/>
      <c r="M50" s="2"/>
      <c r="N50" s="2"/>
      <c r="O50" s="2"/>
      <c r="P50" s="2"/>
      <c r="Q50" s="2"/>
      <c r="R50" s="2"/>
      <c r="S50" s="2"/>
      <c r="T50" s="2"/>
      <c r="U50" s="2"/>
      <c r="V50" s="2"/>
      <c r="W50" s="2"/>
      <c r="X50" s="2"/>
      <c r="Y50" s="2"/>
      <c r="Z50" s="2"/>
    </row>
    <row r="51" spans="1:26" ht="48">
      <c r="A51" s="61" t="s">
        <v>5663</v>
      </c>
      <c r="B51" s="66" t="s">
        <v>4165</v>
      </c>
      <c r="C51" s="64" t="s">
        <v>5664</v>
      </c>
      <c r="D51" s="65">
        <v>42905</v>
      </c>
      <c r="E51" s="67" t="s">
        <v>4676</v>
      </c>
      <c r="F51" s="67" t="s">
        <v>4676</v>
      </c>
      <c r="G51" s="2"/>
      <c r="H51" s="2"/>
      <c r="I51" s="2"/>
      <c r="J51" s="2"/>
      <c r="K51" s="2"/>
      <c r="L51" s="2"/>
      <c r="M51" s="2"/>
      <c r="N51" s="2"/>
      <c r="O51" s="2"/>
      <c r="P51" s="2"/>
      <c r="Q51" s="2"/>
      <c r="R51" s="2"/>
      <c r="S51" s="2"/>
      <c r="T51" s="2"/>
      <c r="U51" s="2"/>
      <c r="V51" s="2"/>
      <c r="W51" s="2"/>
      <c r="X51" s="2"/>
      <c r="Y51" s="2"/>
      <c r="Z51" s="2"/>
    </row>
    <row r="52" spans="1:26" ht="96">
      <c r="A52" s="61" t="s">
        <v>4171</v>
      </c>
      <c r="B52" s="66" t="s">
        <v>4172</v>
      </c>
      <c r="C52" s="64" t="s">
        <v>5665</v>
      </c>
      <c r="D52" s="65">
        <v>42905</v>
      </c>
      <c r="E52" s="67" t="s">
        <v>4676</v>
      </c>
      <c r="F52" s="67" t="s">
        <v>4676</v>
      </c>
      <c r="G52" s="2"/>
      <c r="H52" s="2"/>
      <c r="I52" s="2"/>
      <c r="J52" s="2"/>
      <c r="K52" s="2"/>
      <c r="L52" s="2"/>
      <c r="M52" s="2"/>
      <c r="N52" s="2"/>
      <c r="O52" s="2"/>
      <c r="P52" s="2"/>
      <c r="Q52" s="2"/>
      <c r="R52" s="2"/>
      <c r="S52" s="2"/>
      <c r="T52" s="2"/>
      <c r="U52" s="2"/>
      <c r="V52" s="2"/>
      <c r="W52" s="2"/>
      <c r="X52" s="2"/>
      <c r="Y52" s="2"/>
      <c r="Z52" s="2"/>
    </row>
    <row r="53" spans="1:26" ht="64">
      <c r="A53" s="61" t="s">
        <v>4176</v>
      </c>
      <c r="B53" s="66" t="s">
        <v>4177</v>
      </c>
      <c r="C53" s="64" t="s">
        <v>3958</v>
      </c>
      <c r="D53" s="65">
        <v>42905</v>
      </c>
      <c r="E53" s="67" t="s">
        <v>4676</v>
      </c>
      <c r="F53" s="67" t="s">
        <v>4676</v>
      </c>
      <c r="G53" s="2"/>
      <c r="H53" s="2"/>
      <c r="I53" s="2"/>
      <c r="J53" s="2"/>
      <c r="K53" s="2"/>
      <c r="L53" s="2"/>
      <c r="M53" s="2"/>
      <c r="N53" s="2"/>
      <c r="O53" s="2"/>
      <c r="P53" s="2"/>
      <c r="Q53" s="2"/>
      <c r="R53" s="2"/>
      <c r="S53" s="2"/>
      <c r="T53" s="2"/>
      <c r="U53" s="2"/>
      <c r="V53" s="2"/>
      <c r="W53" s="2"/>
      <c r="X53" s="2"/>
      <c r="Y53" s="2"/>
      <c r="Z53" s="2"/>
    </row>
    <row r="54" spans="1:26" ht="96">
      <c r="A54" s="61" t="s">
        <v>5666</v>
      </c>
      <c r="B54" s="66" t="s">
        <v>5667</v>
      </c>
      <c r="C54" s="64" t="s">
        <v>5668</v>
      </c>
      <c r="D54" s="65">
        <v>42906</v>
      </c>
      <c r="E54" s="67" t="s">
        <v>3561</v>
      </c>
      <c r="F54" s="67" t="s">
        <v>4676</v>
      </c>
      <c r="G54" s="2"/>
      <c r="H54" s="2"/>
      <c r="I54" s="2"/>
      <c r="J54" s="2"/>
      <c r="K54" s="2"/>
      <c r="L54" s="2"/>
      <c r="M54" s="2"/>
      <c r="N54" s="2"/>
      <c r="O54" s="2"/>
      <c r="P54" s="2"/>
      <c r="Q54" s="2"/>
      <c r="R54" s="2"/>
      <c r="S54" s="2"/>
      <c r="T54" s="2"/>
      <c r="U54" s="2"/>
      <c r="V54" s="2"/>
      <c r="W54" s="2"/>
      <c r="X54" s="2"/>
      <c r="Y54" s="2"/>
      <c r="Z54" s="2"/>
    </row>
    <row r="55" spans="1:26" ht="32">
      <c r="A55" s="61" t="s">
        <v>1381</v>
      </c>
      <c r="B55" s="66" t="s">
        <v>1380</v>
      </c>
      <c r="C55" s="64" t="s">
        <v>5669</v>
      </c>
      <c r="D55" s="65">
        <v>42906</v>
      </c>
      <c r="E55" s="67" t="s">
        <v>4676</v>
      </c>
      <c r="F55" s="67" t="s">
        <v>4676</v>
      </c>
      <c r="G55" s="2"/>
      <c r="H55" s="2"/>
      <c r="I55" s="2"/>
      <c r="J55" s="2"/>
      <c r="K55" s="2"/>
      <c r="L55" s="2"/>
      <c r="M55" s="2"/>
      <c r="N55" s="2"/>
      <c r="O55" s="2"/>
      <c r="P55" s="2"/>
      <c r="Q55" s="2"/>
      <c r="R55" s="2"/>
      <c r="S55" s="2"/>
      <c r="T55" s="2"/>
      <c r="U55" s="2"/>
      <c r="V55" s="2"/>
      <c r="W55" s="2"/>
      <c r="X55" s="2"/>
      <c r="Y55" s="2"/>
      <c r="Z55" s="2"/>
    </row>
    <row r="56" spans="1:26" ht="45">
      <c r="A56" s="61" t="s">
        <v>5670</v>
      </c>
      <c r="B56" s="66" t="s">
        <v>5671</v>
      </c>
      <c r="C56" s="64" t="s">
        <v>5672</v>
      </c>
      <c r="D56" s="65">
        <v>42906</v>
      </c>
      <c r="E56" s="67" t="s">
        <v>3561</v>
      </c>
      <c r="F56" s="67" t="s">
        <v>4676</v>
      </c>
      <c r="G56" s="2"/>
      <c r="H56" s="2"/>
      <c r="I56" s="2"/>
      <c r="J56" s="2"/>
      <c r="K56" s="2"/>
      <c r="L56" s="2"/>
      <c r="M56" s="2"/>
      <c r="N56" s="2"/>
      <c r="O56" s="2"/>
      <c r="P56" s="2"/>
      <c r="Q56" s="2"/>
      <c r="R56" s="2"/>
      <c r="S56" s="2"/>
      <c r="T56" s="2"/>
      <c r="U56" s="2"/>
      <c r="V56" s="2"/>
      <c r="W56" s="2"/>
      <c r="X56" s="2"/>
      <c r="Y56" s="2"/>
      <c r="Z56" s="2"/>
    </row>
    <row r="57" spans="1:26" ht="32">
      <c r="A57" s="61" t="s">
        <v>3965</v>
      </c>
      <c r="B57" s="66" t="s">
        <v>5673</v>
      </c>
      <c r="C57" s="64" t="s">
        <v>5674</v>
      </c>
      <c r="D57" s="65">
        <v>42906</v>
      </c>
      <c r="E57" s="67" t="s">
        <v>3561</v>
      </c>
      <c r="F57" s="67" t="s">
        <v>4676</v>
      </c>
      <c r="G57" s="2"/>
      <c r="H57" s="2"/>
      <c r="I57" s="2"/>
      <c r="J57" s="2"/>
      <c r="K57" s="2"/>
      <c r="L57" s="2"/>
      <c r="M57" s="2"/>
      <c r="N57" s="2"/>
      <c r="O57" s="2"/>
      <c r="P57" s="2"/>
      <c r="Q57" s="2"/>
      <c r="R57" s="2"/>
      <c r="S57" s="2"/>
      <c r="T57" s="2"/>
      <c r="U57" s="2"/>
      <c r="V57" s="2"/>
      <c r="W57" s="2"/>
      <c r="X57" s="2"/>
      <c r="Y57" s="2"/>
      <c r="Z57" s="2"/>
    </row>
    <row r="58" spans="1:26" ht="64">
      <c r="A58" s="61" t="s">
        <v>4184</v>
      </c>
      <c r="B58" s="66" t="s">
        <v>4182</v>
      </c>
      <c r="C58" s="64" t="s">
        <v>3972</v>
      </c>
      <c r="D58" s="65">
        <v>42906</v>
      </c>
      <c r="E58" s="67" t="s">
        <v>4676</v>
      </c>
      <c r="F58" s="67" t="s">
        <v>4676</v>
      </c>
      <c r="G58" s="2"/>
      <c r="H58" s="2"/>
      <c r="I58" s="2"/>
      <c r="J58" s="2"/>
      <c r="K58" s="2"/>
      <c r="L58" s="2"/>
      <c r="M58" s="2"/>
      <c r="N58" s="2"/>
      <c r="O58" s="2"/>
      <c r="P58" s="2"/>
      <c r="Q58" s="2"/>
      <c r="R58" s="2"/>
      <c r="S58" s="2"/>
      <c r="T58" s="2"/>
      <c r="U58" s="2"/>
      <c r="V58" s="2"/>
      <c r="W58" s="2"/>
      <c r="X58" s="2"/>
      <c r="Y58" s="2"/>
      <c r="Z58" s="2"/>
    </row>
    <row r="59" spans="1:26" ht="48">
      <c r="A59" s="61" t="s">
        <v>3989</v>
      </c>
      <c r="B59" s="66" t="s">
        <v>4189</v>
      </c>
      <c r="C59" s="64" t="s">
        <v>3977</v>
      </c>
      <c r="D59" s="65">
        <v>42906</v>
      </c>
      <c r="E59" s="67" t="s">
        <v>3561</v>
      </c>
      <c r="F59" s="67" t="s">
        <v>4676</v>
      </c>
      <c r="G59" s="2"/>
      <c r="H59" s="2"/>
      <c r="I59" s="2"/>
      <c r="J59" s="2"/>
      <c r="K59" s="2"/>
      <c r="L59" s="2"/>
      <c r="M59" s="2"/>
      <c r="N59" s="2"/>
      <c r="O59" s="2"/>
      <c r="P59" s="2"/>
      <c r="Q59" s="2"/>
      <c r="R59" s="2"/>
      <c r="S59" s="2"/>
      <c r="T59" s="2"/>
      <c r="U59" s="2"/>
      <c r="V59" s="2"/>
      <c r="W59" s="2"/>
      <c r="X59" s="2"/>
      <c r="Y59" s="2"/>
      <c r="Z59" s="2"/>
    </row>
    <row r="60" spans="1:26" ht="64">
      <c r="A60" s="61" t="s">
        <v>4195</v>
      </c>
      <c r="B60" s="66" t="s">
        <v>4194</v>
      </c>
      <c r="C60" s="64" t="s">
        <v>5675</v>
      </c>
      <c r="D60" s="65">
        <v>42906</v>
      </c>
      <c r="E60" s="67" t="s">
        <v>4676</v>
      </c>
      <c r="F60" s="67" t="s">
        <v>4676</v>
      </c>
      <c r="G60" s="2"/>
      <c r="H60" s="2"/>
      <c r="I60" s="2"/>
      <c r="J60" s="2"/>
      <c r="K60" s="2"/>
      <c r="L60" s="2"/>
      <c r="M60" s="2"/>
      <c r="N60" s="2"/>
      <c r="O60" s="2"/>
      <c r="P60" s="2"/>
      <c r="Q60" s="2"/>
      <c r="R60" s="2"/>
      <c r="S60" s="2"/>
      <c r="T60" s="2"/>
      <c r="U60" s="2"/>
      <c r="V60" s="2"/>
      <c r="W60" s="2"/>
      <c r="X60" s="2"/>
      <c r="Y60" s="2"/>
      <c r="Z60" s="2"/>
    </row>
    <row r="61" spans="1:26" ht="32">
      <c r="A61" s="61" t="s">
        <v>5676</v>
      </c>
      <c r="B61" s="66" t="s">
        <v>5677</v>
      </c>
      <c r="C61" s="64" t="s">
        <v>5678</v>
      </c>
      <c r="D61" s="65">
        <v>42906</v>
      </c>
      <c r="E61" s="67" t="s">
        <v>3561</v>
      </c>
      <c r="F61" s="67" t="s">
        <v>4676</v>
      </c>
      <c r="G61" s="2"/>
      <c r="H61" s="2"/>
      <c r="I61" s="2"/>
      <c r="J61" s="2"/>
      <c r="K61" s="2"/>
      <c r="L61" s="2"/>
      <c r="M61" s="2"/>
      <c r="N61" s="2"/>
      <c r="O61" s="2"/>
      <c r="P61" s="2"/>
      <c r="Q61" s="2"/>
      <c r="R61" s="2"/>
      <c r="S61" s="2"/>
      <c r="T61" s="2"/>
      <c r="U61" s="2"/>
      <c r="V61" s="2"/>
      <c r="W61" s="2"/>
      <c r="X61" s="2"/>
      <c r="Y61" s="2"/>
      <c r="Z61" s="2"/>
    </row>
    <row r="62" spans="1:26" ht="48">
      <c r="A62" s="61" t="s">
        <v>4201</v>
      </c>
      <c r="B62" s="66" t="s">
        <v>4200</v>
      </c>
      <c r="C62" s="64" t="s">
        <v>3991</v>
      </c>
      <c r="D62" s="65">
        <v>42906</v>
      </c>
      <c r="E62" s="67" t="s">
        <v>4676</v>
      </c>
      <c r="F62" s="67" t="s">
        <v>4676</v>
      </c>
      <c r="G62" s="2"/>
      <c r="H62" s="2"/>
      <c r="I62" s="2"/>
      <c r="J62" s="2"/>
      <c r="K62" s="2"/>
      <c r="L62" s="2"/>
      <c r="M62" s="2"/>
      <c r="N62" s="2"/>
      <c r="O62" s="2"/>
      <c r="P62" s="2"/>
      <c r="Q62" s="2"/>
      <c r="R62" s="2"/>
      <c r="S62" s="2"/>
      <c r="T62" s="2"/>
      <c r="U62" s="2"/>
      <c r="V62" s="2"/>
      <c r="W62" s="2"/>
      <c r="X62" s="2"/>
      <c r="Y62" s="2"/>
      <c r="Z62" s="2"/>
    </row>
    <row r="63" spans="1:26" ht="48">
      <c r="A63" s="61" t="s">
        <v>4207</v>
      </c>
      <c r="B63" s="66" t="s">
        <v>4206</v>
      </c>
      <c r="C63" s="64" t="s">
        <v>3997</v>
      </c>
      <c r="D63" s="65">
        <v>42906</v>
      </c>
      <c r="E63" s="67" t="s">
        <v>4676</v>
      </c>
      <c r="F63" s="67" t="s">
        <v>4676</v>
      </c>
      <c r="G63" s="2"/>
      <c r="H63" s="2"/>
      <c r="I63" s="2"/>
      <c r="J63" s="2"/>
      <c r="K63" s="2"/>
      <c r="L63" s="2"/>
      <c r="M63" s="2"/>
      <c r="N63" s="2"/>
      <c r="O63" s="2"/>
      <c r="P63" s="2"/>
      <c r="Q63" s="2"/>
      <c r="R63" s="2"/>
      <c r="S63" s="2"/>
      <c r="T63" s="2"/>
      <c r="U63" s="2"/>
      <c r="V63" s="2"/>
      <c r="W63" s="2"/>
      <c r="X63" s="2"/>
      <c r="Y63" s="2"/>
      <c r="Z63" s="2"/>
    </row>
    <row r="64" spans="1:26" ht="48">
      <c r="A64" s="61" t="s">
        <v>4184</v>
      </c>
      <c r="B64" s="66" t="s">
        <v>4212</v>
      </c>
      <c r="C64" s="64" t="s">
        <v>5679</v>
      </c>
      <c r="D64" s="65">
        <v>42906</v>
      </c>
      <c r="E64" s="67" t="s">
        <v>4676</v>
      </c>
      <c r="F64" s="67" t="s">
        <v>4676</v>
      </c>
      <c r="G64" s="2"/>
      <c r="H64" s="2"/>
      <c r="I64" s="2"/>
      <c r="J64" s="2"/>
      <c r="K64" s="2"/>
      <c r="L64" s="2"/>
      <c r="M64" s="2"/>
      <c r="N64" s="2"/>
      <c r="O64" s="2"/>
      <c r="P64" s="2"/>
      <c r="Q64" s="2"/>
      <c r="R64" s="2"/>
      <c r="S64" s="2"/>
      <c r="T64" s="2"/>
      <c r="U64" s="2"/>
      <c r="V64" s="2"/>
      <c r="W64" s="2"/>
      <c r="X64" s="2"/>
      <c r="Y64" s="2"/>
      <c r="Z64" s="2"/>
    </row>
    <row r="65" spans="1:26" ht="16">
      <c r="A65" s="61"/>
      <c r="B65" s="66"/>
      <c r="C65" s="64"/>
      <c r="D65" s="65"/>
      <c r="E65" s="67"/>
      <c r="F65" s="67"/>
      <c r="G65" s="2"/>
      <c r="H65" s="2"/>
      <c r="I65" s="2"/>
      <c r="J65" s="2"/>
      <c r="K65" s="2"/>
      <c r="L65" s="2"/>
      <c r="M65" s="2"/>
      <c r="N65" s="2"/>
      <c r="O65" s="2"/>
      <c r="P65" s="2"/>
      <c r="Q65" s="2"/>
      <c r="R65" s="2"/>
      <c r="S65" s="2"/>
      <c r="T65" s="2"/>
      <c r="U65" s="2"/>
      <c r="V65" s="2"/>
      <c r="W65" s="2"/>
      <c r="X65" s="2"/>
      <c r="Y65" s="2"/>
      <c r="Z65" s="2"/>
    </row>
    <row r="66" spans="1:26" ht="16">
      <c r="A66" s="61"/>
      <c r="B66" s="66"/>
      <c r="C66" s="64"/>
      <c r="D66" s="65"/>
      <c r="E66" s="67"/>
      <c r="F66" s="67"/>
      <c r="G66" s="2"/>
      <c r="H66" s="2"/>
      <c r="I66" s="2"/>
      <c r="J66" s="2"/>
      <c r="K66" s="2"/>
      <c r="L66" s="2"/>
      <c r="M66" s="2"/>
      <c r="N66" s="2"/>
      <c r="O66" s="2"/>
      <c r="P66" s="2"/>
      <c r="Q66" s="2"/>
      <c r="R66" s="2"/>
      <c r="S66" s="2"/>
      <c r="T66" s="2"/>
      <c r="U66" s="2"/>
      <c r="V66" s="2"/>
      <c r="W66" s="2"/>
      <c r="X66" s="2"/>
      <c r="Y66" s="2"/>
      <c r="Z66" s="2"/>
    </row>
    <row r="67" spans="1:26">
      <c r="A67" s="4"/>
      <c r="B67" s="5"/>
      <c r="C67" s="5"/>
      <c r="D67" s="5"/>
      <c r="E67" s="5"/>
      <c r="F67" s="6"/>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63" t="s">
        <v>4710</v>
      </c>
      <c r="B69" s="63" t="s">
        <v>4711</v>
      </c>
      <c r="C69" s="3"/>
      <c r="D69" s="3"/>
      <c r="E69" s="3"/>
      <c r="F69" s="2"/>
      <c r="G69" s="2"/>
      <c r="H69" s="2"/>
      <c r="I69" s="2"/>
      <c r="J69" s="2"/>
      <c r="K69" s="2"/>
      <c r="L69" s="2"/>
      <c r="M69" s="2"/>
      <c r="N69" s="2"/>
      <c r="O69" s="2"/>
      <c r="P69" s="2"/>
      <c r="Q69" s="2"/>
      <c r="R69" s="2"/>
      <c r="S69" s="2"/>
      <c r="T69" s="2"/>
      <c r="U69" s="2"/>
      <c r="V69" s="2"/>
      <c r="W69" s="2"/>
      <c r="X69" s="2"/>
      <c r="Y69" s="2"/>
      <c r="Z69" s="2"/>
    </row>
    <row r="70" spans="1:26">
      <c r="A70" s="62" t="s">
        <v>4712</v>
      </c>
      <c r="B70" s="61"/>
      <c r="C70" s="4"/>
      <c r="D70" s="3"/>
      <c r="E70" s="3"/>
      <c r="F70" s="2"/>
      <c r="G70" s="2"/>
      <c r="H70" s="2"/>
      <c r="I70" s="2"/>
      <c r="J70" s="2"/>
      <c r="K70" s="2"/>
      <c r="L70" s="2"/>
      <c r="M70" s="2"/>
      <c r="N70" s="2"/>
      <c r="O70" s="2"/>
      <c r="P70" s="2"/>
      <c r="Q70" s="2"/>
      <c r="R70" s="2"/>
      <c r="S70" s="2"/>
      <c r="T70" s="2"/>
      <c r="U70" s="2"/>
      <c r="V70" s="2"/>
      <c r="W70" s="2"/>
      <c r="X70" s="2"/>
      <c r="Y70" s="2"/>
      <c r="Z70" s="2"/>
    </row>
    <row r="71" spans="1:26">
      <c r="A71" s="260" t="s">
        <v>5680</v>
      </c>
      <c r="B71" s="261">
        <v>42897</v>
      </c>
      <c r="C71" s="4"/>
      <c r="D71" s="3"/>
      <c r="E71" s="3"/>
      <c r="F71" s="2"/>
      <c r="G71" s="2"/>
      <c r="H71" s="2"/>
      <c r="I71" s="2"/>
      <c r="J71" s="2"/>
      <c r="K71" s="2"/>
      <c r="L71" s="2"/>
      <c r="M71" s="2"/>
      <c r="N71" s="2"/>
      <c r="O71" s="2"/>
      <c r="P71" s="2"/>
      <c r="Q71" s="2"/>
      <c r="R71" s="2"/>
      <c r="S71" s="2"/>
      <c r="T71" s="2"/>
      <c r="U71" s="2"/>
      <c r="V71" s="2"/>
      <c r="W71" s="2"/>
      <c r="X71" s="2"/>
      <c r="Y71" s="2"/>
      <c r="Z71" s="2"/>
    </row>
    <row r="72" spans="1:26">
      <c r="A72" s="260" t="s">
        <v>5681</v>
      </c>
      <c r="B72" s="261">
        <v>42903</v>
      </c>
      <c r="C72" s="4"/>
      <c r="D72" s="3"/>
      <c r="E72" s="3"/>
      <c r="F72" s="2"/>
      <c r="G72" s="2"/>
      <c r="H72" s="2"/>
      <c r="I72" s="2"/>
      <c r="J72" s="2"/>
      <c r="K72" s="2"/>
      <c r="L72" s="2"/>
      <c r="M72" s="2"/>
      <c r="N72" s="2"/>
      <c r="O72" s="2"/>
      <c r="P72" s="2"/>
      <c r="Q72" s="2"/>
      <c r="R72" s="2"/>
      <c r="S72" s="2"/>
      <c r="T72" s="2"/>
      <c r="U72" s="2"/>
      <c r="V72" s="2"/>
      <c r="W72" s="2"/>
      <c r="X72" s="2"/>
      <c r="Y72" s="2"/>
      <c r="Z72" s="2"/>
    </row>
    <row r="73" spans="1:26">
      <c r="A73" s="260" t="s">
        <v>5682</v>
      </c>
      <c r="B73" s="261">
        <v>42904</v>
      </c>
      <c r="C73" s="4"/>
      <c r="D73" s="3"/>
      <c r="E73" s="3"/>
      <c r="F73" s="2"/>
      <c r="G73" s="2"/>
      <c r="H73" s="2"/>
      <c r="I73" s="2"/>
      <c r="J73" s="2"/>
      <c r="K73" s="2"/>
      <c r="L73" s="2"/>
      <c r="M73" s="2"/>
      <c r="N73" s="2"/>
      <c r="O73" s="2"/>
      <c r="P73" s="2"/>
      <c r="Q73" s="2"/>
      <c r="R73" s="2"/>
      <c r="S73" s="2"/>
      <c r="T73" s="2"/>
      <c r="U73" s="2"/>
      <c r="V73" s="2"/>
      <c r="W73" s="2"/>
      <c r="X73" s="2"/>
      <c r="Y73" s="2"/>
      <c r="Z73" s="2"/>
    </row>
    <row r="74" spans="1:26">
      <c r="A74" s="260" t="s">
        <v>5683</v>
      </c>
      <c r="B74" s="261">
        <v>42905</v>
      </c>
      <c r="C74" s="4"/>
      <c r="D74" s="3"/>
      <c r="E74" s="3"/>
      <c r="F74" s="2"/>
      <c r="G74" s="2"/>
      <c r="H74" s="2"/>
      <c r="I74" s="2"/>
      <c r="J74" s="2"/>
      <c r="K74" s="2"/>
      <c r="L74" s="2"/>
      <c r="M74" s="2"/>
      <c r="N74" s="2"/>
      <c r="O74" s="2"/>
      <c r="P74" s="2"/>
      <c r="Q74" s="2"/>
      <c r="R74" s="2"/>
      <c r="S74" s="2"/>
      <c r="T74" s="2"/>
      <c r="U74" s="2"/>
      <c r="V74" s="2"/>
      <c r="W74" s="2"/>
      <c r="X74" s="2"/>
      <c r="Y74" s="2"/>
      <c r="Z74" s="2"/>
    </row>
    <row r="75" spans="1:26">
      <c r="A75" s="260" t="s">
        <v>5684</v>
      </c>
      <c r="B75" s="261">
        <v>42905</v>
      </c>
      <c r="C75" s="4"/>
      <c r="D75" s="3"/>
      <c r="E75" s="3"/>
      <c r="F75" s="2"/>
      <c r="G75" s="2"/>
      <c r="H75" s="2"/>
      <c r="I75" s="2"/>
      <c r="J75" s="2"/>
      <c r="K75" s="2"/>
      <c r="L75" s="2"/>
      <c r="M75" s="2"/>
      <c r="N75" s="2"/>
      <c r="O75" s="2"/>
      <c r="P75" s="2"/>
      <c r="Q75" s="2"/>
      <c r="R75" s="2"/>
      <c r="S75" s="2"/>
      <c r="T75" s="2"/>
      <c r="U75" s="2"/>
      <c r="V75" s="2"/>
      <c r="W75" s="2"/>
      <c r="X75" s="2"/>
      <c r="Y75" s="2"/>
      <c r="Z75" s="2"/>
    </row>
    <row r="76" spans="1:26">
      <c r="A76" s="260" t="s">
        <v>5685</v>
      </c>
      <c r="B76" s="261">
        <v>42905</v>
      </c>
      <c r="C76" s="4"/>
      <c r="D76" s="3"/>
      <c r="E76" s="3"/>
      <c r="F76" s="2"/>
      <c r="G76" s="2"/>
      <c r="H76" s="2"/>
      <c r="I76" s="2"/>
      <c r="J76" s="2"/>
      <c r="K76" s="2"/>
      <c r="L76" s="2"/>
      <c r="M76" s="2"/>
      <c r="N76" s="2"/>
      <c r="O76" s="2"/>
      <c r="P76" s="2"/>
      <c r="Q76" s="2"/>
      <c r="R76" s="2"/>
      <c r="S76" s="2"/>
      <c r="T76" s="2"/>
      <c r="U76" s="2"/>
      <c r="V76" s="2"/>
      <c r="W76" s="2"/>
      <c r="X76" s="2"/>
      <c r="Y76" s="2"/>
      <c r="Z76" s="2"/>
    </row>
    <row r="77" spans="1:26">
      <c r="A77" s="260" t="s">
        <v>5686</v>
      </c>
      <c r="B77" s="261">
        <v>42906</v>
      </c>
      <c r="C77" s="4"/>
      <c r="D77" s="3"/>
      <c r="E77" s="3"/>
      <c r="F77" s="2"/>
      <c r="G77" s="2"/>
      <c r="H77" s="2"/>
      <c r="I77" s="2"/>
      <c r="J77" s="2"/>
      <c r="K77" s="2"/>
      <c r="L77" s="2"/>
      <c r="M77" s="2"/>
      <c r="N77" s="2"/>
      <c r="O77" s="2"/>
      <c r="P77" s="2"/>
      <c r="Q77" s="2"/>
      <c r="R77" s="2"/>
      <c r="S77" s="2"/>
      <c r="T77" s="2"/>
      <c r="U77" s="2"/>
      <c r="V77" s="2"/>
      <c r="W77" s="2"/>
      <c r="X77" s="2"/>
      <c r="Y77" s="2"/>
      <c r="Z77" s="2"/>
    </row>
    <row r="78" spans="1:26">
      <c r="A78" s="260" t="s">
        <v>5687</v>
      </c>
      <c r="B78" s="261">
        <v>42906</v>
      </c>
      <c r="C78" s="4"/>
      <c r="D78" s="3"/>
      <c r="E78" s="3"/>
      <c r="F78" s="2"/>
      <c r="G78" s="2"/>
      <c r="H78" s="2"/>
      <c r="I78" s="2"/>
      <c r="J78" s="2"/>
      <c r="K78" s="2"/>
      <c r="L78" s="2"/>
      <c r="M78" s="2"/>
      <c r="N78" s="2"/>
      <c r="O78" s="2"/>
      <c r="P78" s="2"/>
      <c r="Q78" s="2"/>
      <c r="R78" s="2"/>
      <c r="S78" s="2"/>
      <c r="T78" s="2"/>
      <c r="U78" s="2"/>
      <c r="V78" s="2"/>
      <c r="W78" s="2"/>
      <c r="X78" s="2"/>
      <c r="Y78" s="2"/>
      <c r="Z78" s="2"/>
    </row>
    <row r="79" spans="1:26">
      <c r="A79" s="260" t="s">
        <v>5688</v>
      </c>
      <c r="B79" s="261">
        <v>42906</v>
      </c>
      <c r="C79" s="4"/>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3"/>
      <c r="C85" s="3"/>
      <c r="D85" s="3"/>
      <c r="E85" s="3"/>
      <c r="F85" s="2"/>
      <c r="G85" s="2"/>
      <c r="H85" s="2"/>
      <c r="I85" s="2"/>
      <c r="J85" s="2"/>
      <c r="K85" s="2"/>
      <c r="L85" s="2"/>
      <c r="M85" s="2"/>
      <c r="N85" s="2"/>
      <c r="O85" s="2"/>
      <c r="P85" s="2"/>
      <c r="Q85" s="2"/>
      <c r="R85" s="2"/>
      <c r="S85" s="2"/>
      <c r="T85" s="2"/>
      <c r="U85" s="2"/>
      <c r="V85" s="2"/>
      <c r="W85" s="2"/>
      <c r="X85" s="2"/>
      <c r="Y85" s="2"/>
      <c r="Z85" s="2"/>
    </row>
    <row r="86" spans="1:26">
      <c r="A86" s="3"/>
      <c r="B86" s="3"/>
      <c r="C86" s="3"/>
      <c r="D86" s="3"/>
      <c r="E86" s="3"/>
      <c r="F86" s="2"/>
      <c r="G86" s="2"/>
      <c r="H86" s="2"/>
      <c r="I86" s="2"/>
      <c r="J86" s="2"/>
      <c r="K86" s="2"/>
      <c r="L86" s="2"/>
      <c r="M86" s="2"/>
      <c r="N86" s="2"/>
      <c r="O86" s="2"/>
      <c r="P86" s="2"/>
      <c r="Q86" s="2"/>
      <c r="R86" s="2"/>
      <c r="S86" s="2"/>
      <c r="T86" s="2"/>
      <c r="U86" s="2"/>
      <c r="V86" s="2"/>
      <c r="W86" s="2"/>
      <c r="X86" s="2"/>
      <c r="Y86" s="2"/>
      <c r="Z86" s="2"/>
    </row>
    <row r="87" spans="1:26">
      <c r="A87" s="3"/>
      <c r="B87" s="3"/>
      <c r="C87" s="3"/>
      <c r="D87" s="3"/>
      <c r="E87" s="3"/>
      <c r="F87" s="2"/>
      <c r="G87" s="2"/>
      <c r="H87" s="2"/>
      <c r="I87" s="2"/>
      <c r="J87" s="2"/>
      <c r="K87" s="2"/>
      <c r="L87" s="2"/>
      <c r="M87" s="2"/>
      <c r="N87" s="2"/>
      <c r="O87" s="2"/>
      <c r="P87" s="2"/>
      <c r="Q87" s="2"/>
      <c r="R87" s="2"/>
      <c r="S87" s="2"/>
      <c r="T87" s="2"/>
      <c r="U87" s="2"/>
      <c r="V87" s="2"/>
      <c r="W87" s="2"/>
      <c r="X87" s="2"/>
      <c r="Y87" s="2"/>
      <c r="Z87" s="2"/>
    </row>
    <row r="88" spans="1:26">
      <c r="A88" s="3"/>
      <c r="B88" s="3"/>
      <c r="C88" s="3"/>
      <c r="D88" s="3"/>
      <c r="E88" s="3"/>
      <c r="F88" s="2"/>
      <c r="G88" s="2"/>
      <c r="H88" s="2"/>
      <c r="I88" s="2"/>
      <c r="J88" s="2"/>
      <c r="K88" s="2"/>
      <c r="L88" s="2"/>
      <c r="M88" s="2"/>
      <c r="N88" s="2"/>
      <c r="O88" s="2"/>
      <c r="P88" s="2"/>
      <c r="Q88" s="2"/>
      <c r="R88" s="2"/>
      <c r="S88" s="2"/>
      <c r="T88" s="2"/>
      <c r="U88" s="2"/>
      <c r="V88" s="2"/>
      <c r="W88" s="2"/>
      <c r="X88" s="2"/>
      <c r="Y88" s="2"/>
      <c r="Z88" s="2"/>
    </row>
    <row r="89" spans="1:26">
      <c r="A89" s="3"/>
      <c r="B89" s="3"/>
      <c r="C89" s="3"/>
      <c r="D89" s="3"/>
      <c r="E89" s="3"/>
      <c r="F89" s="2"/>
      <c r="G89" s="2"/>
      <c r="H89" s="2"/>
      <c r="I89" s="2"/>
      <c r="J89" s="2"/>
      <c r="K89" s="2"/>
      <c r="L89" s="2"/>
      <c r="M89" s="2"/>
      <c r="N89" s="2"/>
      <c r="O89" s="2"/>
      <c r="P89" s="2"/>
      <c r="Q89" s="2"/>
      <c r="R89" s="2"/>
      <c r="S89" s="2"/>
      <c r="T89" s="2"/>
      <c r="U89" s="2"/>
      <c r="V89" s="2"/>
      <c r="W89" s="2"/>
      <c r="X89" s="2"/>
      <c r="Y89" s="2"/>
      <c r="Z89" s="2"/>
    </row>
    <row r="90" spans="1:26">
      <c r="A90" s="3"/>
      <c r="B90" s="3"/>
      <c r="C90" s="3"/>
      <c r="D90" s="3"/>
      <c r="E90" s="3"/>
      <c r="F90" s="2"/>
      <c r="G90" s="2"/>
      <c r="H90" s="2"/>
      <c r="I90" s="2"/>
      <c r="J90" s="2"/>
      <c r="K90" s="2"/>
      <c r="L90" s="2"/>
      <c r="M90" s="2"/>
      <c r="N90" s="2"/>
      <c r="O90" s="2"/>
      <c r="P90" s="2"/>
      <c r="Q90" s="2"/>
      <c r="R90" s="2"/>
      <c r="S90" s="2"/>
      <c r="T90" s="2"/>
      <c r="U90" s="2"/>
      <c r="V90" s="2"/>
      <c r="W90" s="2"/>
      <c r="X90" s="2"/>
      <c r="Y90" s="2"/>
      <c r="Z90" s="2"/>
    </row>
    <row r="91" spans="1:26">
      <c r="A91" s="3"/>
      <c r="B91" s="3"/>
      <c r="C91" s="3"/>
      <c r="D91" s="3"/>
      <c r="E91" s="3"/>
      <c r="F91" s="2"/>
      <c r="G91" s="2"/>
      <c r="H91" s="2"/>
      <c r="I91" s="2"/>
      <c r="J91" s="2"/>
      <c r="K91" s="2"/>
      <c r="L91" s="2"/>
      <c r="M91" s="2"/>
      <c r="N91" s="2"/>
      <c r="O91" s="2"/>
      <c r="P91" s="2"/>
      <c r="Q91" s="2"/>
      <c r="R91" s="2"/>
      <c r="S91" s="2"/>
      <c r="T91" s="2"/>
      <c r="U91" s="2"/>
      <c r="V91" s="2"/>
      <c r="W91" s="2"/>
      <c r="X91" s="2"/>
      <c r="Y91" s="2"/>
      <c r="Z91" s="2"/>
    </row>
    <row r="92" spans="1:26">
      <c r="A92" s="3"/>
      <c r="B92" s="3"/>
      <c r="C92" s="3"/>
      <c r="D92" s="3"/>
      <c r="E92" s="3"/>
      <c r="F92" s="2"/>
      <c r="G92" s="2"/>
      <c r="H92" s="2"/>
      <c r="I92" s="2"/>
      <c r="J92" s="2"/>
      <c r="K92" s="2"/>
      <c r="L92" s="2"/>
      <c r="M92" s="2"/>
      <c r="N92" s="2"/>
      <c r="O92" s="2"/>
      <c r="P92" s="2"/>
      <c r="Q92" s="2"/>
      <c r="R92" s="2"/>
      <c r="S92" s="2"/>
      <c r="T92" s="2"/>
      <c r="U92" s="2"/>
      <c r="V92" s="2"/>
      <c r="W92" s="2"/>
      <c r="X92" s="2"/>
      <c r="Y92" s="2"/>
      <c r="Z92" s="2"/>
    </row>
    <row r="93" spans="1:26">
      <c r="A93" s="3"/>
      <c r="B93" s="3"/>
      <c r="C93" s="3"/>
      <c r="D93" s="3"/>
      <c r="E93" s="3"/>
      <c r="F93" s="2"/>
      <c r="G93" s="2"/>
      <c r="H93" s="2"/>
      <c r="I93" s="2"/>
      <c r="J93" s="2"/>
      <c r="K93" s="2"/>
      <c r="L93" s="2"/>
      <c r="M93" s="2"/>
      <c r="N93" s="2"/>
      <c r="O93" s="2"/>
      <c r="P93" s="2"/>
      <c r="Q93" s="2"/>
      <c r="R93" s="2"/>
      <c r="S93" s="2"/>
      <c r="T93" s="2"/>
      <c r="U93" s="2"/>
      <c r="V93" s="2"/>
      <c r="W93" s="2"/>
      <c r="X93" s="2"/>
      <c r="Y93" s="2"/>
      <c r="Z93" s="2"/>
    </row>
    <row r="94" spans="1:26">
      <c r="A94" s="3"/>
      <c r="B94" s="3"/>
      <c r="C94" s="3"/>
      <c r="D94" s="3"/>
      <c r="E94" s="3"/>
      <c r="F94" s="2"/>
      <c r="G94" s="2"/>
      <c r="H94" s="2"/>
      <c r="I94" s="2"/>
      <c r="J94" s="2"/>
      <c r="K94" s="2"/>
      <c r="L94" s="2"/>
      <c r="M94" s="2"/>
      <c r="N94" s="2"/>
      <c r="O94" s="2"/>
      <c r="P94" s="2"/>
      <c r="Q94" s="2"/>
      <c r="R94" s="2"/>
      <c r="S94" s="2"/>
      <c r="T94" s="2"/>
      <c r="U94" s="2"/>
      <c r="V94" s="2"/>
      <c r="W94" s="2"/>
      <c r="X94" s="2"/>
      <c r="Y94" s="2"/>
      <c r="Z94" s="2"/>
    </row>
    <row r="95" spans="1:26">
      <c r="A95" s="3"/>
      <c r="B95" s="3"/>
      <c r="C95" s="3"/>
      <c r="D95" s="3"/>
      <c r="E95" s="3"/>
      <c r="F95" s="2"/>
      <c r="G95" s="2"/>
      <c r="H95" s="2"/>
      <c r="I95" s="2"/>
      <c r="J95" s="2"/>
      <c r="K95" s="2"/>
      <c r="L95" s="2"/>
      <c r="M95" s="2"/>
      <c r="N95" s="2"/>
      <c r="O95" s="2"/>
      <c r="P95" s="2"/>
      <c r="Q95" s="2"/>
      <c r="R95" s="2"/>
      <c r="S95" s="2"/>
      <c r="T95" s="2"/>
      <c r="U95" s="2"/>
      <c r="V95" s="2"/>
      <c r="W95" s="2"/>
      <c r="X95" s="2"/>
      <c r="Y95" s="2"/>
      <c r="Z95" s="2"/>
    </row>
    <row r="96" spans="1:26">
      <c r="A96" s="3"/>
      <c r="B96" s="3"/>
      <c r="C96" s="3"/>
      <c r="D96" s="3"/>
      <c r="E96" s="3"/>
      <c r="F96" s="2"/>
      <c r="G96" s="2"/>
      <c r="H96" s="2"/>
      <c r="I96" s="2"/>
      <c r="J96" s="2"/>
      <c r="K96" s="2"/>
      <c r="L96" s="2"/>
      <c r="M96" s="2"/>
      <c r="N96" s="2"/>
      <c r="O96" s="2"/>
      <c r="P96" s="2"/>
      <c r="Q96" s="2"/>
      <c r="R96" s="2"/>
      <c r="S96" s="2"/>
      <c r="T96" s="2"/>
      <c r="U96" s="2"/>
      <c r="V96" s="2"/>
      <c r="W96" s="2"/>
      <c r="X96" s="2"/>
      <c r="Y96" s="2"/>
      <c r="Z96" s="2"/>
    </row>
    <row r="97" spans="1:26">
      <c r="A97" s="3"/>
      <c r="B97" s="3"/>
      <c r="C97" s="3"/>
      <c r="D97" s="3"/>
      <c r="E97" s="3"/>
      <c r="F97" s="2"/>
      <c r="G97" s="2"/>
      <c r="H97" s="2"/>
      <c r="I97" s="2"/>
      <c r="J97" s="2"/>
      <c r="K97" s="2"/>
      <c r="L97" s="2"/>
      <c r="M97" s="2"/>
      <c r="N97" s="2"/>
      <c r="O97" s="2"/>
      <c r="P97" s="2"/>
      <c r="Q97" s="2"/>
      <c r="R97" s="2"/>
      <c r="S97" s="2"/>
      <c r="T97" s="2"/>
      <c r="U97" s="2"/>
      <c r="V97" s="2"/>
      <c r="W97" s="2"/>
      <c r="X97" s="2"/>
      <c r="Y97" s="2"/>
      <c r="Z97" s="2"/>
    </row>
    <row r="98" spans="1:26">
      <c r="A98" s="3"/>
      <c r="B98" s="3"/>
      <c r="C98" s="3"/>
      <c r="D98" s="3"/>
      <c r="E98" s="3"/>
      <c r="F98" s="2"/>
      <c r="G98" s="2"/>
      <c r="H98" s="2"/>
      <c r="I98" s="2"/>
      <c r="J98" s="2"/>
      <c r="K98" s="2"/>
      <c r="L98" s="2"/>
      <c r="M98" s="2"/>
      <c r="N98" s="2"/>
      <c r="O98" s="2"/>
      <c r="P98" s="2"/>
      <c r="Q98" s="2"/>
      <c r="R98" s="2"/>
      <c r="S98" s="2"/>
      <c r="T98" s="2"/>
      <c r="U98" s="2"/>
      <c r="V98" s="2"/>
      <c r="W98" s="2"/>
      <c r="X98" s="2"/>
      <c r="Y98" s="2"/>
      <c r="Z98" s="2"/>
    </row>
    <row r="99" spans="1:26">
      <c r="A99" s="3"/>
      <c r="B99" s="3"/>
      <c r="C99" s="3"/>
      <c r="D99" s="3"/>
      <c r="E99" s="3"/>
      <c r="F99" s="2"/>
      <c r="G99" s="2"/>
      <c r="H99" s="2"/>
      <c r="I99" s="2"/>
      <c r="J99" s="2"/>
      <c r="K99" s="2"/>
      <c r="L99" s="2"/>
      <c r="M99" s="2"/>
      <c r="N99" s="2"/>
      <c r="O99" s="2"/>
      <c r="P99" s="2"/>
      <c r="Q99" s="2"/>
      <c r="R99" s="2"/>
      <c r="S99" s="2"/>
      <c r="T99" s="2"/>
      <c r="U99" s="2"/>
      <c r="V99" s="2"/>
      <c r="W99" s="2"/>
      <c r="X99" s="2"/>
      <c r="Y99" s="2"/>
      <c r="Z99" s="2"/>
    </row>
    <row r="100" spans="1:26">
      <c r="A100" s="3"/>
      <c r="B100" s="3"/>
      <c r="C100" s="3"/>
      <c r="D100" s="3"/>
      <c r="E100" s="3"/>
      <c r="F100" s="2"/>
      <c r="G100" s="2"/>
      <c r="H100" s="2"/>
      <c r="I100" s="2"/>
      <c r="J100" s="2"/>
      <c r="K100" s="2"/>
      <c r="L100" s="2"/>
      <c r="M100" s="2"/>
      <c r="N100" s="2"/>
      <c r="O100" s="2"/>
      <c r="P100" s="2"/>
      <c r="Q100" s="2"/>
      <c r="R100" s="2"/>
      <c r="S100" s="2"/>
      <c r="T100" s="2"/>
      <c r="U100" s="2"/>
      <c r="V100" s="2"/>
      <c r="W100" s="2"/>
      <c r="X100" s="2"/>
      <c r="Y100" s="2"/>
      <c r="Z100" s="2"/>
    </row>
    <row r="101" spans="1:26">
      <c r="A101" s="3"/>
      <c r="B101" s="3"/>
      <c r="C101" s="3"/>
      <c r="D101" s="3"/>
      <c r="E101" s="3"/>
      <c r="F101" s="2"/>
      <c r="G101" s="2"/>
      <c r="H101" s="2"/>
      <c r="I101" s="2"/>
      <c r="J101" s="2"/>
      <c r="K101" s="2"/>
      <c r="L101" s="2"/>
      <c r="M101" s="2"/>
      <c r="N101" s="2"/>
      <c r="O101" s="2"/>
      <c r="P101" s="2"/>
      <c r="Q101" s="2"/>
      <c r="R101" s="2"/>
      <c r="S101" s="2"/>
      <c r="T101" s="2"/>
      <c r="U101" s="2"/>
      <c r="V101" s="2"/>
      <c r="W101" s="2"/>
      <c r="X101" s="2"/>
      <c r="Y101" s="2"/>
      <c r="Z101" s="2"/>
    </row>
    <row r="102" spans="1:26">
      <c r="A102" s="3"/>
      <c r="B102" s="3"/>
      <c r="C102" s="3"/>
      <c r="D102" s="3"/>
      <c r="E102" s="3"/>
      <c r="F102" s="2"/>
      <c r="G102" s="2"/>
      <c r="H102" s="2"/>
      <c r="I102" s="2"/>
      <c r="J102" s="2"/>
      <c r="K102" s="2"/>
      <c r="L102" s="2"/>
      <c r="M102" s="2"/>
      <c r="N102" s="2"/>
      <c r="O102" s="2"/>
      <c r="P102" s="2"/>
      <c r="Q102" s="2"/>
      <c r="R102" s="2"/>
      <c r="S102" s="2"/>
      <c r="T102" s="2"/>
      <c r="U102" s="2"/>
      <c r="V102" s="2"/>
      <c r="W102" s="2"/>
      <c r="X102" s="2"/>
      <c r="Y102" s="2"/>
      <c r="Z102" s="2"/>
    </row>
    <row r="103" spans="1:26">
      <c r="A103" s="3"/>
      <c r="B103" s="3"/>
      <c r="C103" s="3"/>
      <c r="D103" s="3"/>
      <c r="E103" s="3"/>
      <c r="F103" s="2"/>
      <c r="G103" s="2"/>
      <c r="H103" s="2"/>
      <c r="I103" s="2"/>
      <c r="J103" s="2"/>
      <c r="K103" s="2"/>
      <c r="L103" s="2"/>
      <c r="M103" s="2"/>
      <c r="N103" s="2"/>
      <c r="O103" s="2"/>
      <c r="P103" s="2"/>
      <c r="Q103" s="2"/>
      <c r="R103" s="2"/>
      <c r="S103" s="2"/>
      <c r="T103" s="2"/>
      <c r="U103" s="2"/>
      <c r="V103" s="2"/>
      <c r="W103" s="2"/>
      <c r="X103" s="2"/>
      <c r="Y103" s="2"/>
      <c r="Z103" s="2"/>
    </row>
    <row r="104" spans="1:26">
      <c r="A104" s="3"/>
      <c r="B104" s="3"/>
      <c r="C104" s="3"/>
      <c r="D104" s="3"/>
      <c r="E104" s="3"/>
      <c r="F104" s="2"/>
      <c r="G104" s="2"/>
      <c r="H104" s="2"/>
      <c r="I104" s="2"/>
      <c r="J104" s="2"/>
      <c r="K104" s="2"/>
      <c r="L104" s="2"/>
      <c r="M104" s="2"/>
      <c r="N104" s="2"/>
      <c r="O104" s="2"/>
      <c r="P104" s="2"/>
      <c r="Q104" s="2"/>
      <c r="R104" s="2"/>
      <c r="S104" s="2"/>
      <c r="T104" s="2"/>
      <c r="U104" s="2"/>
      <c r="V104" s="2"/>
      <c r="W104" s="2"/>
      <c r="X104" s="2"/>
      <c r="Y104" s="2"/>
      <c r="Z104" s="2"/>
    </row>
    <row r="105" spans="1:26">
      <c r="A105" s="3"/>
      <c r="B105" s="3"/>
      <c r="C105" s="3"/>
      <c r="D105" s="3"/>
      <c r="E105" s="3"/>
      <c r="F105" s="2"/>
      <c r="G105" s="2"/>
      <c r="H105" s="2"/>
      <c r="I105" s="2"/>
      <c r="J105" s="2"/>
      <c r="K105" s="2"/>
      <c r="L105" s="2"/>
      <c r="M105" s="2"/>
      <c r="N105" s="2"/>
      <c r="O105" s="2"/>
      <c r="P105" s="2"/>
      <c r="Q105" s="2"/>
      <c r="R105" s="2"/>
      <c r="S105" s="2"/>
      <c r="T105" s="2"/>
      <c r="U105" s="2"/>
      <c r="V105" s="2"/>
      <c r="W105" s="2"/>
      <c r="X105" s="2"/>
      <c r="Y105" s="2"/>
      <c r="Z105" s="2"/>
    </row>
    <row r="106" spans="1:26">
      <c r="A106" s="3"/>
      <c r="B106" s="3"/>
      <c r="C106" s="3"/>
      <c r="D106" s="3"/>
      <c r="E106" s="3"/>
      <c r="F106" s="2"/>
      <c r="G106" s="2"/>
      <c r="H106" s="2"/>
      <c r="I106" s="2"/>
      <c r="J106" s="2"/>
      <c r="K106" s="2"/>
      <c r="L106" s="2"/>
      <c r="M106" s="2"/>
      <c r="N106" s="2"/>
      <c r="O106" s="2"/>
      <c r="P106" s="2"/>
      <c r="Q106" s="2"/>
      <c r="R106" s="2"/>
      <c r="S106" s="2"/>
      <c r="T106" s="2"/>
      <c r="U106" s="2"/>
      <c r="V106" s="2"/>
      <c r="W106" s="2"/>
      <c r="X106" s="2"/>
      <c r="Y106" s="2"/>
      <c r="Z106" s="2"/>
    </row>
    <row r="107" spans="1:26">
      <c r="A107" s="3"/>
      <c r="B107" s="3"/>
      <c r="C107" s="3"/>
      <c r="D107" s="3"/>
      <c r="E107" s="3"/>
      <c r="F107" s="2"/>
      <c r="G107" s="2"/>
      <c r="H107" s="2"/>
      <c r="I107" s="2"/>
      <c r="J107" s="2"/>
      <c r="K107" s="2"/>
      <c r="L107" s="2"/>
      <c r="M107" s="2"/>
      <c r="N107" s="2"/>
      <c r="O107" s="2"/>
      <c r="P107" s="2"/>
      <c r="Q107" s="2"/>
      <c r="R107" s="2"/>
      <c r="S107" s="2"/>
      <c r="T107" s="2"/>
      <c r="U107" s="2"/>
      <c r="V107" s="2"/>
      <c r="W107" s="2"/>
      <c r="X107" s="2"/>
      <c r="Y107" s="2"/>
      <c r="Z107" s="2"/>
    </row>
    <row r="108" spans="1:26">
      <c r="A108" s="3"/>
      <c r="B108" s="3"/>
      <c r="C108" s="3"/>
      <c r="D108" s="3"/>
      <c r="E108" s="3"/>
      <c r="F108" s="2"/>
      <c r="G108" s="2"/>
      <c r="H108" s="2"/>
      <c r="I108" s="2"/>
      <c r="J108" s="2"/>
      <c r="K108" s="2"/>
      <c r="L108" s="2"/>
      <c r="M108" s="2"/>
      <c r="N108" s="2"/>
      <c r="O108" s="2"/>
      <c r="P108" s="2"/>
      <c r="Q108" s="2"/>
      <c r="R108" s="2"/>
      <c r="S108" s="2"/>
      <c r="T108" s="2"/>
      <c r="U108" s="2"/>
      <c r="V108" s="2"/>
      <c r="W108" s="2"/>
      <c r="X108" s="2"/>
      <c r="Y108" s="2"/>
      <c r="Z108" s="2"/>
    </row>
    <row r="109" spans="1:26">
      <c r="A109" s="3"/>
      <c r="B109" s="3"/>
      <c r="C109" s="3"/>
      <c r="D109" s="3"/>
      <c r="E109" s="3"/>
      <c r="F109" s="2"/>
      <c r="G109" s="2"/>
      <c r="H109" s="2"/>
      <c r="I109" s="2"/>
      <c r="J109" s="2"/>
      <c r="K109" s="2"/>
      <c r="L109" s="2"/>
      <c r="M109" s="2"/>
      <c r="N109" s="2"/>
      <c r="O109" s="2"/>
      <c r="P109" s="2"/>
      <c r="Q109" s="2"/>
      <c r="R109" s="2"/>
      <c r="S109" s="2"/>
      <c r="T109" s="2"/>
      <c r="U109" s="2"/>
      <c r="V109" s="2"/>
      <c r="W109" s="2"/>
      <c r="X109" s="2"/>
      <c r="Y109" s="2"/>
      <c r="Z109" s="2"/>
    </row>
    <row r="110" spans="1:26">
      <c r="A110" s="3"/>
      <c r="B110" s="3"/>
      <c r="C110" s="3"/>
      <c r="D110" s="3"/>
      <c r="E110" s="3"/>
      <c r="F110" s="2"/>
      <c r="G110" s="2"/>
      <c r="H110" s="2"/>
      <c r="I110" s="2"/>
      <c r="J110" s="2"/>
      <c r="K110" s="2"/>
      <c r="L110" s="2"/>
      <c r="M110" s="2"/>
      <c r="N110" s="2"/>
      <c r="O110" s="2"/>
      <c r="P110" s="2"/>
      <c r="Q110" s="2"/>
      <c r="R110" s="2"/>
      <c r="S110" s="2"/>
      <c r="T110" s="2"/>
      <c r="U110" s="2"/>
      <c r="V110" s="2"/>
      <c r="W110" s="2"/>
      <c r="X110" s="2"/>
      <c r="Y110" s="2"/>
      <c r="Z110" s="2"/>
    </row>
    <row r="111" spans="1:26">
      <c r="A111" s="3"/>
      <c r="B111" s="3"/>
      <c r="C111" s="3"/>
      <c r="D111" s="3"/>
      <c r="E111" s="3"/>
      <c r="F111" s="2"/>
      <c r="G111" s="2"/>
      <c r="H111" s="2"/>
      <c r="I111" s="2"/>
      <c r="J111" s="2"/>
      <c r="K111" s="2"/>
      <c r="L111" s="2"/>
      <c r="M111" s="2"/>
      <c r="N111" s="2"/>
      <c r="O111" s="2"/>
      <c r="P111" s="2"/>
      <c r="Q111" s="2"/>
      <c r="R111" s="2"/>
      <c r="S111" s="2"/>
      <c r="T111" s="2"/>
      <c r="U111" s="2"/>
      <c r="V111" s="2"/>
      <c r="W111" s="2"/>
      <c r="X111" s="2"/>
      <c r="Y111" s="2"/>
      <c r="Z111" s="2"/>
    </row>
    <row r="112" spans="1:26">
      <c r="A112" s="3"/>
      <c r="B112" s="3"/>
      <c r="C112" s="3"/>
      <c r="D112" s="3"/>
      <c r="E112" s="3"/>
      <c r="F112" s="2"/>
      <c r="G112" s="2"/>
      <c r="H112" s="2"/>
      <c r="I112" s="2"/>
      <c r="J112" s="2"/>
      <c r="K112" s="2"/>
      <c r="L112" s="2"/>
      <c r="M112" s="2"/>
      <c r="N112" s="2"/>
      <c r="O112" s="2"/>
      <c r="P112" s="2"/>
      <c r="Q112" s="2"/>
      <c r="R112" s="2"/>
      <c r="S112" s="2"/>
      <c r="T112" s="2"/>
      <c r="U112" s="2"/>
      <c r="V112" s="2"/>
      <c r="W112" s="2"/>
      <c r="X112" s="2"/>
      <c r="Y112" s="2"/>
      <c r="Z112" s="2"/>
    </row>
    <row r="113" spans="1:26">
      <c r="A113" s="3"/>
      <c r="B113" s="3"/>
      <c r="C113" s="3"/>
      <c r="D113" s="3"/>
      <c r="E113" s="3"/>
      <c r="F113" s="2"/>
      <c r="G113" s="2"/>
      <c r="H113" s="2"/>
      <c r="I113" s="2"/>
      <c r="J113" s="2"/>
      <c r="K113" s="2"/>
      <c r="L113" s="2"/>
      <c r="M113" s="2"/>
      <c r="N113" s="2"/>
      <c r="O113" s="2"/>
      <c r="P113" s="2"/>
      <c r="Q113" s="2"/>
      <c r="R113" s="2"/>
      <c r="S113" s="2"/>
      <c r="T113" s="2"/>
      <c r="U113" s="2"/>
      <c r="V113" s="2"/>
      <c r="W113" s="2"/>
      <c r="X113" s="2"/>
      <c r="Y113" s="2"/>
      <c r="Z113" s="2"/>
    </row>
    <row r="114" spans="1:26">
      <c r="A114" s="3"/>
      <c r="B114" s="3"/>
      <c r="C114" s="3"/>
      <c r="D114" s="3"/>
      <c r="E114" s="3"/>
      <c r="F114" s="2"/>
      <c r="G114" s="2"/>
      <c r="H114" s="2"/>
      <c r="I114" s="2"/>
      <c r="J114" s="2"/>
      <c r="K114" s="2"/>
      <c r="L114" s="2"/>
      <c r="M114" s="2"/>
      <c r="N114" s="2"/>
      <c r="O114" s="2"/>
      <c r="P114" s="2"/>
      <c r="Q114" s="2"/>
      <c r="R114" s="2"/>
      <c r="S114" s="2"/>
      <c r="T114" s="2"/>
      <c r="U114" s="2"/>
      <c r="V114" s="2"/>
      <c r="W114" s="2"/>
      <c r="X114" s="2"/>
      <c r="Y114" s="2"/>
      <c r="Z114" s="2"/>
    </row>
    <row r="115" spans="1:26">
      <c r="A115" s="3"/>
      <c r="B115" s="3"/>
      <c r="C115" s="3"/>
      <c r="D115" s="3"/>
      <c r="E115" s="3"/>
      <c r="F115" s="2"/>
      <c r="G115" s="2"/>
      <c r="H115" s="2"/>
      <c r="I115" s="2"/>
      <c r="J115" s="2"/>
      <c r="K115" s="2"/>
      <c r="L115" s="2"/>
      <c r="M115" s="2"/>
      <c r="N115" s="2"/>
      <c r="O115" s="2"/>
      <c r="P115" s="2"/>
      <c r="Q115" s="2"/>
      <c r="R115" s="2"/>
      <c r="S115" s="2"/>
      <c r="T115" s="2"/>
      <c r="U115" s="2"/>
      <c r="V115" s="2"/>
      <c r="W115" s="2"/>
      <c r="X115" s="2"/>
      <c r="Y115" s="2"/>
      <c r="Z115" s="2"/>
    </row>
    <row r="116" spans="1:26">
      <c r="A116" s="3"/>
      <c r="B116" s="3"/>
      <c r="C116" s="3"/>
      <c r="D116" s="3"/>
      <c r="E116" s="3"/>
      <c r="F116" s="2"/>
      <c r="G116" s="2"/>
      <c r="H116" s="2"/>
      <c r="I116" s="2"/>
      <c r="J116" s="2"/>
      <c r="K116" s="2"/>
      <c r="L116" s="2"/>
      <c r="M116" s="2"/>
      <c r="N116" s="2"/>
      <c r="O116" s="2"/>
      <c r="P116" s="2"/>
      <c r="Q116" s="2"/>
      <c r="R116" s="2"/>
      <c r="S116" s="2"/>
      <c r="T116" s="2"/>
      <c r="U116" s="2"/>
      <c r="V116" s="2"/>
      <c r="W116" s="2"/>
      <c r="X116" s="2"/>
      <c r="Y116" s="2"/>
      <c r="Z116" s="2"/>
    </row>
    <row r="117" spans="1:26">
      <c r="A117" s="3"/>
      <c r="B117" s="3"/>
      <c r="C117" s="3"/>
      <c r="D117" s="3"/>
      <c r="E117" s="3"/>
      <c r="F117" s="2"/>
      <c r="G117" s="2"/>
      <c r="H117" s="2"/>
      <c r="I117" s="2"/>
      <c r="J117" s="2"/>
      <c r="K117" s="2"/>
      <c r="L117" s="2"/>
      <c r="M117" s="2"/>
      <c r="N117" s="2"/>
      <c r="O117" s="2"/>
      <c r="P117" s="2"/>
      <c r="Q117" s="2"/>
      <c r="R117" s="2"/>
      <c r="S117" s="2"/>
      <c r="T117" s="2"/>
      <c r="U117" s="2"/>
      <c r="V117" s="2"/>
      <c r="W117" s="2"/>
      <c r="X117" s="2"/>
      <c r="Y117" s="2"/>
      <c r="Z117" s="2"/>
    </row>
    <row r="118" spans="1:26">
      <c r="A118" s="3"/>
      <c r="B118" s="3"/>
      <c r="C118" s="3"/>
      <c r="D118" s="3"/>
      <c r="E118" s="3"/>
      <c r="F118" s="2"/>
      <c r="G118" s="2"/>
      <c r="H118" s="2"/>
      <c r="I118" s="2"/>
      <c r="J118" s="2"/>
      <c r="K118" s="2"/>
      <c r="L118" s="2"/>
      <c r="M118" s="2"/>
      <c r="N118" s="2"/>
      <c r="O118" s="2"/>
      <c r="P118" s="2"/>
      <c r="Q118" s="2"/>
      <c r="R118" s="2"/>
      <c r="S118" s="2"/>
      <c r="T118" s="2"/>
      <c r="U118" s="2"/>
      <c r="V118" s="2"/>
      <c r="W118" s="2"/>
      <c r="X118" s="2"/>
      <c r="Y118" s="2"/>
      <c r="Z118" s="2"/>
    </row>
    <row r="119" spans="1:26">
      <c r="A119" s="3"/>
      <c r="B119" s="3"/>
      <c r="C119" s="3"/>
      <c r="D119" s="3"/>
      <c r="E119" s="3"/>
      <c r="F119" s="2"/>
      <c r="G119" s="2"/>
      <c r="H119" s="2"/>
      <c r="I119" s="2"/>
      <c r="J119" s="2"/>
      <c r="K119" s="2"/>
      <c r="L119" s="2"/>
      <c r="M119" s="2"/>
      <c r="N119" s="2"/>
      <c r="O119" s="2"/>
      <c r="P119" s="2"/>
      <c r="Q119" s="2"/>
      <c r="R119" s="2"/>
      <c r="S119" s="2"/>
      <c r="T119" s="2"/>
      <c r="U119" s="2"/>
      <c r="V119" s="2"/>
      <c r="W119" s="2"/>
      <c r="X119" s="2"/>
      <c r="Y119" s="2"/>
      <c r="Z119" s="2"/>
    </row>
    <row r="120" spans="1:26">
      <c r="A120" s="3"/>
      <c r="B120" s="3"/>
      <c r="C120" s="3"/>
      <c r="D120" s="3"/>
      <c r="E120" s="3"/>
      <c r="F120" s="2"/>
      <c r="G120" s="2"/>
      <c r="H120" s="2"/>
      <c r="I120" s="2"/>
      <c r="J120" s="2"/>
      <c r="K120" s="2"/>
      <c r="L120" s="2"/>
      <c r="M120" s="2"/>
      <c r="N120" s="2"/>
      <c r="O120" s="2"/>
      <c r="P120" s="2"/>
      <c r="Q120" s="2"/>
      <c r="R120" s="2"/>
      <c r="S120" s="2"/>
      <c r="T120" s="2"/>
      <c r="U120" s="2"/>
      <c r="V120" s="2"/>
      <c r="W120" s="2"/>
      <c r="X120" s="2"/>
      <c r="Y120" s="2"/>
      <c r="Z120" s="2"/>
    </row>
    <row r="121" spans="1:26">
      <c r="A121" s="3"/>
      <c r="B121" s="3"/>
      <c r="C121" s="3"/>
      <c r="D121" s="3"/>
      <c r="E121" s="3"/>
      <c r="F121" s="2"/>
      <c r="G121" s="2"/>
      <c r="H121" s="2"/>
      <c r="I121" s="2"/>
      <c r="J121" s="2"/>
      <c r="K121" s="2"/>
      <c r="L121" s="2"/>
      <c r="M121" s="2"/>
      <c r="N121" s="2"/>
      <c r="O121" s="2"/>
      <c r="P121" s="2"/>
      <c r="Q121" s="2"/>
      <c r="R121" s="2"/>
      <c r="S121" s="2"/>
      <c r="T121" s="2"/>
      <c r="U121" s="2"/>
      <c r="V121" s="2"/>
      <c r="W121" s="2"/>
      <c r="X121" s="2"/>
      <c r="Y121" s="2"/>
      <c r="Z121" s="2"/>
    </row>
    <row r="122" spans="1:26">
      <c r="A122" s="3"/>
      <c r="B122" s="3"/>
      <c r="C122" s="3"/>
      <c r="D122" s="3"/>
      <c r="E122" s="3"/>
      <c r="F122" s="2"/>
      <c r="G122" s="2"/>
      <c r="H122" s="2"/>
      <c r="I122" s="2"/>
      <c r="J122" s="2"/>
      <c r="K122" s="2"/>
      <c r="L122" s="2"/>
      <c r="M122" s="2"/>
      <c r="N122" s="2"/>
      <c r="O122" s="2"/>
      <c r="P122" s="2"/>
      <c r="Q122" s="2"/>
      <c r="R122" s="2"/>
      <c r="S122" s="2"/>
      <c r="T122" s="2"/>
      <c r="U122" s="2"/>
      <c r="V122" s="2"/>
      <c r="W122" s="2"/>
      <c r="X122" s="2"/>
      <c r="Y122" s="2"/>
      <c r="Z122" s="2"/>
    </row>
    <row r="123" spans="1:26">
      <c r="A123" s="3"/>
      <c r="B123" s="3"/>
      <c r="C123" s="3"/>
      <c r="D123" s="3"/>
      <c r="E123" s="3"/>
      <c r="F123" s="2"/>
      <c r="G123" s="2"/>
      <c r="H123" s="2"/>
      <c r="I123" s="2"/>
      <c r="J123" s="2"/>
      <c r="K123" s="2"/>
      <c r="L123" s="2"/>
      <c r="M123" s="2"/>
      <c r="N123" s="2"/>
      <c r="O123" s="2"/>
      <c r="P123" s="2"/>
      <c r="Q123" s="2"/>
      <c r="R123" s="2"/>
      <c r="S123" s="2"/>
      <c r="T123" s="2"/>
      <c r="U123" s="2"/>
      <c r="V123" s="2"/>
      <c r="W123" s="2"/>
      <c r="X123" s="2"/>
      <c r="Y123" s="2"/>
      <c r="Z123" s="2"/>
    </row>
    <row r="124" spans="1:26">
      <c r="A124" s="3"/>
      <c r="B124" s="3"/>
      <c r="C124" s="3"/>
      <c r="D124" s="3"/>
      <c r="E124" s="3"/>
      <c r="F124" s="2"/>
      <c r="G124" s="2"/>
      <c r="H124" s="2"/>
      <c r="I124" s="2"/>
      <c r="J124" s="2"/>
      <c r="K124" s="2"/>
      <c r="L124" s="2"/>
      <c r="M124" s="2"/>
      <c r="N124" s="2"/>
      <c r="O124" s="2"/>
      <c r="P124" s="2"/>
      <c r="Q124" s="2"/>
      <c r="R124" s="2"/>
      <c r="S124" s="2"/>
      <c r="T124" s="2"/>
      <c r="U124" s="2"/>
      <c r="V124" s="2"/>
      <c r="W124" s="2"/>
      <c r="X124" s="2"/>
      <c r="Y124" s="2"/>
      <c r="Z124" s="2"/>
    </row>
    <row r="125" spans="1:26">
      <c r="A125" s="3"/>
      <c r="B125" s="3"/>
      <c r="C125" s="3"/>
      <c r="D125" s="3"/>
      <c r="E125" s="3"/>
      <c r="F125" s="2"/>
      <c r="G125" s="2"/>
      <c r="H125" s="2"/>
      <c r="I125" s="2"/>
      <c r="J125" s="2"/>
      <c r="K125" s="2"/>
      <c r="L125" s="2"/>
      <c r="M125" s="2"/>
      <c r="N125" s="2"/>
      <c r="O125" s="2"/>
      <c r="P125" s="2"/>
      <c r="Q125" s="2"/>
      <c r="R125" s="2"/>
      <c r="S125" s="2"/>
      <c r="T125" s="2"/>
      <c r="U125" s="2"/>
      <c r="V125" s="2"/>
      <c r="W125" s="2"/>
      <c r="X125" s="2"/>
      <c r="Y125" s="2"/>
      <c r="Z125" s="2"/>
    </row>
    <row r="126" spans="1:26">
      <c r="A126" s="3"/>
      <c r="B126" s="3"/>
      <c r="C126" s="3"/>
      <c r="D126" s="3"/>
      <c r="E126" s="3"/>
      <c r="F126" s="2"/>
      <c r="G126" s="2"/>
      <c r="H126" s="2"/>
      <c r="I126" s="2"/>
      <c r="J126" s="2"/>
      <c r="K126" s="2"/>
      <c r="L126" s="2"/>
      <c r="M126" s="2"/>
      <c r="N126" s="2"/>
      <c r="O126" s="2"/>
      <c r="P126" s="2"/>
      <c r="Q126" s="2"/>
      <c r="R126" s="2"/>
      <c r="S126" s="2"/>
      <c r="T126" s="2"/>
      <c r="U126" s="2"/>
      <c r="V126" s="2"/>
      <c r="W126" s="2"/>
      <c r="X126" s="2"/>
      <c r="Y126" s="2"/>
      <c r="Z126" s="2"/>
    </row>
    <row r="127" spans="1:26">
      <c r="A127" s="3"/>
      <c r="B127" s="3"/>
      <c r="C127" s="3"/>
      <c r="D127" s="3"/>
      <c r="E127" s="3"/>
      <c r="F127" s="2"/>
      <c r="G127" s="2"/>
      <c r="H127" s="2"/>
      <c r="I127" s="2"/>
      <c r="J127" s="2"/>
      <c r="K127" s="2"/>
      <c r="L127" s="2"/>
      <c r="M127" s="2"/>
      <c r="N127" s="2"/>
      <c r="O127" s="2"/>
      <c r="P127" s="2"/>
      <c r="Q127" s="2"/>
      <c r="R127" s="2"/>
      <c r="S127" s="2"/>
      <c r="T127" s="2"/>
      <c r="U127" s="2"/>
      <c r="V127" s="2"/>
      <c r="W127" s="2"/>
      <c r="X127" s="2"/>
      <c r="Y127" s="2"/>
      <c r="Z127" s="2"/>
    </row>
    <row r="128" spans="1:26">
      <c r="A128" s="3"/>
      <c r="B128" s="3"/>
      <c r="C128" s="3"/>
      <c r="D128" s="3"/>
      <c r="E128" s="3"/>
      <c r="F128" s="2"/>
      <c r="G128" s="2"/>
      <c r="H128" s="2"/>
      <c r="I128" s="2"/>
      <c r="J128" s="2"/>
      <c r="K128" s="2"/>
      <c r="L128" s="2"/>
      <c r="M128" s="2"/>
      <c r="N128" s="2"/>
      <c r="O128" s="2"/>
      <c r="P128" s="2"/>
      <c r="Q128" s="2"/>
      <c r="R128" s="2"/>
      <c r="S128" s="2"/>
      <c r="T128" s="2"/>
      <c r="U128" s="2"/>
      <c r="V128" s="2"/>
      <c r="W128" s="2"/>
      <c r="X128" s="2"/>
      <c r="Y128" s="2"/>
      <c r="Z128" s="2"/>
    </row>
    <row r="129" spans="1:26">
      <c r="A129" s="3"/>
      <c r="B129" s="3"/>
      <c r="C129" s="3"/>
      <c r="D129" s="3"/>
      <c r="E129" s="3"/>
      <c r="F129" s="2"/>
      <c r="G129" s="2"/>
      <c r="H129" s="2"/>
      <c r="I129" s="2"/>
      <c r="J129" s="2"/>
      <c r="K129" s="2"/>
      <c r="L129" s="2"/>
      <c r="M129" s="2"/>
      <c r="N129" s="2"/>
      <c r="O129" s="2"/>
      <c r="P129" s="2"/>
      <c r="Q129" s="2"/>
      <c r="R129" s="2"/>
      <c r="S129" s="2"/>
      <c r="T129" s="2"/>
      <c r="U129" s="2"/>
      <c r="V129" s="2"/>
      <c r="W129" s="2"/>
      <c r="X129" s="2"/>
      <c r="Y129" s="2"/>
      <c r="Z129" s="2"/>
    </row>
    <row r="130" spans="1:26">
      <c r="A130" s="3"/>
      <c r="B130" s="3"/>
      <c r="C130" s="3"/>
      <c r="D130" s="3"/>
      <c r="E130" s="3"/>
      <c r="F130" s="2"/>
      <c r="G130" s="2"/>
      <c r="H130" s="2"/>
      <c r="I130" s="2"/>
      <c r="J130" s="2"/>
      <c r="K130" s="2"/>
      <c r="L130" s="2"/>
      <c r="M130" s="2"/>
      <c r="N130" s="2"/>
      <c r="O130" s="2"/>
      <c r="P130" s="2"/>
      <c r="Q130" s="2"/>
      <c r="R130" s="2"/>
      <c r="S130" s="2"/>
      <c r="T130" s="2"/>
      <c r="U130" s="2"/>
      <c r="V130" s="2"/>
      <c r="W130" s="2"/>
      <c r="X130" s="2"/>
      <c r="Y130" s="2"/>
      <c r="Z130" s="2"/>
    </row>
    <row r="131" spans="1:26">
      <c r="A131" s="3"/>
      <c r="B131" s="3"/>
      <c r="C131" s="3"/>
      <c r="D131" s="3"/>
      <c r="E131" s="3"/>
      <c r="F131" s="2"/>
      <c r="G131" s="2"/>
      <c r="H131" s="2"/>
      <c r="I131" s="2"/>
      <c r="J131" s="2"/>
      <c r="K131" s="2"/>
      <c r="L131" s="2"/>
      <c r="M131" s="2"/>
      <c r="N131" s="2"/>
      <c r="O131" s="2"/>
      <c r="P131" s="2"/>
      <c r="Q131" s="2"/>
      <c r="R131" s="2"/>
      <c r="S131" s="2"/>
      <c r="T131" s="2"/>
      <c r="U131" s="2"/>
      <c r="V131" s="2"/>
      <c r="W131" s="2"/>
      <c r="X131" s="2"/>
      <c r="Y131" s="2"/>
      <c r="Z131" s="2"/>
    </row>
    <row r="132" spans="1:26">
      <c r="A132" s="3"/>
      <c r="B132" s="3"/>
      <c r="C132" s="3"/>
      <c r="D132" s="3"/>
      <c r="E132" s="3"/>
      <c r="F132" s="2"/>
      <c r="G132" s="2"/>
      <c r="H132" s="2"/>
      <c r="I132" s="2"/>
      <c r="J132" s="2"/>
      <c r="K132" s="2"/>
      <c r="L132" s="2"/>
      <c r="M132" s="2"/>
      <c r="N132" s="2"/>
      <c r="O132" s="2"/>
      <c r="P132" s="2"/>
      <c r="Q132" s="2"/>
      <c r="R132" s="2"/>
      <c r="S132" s="2"/>
      <c r="T132" s="2"/>
      <c r="U132" s="2"/>
      <c r="V132" s="2"/>
      <c r="W132" s="2"/>
      <c r="X132" s="2"/>
      <c r="Y132" s="2"/>
      <c r="Z132" s="2"/>
    </row>
    <row r="133" spans="1:26">
      <c r="A133" s="3"/>
      <c r="B133" s="3"/>
      <c r="C133" s="3"/>
      <c r="D133" s="3"/>
      <c r="E133" s="3"/>
      <c r="F133" s="2"/>
      <c r="G133" s="2"/>
      <c r="H133" s="2"/>
      <c r="I133" s="2"/>
      <c r="J133" s="2"/>
      <c r="K133" s="2"/>
      <c r="L133" s="2"/>
      <c r="M133" s="2"/>
      <c r="N133" s="2"/>
      <c r="O133" s="2"/>
      <c r="P133" s="2"/>
      <c r="Q133" s="2"/>
      <c r="R133" s="2"/>
      <c r="S133" s="2"/>
      <c r="T133" s="2"/>
      <c r="U133" s="2"/>
      <c r="V133" s="2"/>
      <c r="W133" s="2"/>
      <c r="X133" s="2"/>
      <c r="Y133" s="2"/>
      <c r="Z133" s="2"/>
    </row>
    <row r="134" spans="1:26">
      <c r="A134" s="3"/>
      <c r="B134" s="3"/>
      <c r="C134" s="3"/>
      <c r="D134" s="3"/>
      <c r="E134" s="3"/>
      <c r="F134" s="2"/>
      <c r="G134" s="2"/>
      <c r="H134" s="2"/>
      <c r="I134" s="2"/>
      <c r="J134" s="2"/>
      <c r="K134" s="2"/>
      <c r="L134" s="2"/>
      <c r="M134" s="2"/>
      <c r="N134" s="2"/>
      <c r="O134" s="2"/>
      <c r="P134" s="2"/>
      <c r="Q134" s="2"/>
      <c r="R134" s="2"/>
      <c r="S134" s="2"/>
      <c r="T134" s="2"/>
      <c r="U134" s="2"/>
      <c r="V134" s="2"/>
      <c r="W134" s="2"/>
      <c r="X134" s="2"/>
      <c r="Y134" s="2"/>
      <c r="Z134" s="2"/>
    </row>
  </sheetData>
  <sheetProtection algorithmName="SHA-512" hashValue="gw2M6irZZDrK7kaIHaQLfOHpt9W5M0qJGbTbVGCpJUvSbyH7qM7vjQap7+Z4cx/+UPHxFRozSgHLdiPnizWukw==" saltValue="WyCK5Vq8lksv2Hpg77ZbVA==" spinCount="100000" sheet="1" objects="1" scenarios="1"/>
  <phoneticPr fontId="59" type="noConversion"/>
  <hyperlinks>
    <hyperlink ref="B7" r:id="rId1" xr:uid="{00000000-0004-0000-2000-000000000000}"/>
    <hyperlink ref="B3" r:id="rId2" xr:uid="{00000000-0004-0000-2000-000001000000}"/>
    <hyperlink ref="B5" r:id="rId3" xr:uid="{00000000-0004-0000-2000-000002000000}"/>
    <hyperlink ref="B6" r:id="rId4" xr:uid="{00000000-0004-0000-2000-000003000000}"/>
    <hyperlink ref="B10" r:id="rId5" xr:uid="{00000000-0004-0000-2000-000004000000}"/>
    <hyperlink ref="B13" r:id="rId6" xr:uid="{00000000-0004-0000-2000-000005000000}"/>
    <hyperlink ref="B15" r:id="rId7" xr:uid="{00000000-0004-0000-2000-000006000000}"/>
    <hyperlink ref="B16" r:id="rId8" xr:uid="{00000000-0004-0000-2000-000007000000}"/>
    <hyperlink ref="B17" r:id="rId9" location="axzz4kGkGhi9Y" xr:uid="{00000000-0004-0000-2000-000008000000}"/>
    <hyperlink ref="B18" display="https://www.tsk.sk/sprostredkovatelsky-organ/sprostredkovatelsky-organ-pre-irop-2014-2020/integrovany-regionalny-operacny-program-irop/investicna-priorita-c.-2.1-investicie-do-zdravotnickej-a-socialnej-infrastruktury-ktore-prispievaju-k-celostatnemu-regio" xr:uid="{00000000-0004-0000-2000-000009000000}"/>
    <hyperlink ref="B19" r:id="rId10" xr:uid="{00000000-0004-0000-2000-00000A000000}"/>
    <hyperlink ref="B24" r:id="rId11" xr:uid="{00000000-0004-0000-2000-00000B000000}"/>
    <hyperlink ref="B25" r:id="rId12" xr:uid="{00000000-0004-0000-2000-00000C000000}"/>
    <hyperlink ref="B28" r:id="rId13" xr:uid="{00000000-0004-0000-2000-00000D000000}"/>
    <hyperlink ref="B29" r:id="rId14" xr:uid="{00000000-0004-0000-2000-00000E000000}"/>
    <hyperlink ref="B32" r:id="rId15" xr:uid="{00000000-0004-0000-2000-00000F000000}"/>
    <hyperlink ref="B35" r:id="rId16" xr:uid="{00000000-0004-0000-2000-000010000000}"/>
    <hyperlink ref="B40" r:id="rId17" xr:uid="{00000000-0004-0000-2000-000011000000}"/>
    <hyperlink ref="B43" r:id="rId18" xr:uid="{00000000-0004-0000-2000-000012000000}"/>
    <hyperlink ref="B42" r:id="rId19" xr:uid="{00000000-0004-0000-2000-000013000000}"/>
    <hyperlink ref="B48" display="https://www.google.cz/url?sa=t&amp;rct=j&amp;q=&amp;esrc=s&amp;source=web&amp;cd=2&amp;ved=0ahUKEwiOps25yMvUAhUHPxoKHZ-AAYgQFggtMAE&amp;url=https%3A%2F%2Fwww.pulib.sk%2Fweb%2Fkniznica%2Felpub%2Fdokument%2FNovotna2%2Fsubor%2F2.pdf&amp;usg=AFQjCNEZjNHXLE69AhoXeaq7h-ScEVTDAA&amp;sig2=EAl2LIWEf" xr:uid="{00000000-0004-0000-2000-000014000000}"/>
    <hyperlink ref="B50" r:id="rId20" xr:uid="{00000000-0004-0000-2000-000015000000}"/>
    <hyperlink ref="B51" r:id="rId21" xr:uid="{00000000-0004-0000-2000-000016000000}"/>
    <hyperlink ref="B52" r:id="rId22" xr:uid="{00000000-0004-0000-2000-000017000000}"/>
    <hyperlink ref="B60" r:id="rId23" xr:uid="{00000000-0004-0000-2000-000018000000}"/>
    <hyperlink ref="B63" r:id="rId24" xr:uid="{00000000-0004-0000-2000-000019000000}"/>
    <hyperlink ref="B37" r:id="rId25" xr:uid="{00000000-0004-0000-2000-00001A000000}"/>
  </hyperlinks>
  <pageMargins left="0.25" right="0.25" top="0.75" bottom="0.75" header="0.3" footer="0.3"/>
  <pageSetup paperSize="9" scale="16" orientation="portrait" r:id="rId26"/>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Z84"/>
  <sheetViews>
    <sheetView zoomScale="60" zoomScaleNormal="60" zoomScalePageLayoutView="60" workbookViewId="0">
      <selection activeCell="A7" sqref="A7"/>
    </sheetView>
  </sheetViews>
  <sheetFormatPr baseColWidth="10" defaultColWidth="11.5" defaultRowHeight="15"/>
  <cols>
    <col min="1" max="1" width="44.6640625" customWidth="1"/>
    <col min="2" max="2" width="41.5" customWidth="1"/>
    <col min="3" max="3" width="36" bestFit="1" customWidth="1"/>
    <col min="4" max="4" width="23.83203125" customWidth="1"/>
    <col min="5" max="5" width="35" customWidth="1"/>
    <col min="6" max="6" width="37" customWidth="1"/>
  </cols>
  <sheetData>
    <row r="1" spans="1:26" ht="25" customHeight="1">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50" customHeight="1">
      <c r="A2" s="64" t="s">
        <v>4667</v>
      </c>
      <c r="B2" s="64" t="s">
        <v>4668</v>
      </c>
      <c r="C2" s="64" t="s">
        <v>4669</v>
      </c>
      <c r="D2" s="64" t="s">
        <v>4670</v>
      </c>
      <c r="E2" s="64" t="s">
        <v>4671</v>
      </c>
      <c r="F2" s="64" t="s">
        <v>4672</v>
      </c>
      <c r="G2" s="2"/>
      <c r="H2" s="2"/>
      <c r="I2" s="2"/>
      <c r="J2" s="2"/>
      <c r="K2" s="2"/>
      <c r="L2" s="2"/>
      <c r="M2" s="2"/>
      <c r="N2" s="2"/>
      <c r="O2" s="2"/>
      <c r="P2" s="2"/>
      <c r="Q2" s="2"/>
      <c r="R2" s="2"/>
      <c r="S2" s="2"/>
      <c r="T2" s="2"/>
      <c r="U2" s="2"/>
      <c r="V2" s="2"/>
      <c r="W2" s="2"/>
      <c r="X2" s="2"/>
      <c r="Y2" s="2"/>
      <c r="Z2" s="2"/>
    </row>
    <row r="3" spans="1:26" ht="30">
      <c r="A3" s="61" t="s">
        <v>5689</v>
      </c>
      <c r="B3" s="67" t="s">
        <v>5690</v>
      </c>
      <c r="C3" s="67" t="s">
        <v>5691</v>
      </c>
      <c r="D3" s="65">
        <v>42824</v>
      </c>
      <c r="E3" s="67" t="s">
        <v>5692</v>
      </c>
      <c r="F3" s="67" t="s">
        <v>4676</v>
      </c>
      <c r="G3" s="2"/>
      <c r="H3" s="2"/>
      <c r="I3" s="2"/>
      <c r="J3" s="2"/>
      <c r="K3" s="2"/>
      <c r="L3" s="2"/>
      <c r="M3" s="2"/>
      <c r="N3" s="2"/>
      <c r="O3" s="2"/>
      <c r="P3" s="2"/>
      <c r="Q3" s="2"/>
      <c r="R3" s="2"/>
      <c r="S3" s="2"/>
      <c r="T3" s="2"/>
      <c r="U3" s="2"/>
      <c r="V3" s="2"/>
      <c r="W3" s="2"/>
      <c r="X3" s="2"/>
      <c r="Y3" s="2"/>
      <c r="Z3" s="2"/>
    </row>
    <row r="4" spans="1:26" ht="16">
      <c r="A4" s="61" t="s">
        <v>5693</v>
      </c>
      <c r="B4" s="69" t="s">
        <v>5694</v>
      </c>
      <c r="C4" s="67" t="s">
        <v>5695</v>
      </c>
      <c r="D4" s="65">
        <v>42824</v>
      </c>
      <c r="E4" s="67" t="s">
        <v>5696</v>
      </c>
      <c r="F4" s="67" t="s">
        <v>4676</v>
      </c>
      <c r="G4" s="2"/>
      <c r="H4" s="2"/>
      <c r="I4" s="2"/>
      <c r="J4" s="2"/>
      <c r="K4" s="2"/>
      <c r="L4" s="2"/>
      <c r="M4" s="2"/>
      <c r="N4" s="2"/>
      <c r="O4" s="2"/>
      <c r="P4" s="2"/>
      <c r="Q4" s="2"/>
      <c r="R4" s="2"/>
      <c r="S4" s="2"/>
      <c r="T4" s="2"/>
      <c r="U4" s="2"/>
      <c r="V4" s="2"/>
      <c r="W4" s="2"/>
      <c r="X4" s="2"/>
      <c r="Y4" s="2"/>
      <c r="Z4" s="2"/>
    </row>
    <row r="5" spans="1:26" ht="16">
      <c r="A5" s="61" t="s">
        <v>5697</v>
      </c>
      <c r="B5" s="211" t="s">
        <v>5698</v>
      </c>
      <c r="C5" s="67" t="s">
        <v>5699</v>
      </c>
      <c r="D5" s="65">
        <v>42824</v>
      </c>
      <c r="E5" s="67" t="s">
        <v>5700</v>
      </c>
      <c r="F5" s="67" t="s">
        <v>4676</v>
      </c>
      <c r="G5" s="2"/>
      <c r="H5" s="2"/>
      <c r="I5" s="2"/>
      <c r="J5" s="2"/>
      <c r="K5" s="2"/>
      <c r="L5" s="2"/>
      <c r="M5" s="2"/>
      <c r="N5" s="2"/>
      <c r="O5" s="2"/>
      <c r="P5" s="2"/>
      <c r="Q5" s="2"/>
      <c r="R5" s="2"/>
      <c r="S5" s="2"/>
      <c r="T5" s="2"/>
      <c r="U5" s="2"/>
      <c r="V5" s="2"/>
      <c r="W5" s="2"/>
      <c r="X5" s="2"/>
      <c r="Y5" s="2"/>
      <c r="Z5" s="2"/>
    </row>
    <row r="6" spans="1:26" ht="16">
      <c r="A6" s="61" t="s">
        <v>5701</v>
      </c>
      <c r="B6" s="211" t="s">
        <v>3895</v>
      </c>
      <c r="C6" s="67" t="s">
        <v>5702</v>
      </c>
      <c r="D6" s="65">
        <v>42824</v>
      </c>
      <c r="E6" s="67" t="s">
        <v>5703</v>
      </c>
      <c r="F6" s="67" t="s">
        <v>4676</v>
      </c>
      <c r="G6" s="2"/>
      <c r="H6" s="2"/>
      <c r="I6" s="2"/>
      <c r="J6" s="2"/>
      <c r="K6" s="2"/>
      <c r="L6" s="2"/>
      <c r="M6" s="2"/>
      <c r="N6" s="2"/>
      <c r="O6" s="2"/>
      <c r="P6" s="2"/>
      <c r="Q6" s="2"/>
      <c r="R6" s="2"/>
      <c r="S6" s="2"/>
      <c r="T6" s="2"/>
      <c r="U6" s="2"/>
      <c r="V6" s="2"/>
      <c r="W6" s="2"/>
      <c r="X6" s="2"/>
      <c r="Y6" s="2"/>
      <c r="Z6" s="2"/>
    </row>
    <row r="7" spans="1:26" ht="30">
      <c r="A7" s="61" t="s">
        <v>5704</v>
      </c>
      <c r="B7" s="211" t="s">
        <v>3908</v>
      </c>
      <c r="C7" s="67" t="s">
        <v>5705</v>
      </c>
      <c r="D7" s="65">
        <v>42824</v>
      </c>
      <c r="E7" s="67" t="s">
        <v>5706</v>
      </c>
      <c r="F7" s="67" t="s">
        <v>4676</v>
      </c>
      <c r="G7" s="2"/>
      <c r="H7" s="2"/>
      <c r="I7" s="2"/>
      <c r="J7" s="2"/>
      <c r="K7" s="2"/>
      <c r="L7" s="2"/>
      <c r="M7" s="2"/>
      <c r="N7" s="2"/>
      <c r="O7" s="2"/>
      <c r="P7" s="2"/>
      <c r="Q7" s="2"/>
      <c r="R7" s="2"/>
      <c r="S7" s="2"/>
      <c r="T7" s="2"/>
      <c r="U7" s="2"/>
      <c r="V7" s="2"/>
      <c r="W7" s="2"/>
      <c r="X7" s="2"/>
      <c r="Y7" s="2"/>
      <c r="Z7" s="2"/>
    </row>
    <row r="8" spans="1:26" ht="16">
      <c r="A8" s="61" t="s">
        <v>5707</v>
      </c>
      <c r="B8" s="67" t="s">
        <v>5708</v>
      </c>
      <c r="C8" s="67" t="s">
        <v>5709</v>
      </c>
      <c r="D8" s="65">
        <v>42824</v>
      </c>
      <c r="E8" s="67" t="s">
        <v>5710</v>
      </c>
      <c r="F8" s="67" t="s">
        <v>3561</v>
      </c>
      <c r="G8" s="2"/>
      <c r="H8" s="2"/>
      <c r="I8" s="2"/>
      <c r="J8" s="2"/>
      <c r="K8" s="2"/>
      <c r="L8" s="2"/>
      <c r="M8" s="2"/>
      <c r="N8" s="2"/>
      <c r="O8" s="2"/>
      <c r="P8" s="2"/>
      <c r="Q8" s="2"/>
      <c r="R8" s="2"/>
      <c r="S8" s="2"/>
      <c r="T8" s="2"/>
      <c r="U8" s="2"/>
      <c r="V8" s="2"/>
      <c r="W8" s="2"/>
      <c r="X8" s="2"/>
      <c r="Y8" s="2"/>
      <c r="Z8" s="2"/>
    </row>
    <row r="9" spans="1:26" ht="16">
      <c r="A9" s="61" t="s">
        <v>657</v>
      </c>
      <c r="B9" s="67" t="s">
        <v>5711</v>
      </c>
      <c r="C9" s="67" t="s">
        <v>5712</v>
      </c>
      <c r="D9" s="65">
        <v>42824</v>
      </c>
      <c r="E9" s="67" t="s">
        <v>5713</v>
      </c>
      <c r="F9" s="67" t="s">
        <v>4676</v>
      </c>
      <c r="G9" s="2"/>
      <c r="H9" s="2"/>
      <c r="I9" s="2"/>
      <c r="J9" s="2"/>
      <c r="K9" s="2"/>
      <c r="L9" s="2"/>
      <c r="M9" s="2"/>
      <c r="N9" s="2"/>
      <c r="O9" s="2"/>
      <c r="P9" s="2"/>
      <c r="Q9" s="2"/>
      <c r="R9" s="2"/>
      <c r="S9" s="2"/>
      <c r="T9" s="2"/>
      <c r="U9" s="2"/>
      <c r="V9" s="2"/>
      <c r="W9" s="2"/>
      <c r="X9" s="2"/>
      <c r="Y9" s="2"/>
      <c r="Z9" s="2"/>
    </row>
    <row r="10" spans="1:26" ht="16">
      <c r="A10" s="61"/>
      <c r="B10" s="67"/>
      <c r="C10" s="67"/>
      <c r="D10" s="102"/>
      <c r="E10" s="67"/>
      <c r="F10" s="67"/>
      <c r="G10" s="2"/>
      <c r="H10" s="2"/>
      <c r="I10" s="2"/>
      <c r="J10" s="2"/>
      <c r="K10" s="2"/>
      <c r="L10" s="2"/>
      <c r="M10" s="2"/>
      <c r="N10" s="2"/>
      <c r="O10" s="2"/>
      <c r="P10" s="2"/>
      <c r="Q10" s="2"/>
      <c r="R10" s="2"/>
      <c r="S10" s="2"/>
      <c r="T10" s="2"/>
      <c r="U10" s="2"/>
      <c r="V10" s="2"/>
      <c r="W10" s="2"/>
      <c r="X10" s="2"/>
      <c r="Y10" s="2"/>
      <c r="Z10" s="2"/>
    </row>
    <row r="11" spans="1:26" ht="16">
      <c r="A11" s="61"/>
      <c r="B11" s="67"/>
      <c r="C11" s="67"/>
      <c r="D11" s="102"/>
      <c r="E11" s="67"/>
      <c r="F11" s="67"/>
      <c r="G11" s="2"/>
      <c r="H11" s="2"/>
      <c r="I11" s="2"/>
      <c r="J11" s="2"/>
      <c r="K11" s="2"/>
      <c r="L11" s="2"/>
      <c r="M11" s="2"/>
      <c r="N11" s="2"/>
      <c r="O11" s="2"/>
      <c r="P11" s="2"/>
      <c r="Q11" s="2"/>
      <c r="R11" s="2"/>
      <c r="S11" s="2"/>
      <c r="T11" s="2"/>
      <c r="U11" s="2"/>
      <c r="V11" s="2"/>
      <c r="W11" s="2"/>
      <c r="X11" s="2"/>
      <c r="Y11" s="2"/>
      <c r="Z11" s="2"/>
    </row>
    <row r="12" spans="1:26" ht="16">
      <c r="A12" s="61"/>
      <c r="B12" s="67"/>
      <c r="C12" s="67"/>
      <c r="D12" s="102"/>
      <c r="E12" s="67"/>
      <c r="F12" s="67"/>
      <c r="G12" s="2"/>
      <c r="H12" s="2"/>
      <c r="I12" s="2"/>
      <c r="J12" s="2"/>
      <c r="K12" s="2"/>
      <c r="L12" s="2"/>
      <c r="M12" s="2"/>
      <c r="N12" s="2"/>
      <c r="O12" s="2"/>
      <c r="P12" s="2"/>
      <c r="Q12" s="2"/>
      <c r="R12" s="2"/>
      <c r="S12" s="2"/>
      <c r="T12" s="2"/>
      <c r="U12" s="2"/>
      <c r="V12" s="2"/>
      <c r="W12" s="2"/>
      <c r="X12" s="2"/>
      <c r="Y12" s="2"/>
      <c r="Z12" s="2"/>
    </row>
    <row r="13" spans="1:26" ht="16">
      <c r="A13" s="61"/>
      <c r="B13" s="67"/>
      <c r="C13" s="67"/>
      <c r="D13" s="102"/>
      <c r="E13" s="67"/>
      <c r="F13" s="67"/>
      <c r="G13" s="2"/>
      <c r="H13" s="2"/>
      <c r="I13" s="2"/>
      <c r="J13" s="2"/>
      <c r="K13" s="2"/>
      <c r="L13" s="2"/>
      <c r="M13" s="2"/>
      <c r="N13" s="2"/>
      <c r="O13" s="2"/>
      <c r="P13" s="2"/>
      <c r="Q13" s="2"/>
      <c r="R13" s="2"/>
      <c r="S13" s="2"/>
      <c r="T13" s="2"/>
      <c r="U13" s="2"/>
      <c r="V13" s="2"/>
      <c r="W13" s="2"/>
      <c r="X13" s="2"/>
      <c r="Y13" s="2"/>
      <c r="Z13" s="2"/>
    </row>
    <row r="14" spans="1:26" ht="16">
      <c r="A14" s="61"/>
      <c r="B14" s="67"/>
      <c r="C14" s="67"/>
      <c r="D14" s="102"/>
      <c r="E14" s="67"/>
      <c r="F14" s="67"/>
      <c r="G14" s="2"/>
      <c r="H14" s="2"/>
      <c r="I14" s="2"/>
      <c r="J14" s="2"/>
      <c r="K14" s="2"/>
      <c r="L14" s="2"/>
      <c r="M14" s="2"/>
      <c r="N14" s="2"/>
      <c r="O14" s="2"/>
      <c r="P14" s="2"/>
      <c r="Q14" s="2"/>
      <c r="R14" s="2"/>
      <c r="S14" s="2"/>
      <c r="T14" s="2"/>
      <c r="U14" s="2"/>
      <c r="V14" s="2"/>
      <c r="W14" s="2"/>
      <c r="X14" s="2"/>
      <c r="Y14" s="2"/>
      <c r="Z14" s="2"/>
    </row>
    <row r="15" spans="1:26" ht="16">
      <c r="A15" s="61"/>
      <c r="B15" s="67"/>
      <c r="C15" s="67"/>
      <c r="D15" s="102"/>
      <c r="E15" s="67"/>
      <c r="F15" s="67"/>
      <c r="G15" s="2"/>
      <c r="H15" s="2"/>
      <c r="I15" s="2"/>
      <c r="J15" s="2"/>
      <c r="K15" s="2"/>
      <c r="L15" s="2"/>
      <c r="M15" s="2"/>
      <c r="N15" s="2"/>
      <c r="O15" s="2"/>
      <c r="P15" s="2"/>
      <c r="Q15" s="2"/>
      <c r="R15" s="2"/>
      <c r="S15" s="2"/>
      <c r="T15" s="2"/>
      <c r="U15" s="2"/>
      <c r="V15" s="2"/>
      <c r="W15" s="2"/>
      <c r="X15" s="2"/>
      <c r="Y15" s="2"/>
      <c r="Z15" s="2"/>
    </row>
    <row r="16" spans="1:26" ht="16">
      <c r="A16" s="61"/>
      <c r="B16" s="67"/>
      <c r="C16" s="67"/>
      <c r="D16" s="102"/>
      <c r="E16" s="67"/>
      <c r="F16" s="67"/>
      <c r="G16" s="2"/>
      <c r="H16" s="2"/>
      <c r="I16" s="2"/>
      <c r="J16" s="2"/>
      <c r="K16" s="2"/>
      <c r="L16" s="2"/>
      <c r="M16" s="2"/>
      <c r="N16" s="2"/>
      <c r="O16" s="2"/>
      <c r="P16" s="2"/>
      <c r="Q16" s="2"/>
      <c r="R16" s="2"/>
      <c r="S16" s="2"/>
      <c r="T16" s="2"/>
      <c r="U16" s="2"/>
      <c r="V16" s="2"/>
      <c r="W16" s="2"/>
      <c r="X16" s="2"/>
      <c r="Y16" s="2"/>
      <c r="Z16" s="2"/>
    </row>
    <row r="17" spans="1:26" ht="16">
      <c r="A17" s="61"/>
      <c r="B17" s="67"/>
      <c r="C17" s="67"/>
      <c r="D17" s="102"/>
      <c r="E17" s="102"/>
      <c r="F17" s="70"/>
      <c r="G17" s="2"/>
      <c r="H17" s="2"/>
      <c r="I17" s="2"/>
      <c r="J17" s="2"/>
      <c r="K17" s="2"/>
      <c r="L17" s="2"/>
      <c r="M17" s="2"/>
      <c r="N17" s="2"/>
      <c r="O17" s="2"/>
      <c r="P17" s="2"/>
      <c r="Q17" s="2"/>
      <c r="R17" s="2"/>
      <c r="S17" s="2"/>
      <c r="T17" s="2"/>
      <c r="U17" s="2"/>
      <c r="V17" s="2"/>
      <c r="W17" s="2"/>
      <c r="X17" s="2"/>
      <c r="Y17" s="2"/>
      <c r="Z17" s="2"/>
    </row>
    <row r="18" spans="1:26">
      <c r="A18" s="4"/>
      <c r="B18" s="5"/>
      <c r="C18" s="5"/>
      <c r="D18" s="5"/>
      <c r="E18" s="5"/>
      <c r="F18" s="6"/>
      <c r="G18" s="2"/>
      <c r="H18" s="2"/>
      <c r="I18" s="2"/>
      <c r="J18" s="2"/>
      <c r="K18" s="2"/>
      <c r="L18" s="2"/>
      <c r="M18" s="2"/>
      <c r="N18" s="2"/>
      <c r="O18" s="2"/>
      <c r="P18" s="2"/>
      <c r="Q18" s="2"/>
      <c r="R18" s="2"/>
      <c r="S18" s="2"/>
      <c r="T18" s="2"/>
      <c r="U18" s="2"/>
      <c r="V18" s="2"/>
      <c r="W18" s="2"/>
      <c r="X18" s="2"/>
      <c r="Y18" s="2"/>
      <c r="Z18" s="2"/>
    </row>
    <row r="19" spans="1:26">
      <c r="A19" s="3"/>
      <c r="B19" s="3"/>
      <c r="C19" s="3"/>
      <c r="D19" s="3"/>
      <c r="E19" s="3"/>
      <c r="F19" s="2"/>
      <c r="G19" s="2"/>
      <c r="H19" s="2"/>
      <c r="I19" s="2"/>
      <c r="J19" s="2"/>
      <c r="K19" s="2"/>
      <c r="L19" s="2"/>
      <c r="M19" s="2"/>
      <c r="N19" s="2"/>
      <c r="O19" s="2"/>
      <c r="P19" s="2"/>
      <c r="Q19" s="2"/>
      <c r="R19" s="2"/>
      <c r="S19" s="2"/>
      <c r="T19" s="2"/>
      <c r="U19" s="2"/>
      <c r="V19" s="2"/>
      <c r="W19" s="2"/>
      <c r="X19" s="2"/>
      <c r="Y19" s="2"/>
      <c r="Z19" s="2"/>
    </row>
    <row r="20" spans="1:26">
      <c r="A20" s="63" t="s">
        <v>4710</v>
      </c>
      <c r="B20" s="63" t="s">
        <v>4711</v>
      </c>
      <c r="C20" s="3"/>
      <c r="D20" s="3"/>
      <c r="E20" s="3"/>
      <c r="F20" s="2"/>
      <c r="G20" s="2"/>
      <c r="H20" s="2"/>
      <c r="I20" s="2"/>
      <c r="J20" s="2"/>
      <c r="K20" s="2"/>
      <c r="L20" s="2"/>
      <c r="M20" s="2"/>
      <c r="N20" s="2"/>
      <c r="O20" s="2"/>
      <c r="P20" s="2"/>
      <c r="Q20" s="2"/>
      <c r="R20" s="2"/>
      <c r="S20" s="2"/>
      <c r="T20" s="2"/>
      <c r="U20" s="2"/>
      <c r="V20" s="2"/>
      <c r="W20" s="2"/>
      <c r="X20" s="2"/>
      <c r="Y20" s="2"/>
      <c r="Z20" s="2"/>
    </row>
    <row r="21" spans="1:26">
      <c r="A21" s="62" t="s">
        <v>4712</v>
      </c>
      <c r="B21" s="61"/>
      <c r="C21" s="4"/>
      <c r="D21" s="3"/>
      <c r="E21" s="3"/>
      <c r="F21" s="2"/>
      <c r="G21" s="2"/>
      <c r="H21" s="2"/>
      <c r="I21" s="2"/>
      <c r="J21" s="2"/>
      <c r="K21" s="2"/>
      <c r="L21" s="2"/>
      <c r="M21" s="2"/>
      <c r="N21" s="2"/>
      <c r="O21" s="2"/>
      <c r="P21" s="2"/>
      <c r="Q21" s="2"/>
      <c r="R21" s="2"/>
      <c r="S21" s="2"/>
      <c r="T21" s="2"/>
      <c r="U21" s="2"/>
      <c r="V21" s="2"/>
      <c r="W21" s="2"/>
      <c r="X21" s="2"/>
      <c r="Y21" s="2"/>
      <c r="Z21" s="2"/>
    </row>
    <row r="22" spans="1:26">
      <c r="A22" s="61" t="s">
        <v>5714</v>
      </c>
      <c r="B22" s="163">
        <v>42823</v>
      </c>
      <c r="C22" s="4"/>
      <c r="D22" s="3"/>
      <c r="E22" s="3"/>
      <c r="F22" s="2"/>
      <c r="G22" s="2"/>
      <c r="H22" s="2"/>
      <c r="I22" s="2"/>
      <c r="J22" s="2"/>
      <c r="K22" s="2"/>
      <c r="L22" s="2"/>
      <c r="M22" s="2"/>
      <c r="N22" s="2"/>
      <c r="O22" s="2"/>
      <c r="P22" s="2"/>
      <c r="Q22" s="2"/>
      <c r="R22" s="2"/>
      <c r="S22" s="2"/>
      <c r="T22" s="2"/>
      <c r="U22" s="2"/>
      <c r="V22" s="2"/>
      <c r="W22" s="2"/>
      <c r="X22" s="2"/>
      <c r="Y22" s="2"/>
      <c r="Z22" s="2"/>
    </row>
    <row r="23" spans="1:26">
      <c r="A23" s="61" t="s">
        <v>5715</v>
      </c>
      <c r="B23" s="163">
        <v>42823</v>
      </c>
      <c r="C23" s="4"/>
      <c r="D23" s="3"/>
      <c r="E23" s="3"/>
      <c r="F23" s="2"/>
      <c r="G23" s="2"/>
      <c r="H23" s="2"/>
      <c r="I23" s="2"/>
      <c r="J23" s="2"/>
      <c r="K23" s="2"/>
      <c r="L23" s="2"/>
      <c r="M23" s="2"/>
      <c r="N23" s="2"/>
      <c r="O23" s="2"/>
      <c r="P23" s="2"/>
      <c r="Q23" s="2"/>
      <c r="R23" s="2"/>
      <c r="S23" s="2"/>
      <c r="T23" s="2"/>
      <c r="U23" s="2"/>
      <c r="V23" s="2"/>
      <c r="W23" s="2"/>
      <c r="X23" s="2"/>
      <c r="Y23" s="2"/>
      <c r="Z23" s="2"/>
    </row>
    <row r="24" spans="1:26">
      <c r="A24" s="61" t="s">
        <v>5716</v>
      </c>
      <c r="B24" s="163">
        <v>42824</v>
      </c>
      <c r="C24" s="4"/>
      <c r="D24" s="3"/>
      <c r="E24" s="3"/>
      <c r="F24" s="2"/>
      <c r="G24" s="2"/>
      <c r="H24" s="2"/>
      <c r="I24" s="2"/>
      <c r="J24" s="2"/>
      <c r="K24" s="2"/>
      <c r="L24" s="2"/>
      <c r="M24" s="2"/>
      <c r="N24" s="2"/>
      <c r="O24" s="2"/>
      <c r="P24" s="2"/>
      <c r="Q24" s="2"/>
      <c r="R24" s="2"/>
      <c r="S24" s="2"/>
      <c r="T24" s="2"/>
      <c r="U24" s="2"/>
      <c r="V24" s="2"/>
      <c r="W24" s="2"/>
      <c r="X24" s="2"/>
      <c r="Y24" s="2"/>
      <c r="Z24" s="2"/>
    </row>
    <row r="25" spans="1:26">
      <c r="A25" s="61" t="s">
        <v>5717</v>
      </c>
      <c r="B25" s="163">
        <v>42824</v>
      </c>
      <c r="C25" s="4"/>
      <c r="D25" s="3"/>
      <c r="E25" s="3"/>
      <c r="F25" s="2"/>
      <c r="G25" s="2"/>
      <c r="H25" s="2"/>
      <c r="I25" s="2"/>
      <c r="J25" s="2"/>
      <c r="K25" s="2"/>
      <c r="L25" s="2"/>
      <c r="M25" s="2"/>
      <c r="N25" s="2"/>
      <c r="O25" s="2"/>
      <c r="P25" s="2"/>
      <c r="Q25" s="2"/>
      <c r="R25" s="2"/>
      <c r="S25" s="2"/>
      <c r="T25" s="2"/>
      <c r="U25" s="2"/>
      <c r="V25" s="2"/>
      <c r="W25" s="2"/>
      <c r="X25" s="2"/>
      <c r="Y25" s="2"/>
      <c r="Z25" s="2"/>
    </row>
    <row r="26" spans="1:26">
      <c r="A26" s="61" t="s">
        <v>5718</v>
      </c>
      <c r="B26" s="163">
        <v>42824</v>
      </c>
      <c r="C26" s="4"/>
      <c r="D26" s="3"/>
      <c r="E26" s="3"/>
      <c r="F26" s="2"/>
      <c r="G26" s="2"/>
      <c r="H26" s="2"/>
      <c r="I26" s="2"/>
      <c r="J26" s="2"/>
      <c r="K26" s="2"/>
      <c r="L26" s="2"/>
      <c r="M26" s="2"/>
      <c r="N26" s="2"/>
      <c r="O26" s="2"/>
      <c r="P26" s="2"/>
      <c r="Q26" s="2"/>
      <c r="R26" s="2"/>
      <c r="S26" s="2"/>
      <c r="T26" s="2"/>
      <c r="U26" s="2"/>
      <c r="V26" s="2"/>
      <c r="W26" s="2"/>
      <c r="X26" s="2"/>
      <c r="Y26" s="2"/>
      <c r="Z26" s="2"/>
    </row>
    <row r="27" spans="1:26">
      <c r="A27" s="61"/>
      <c r="B27" s="61"/>
      <c r="C27" s="4"/>
      <c r="D27" s="3"/>
      <c r="E27" s="3"/>
      <c r="F27" s="2"/>
      <c r="G27" s="2"/>
      <c r="H27" s="2"/>
      <c r="I27" s="2"/>
      <c r="J27" s="2"/>
      <c r="K27" s="2"/>
      <c r="L27" s="2"/>
      <c r="M27" s="2"/>
      <c r="N27" s="2"/>
      <c r="O27" s="2"/>
      <c r="P27" s="2"/>
      <c r="Q27" s="2"/>
      <c r="R27" s="2"/>
      <c r="S27" s="2"/>
      <c r="T27" s="2"/>
      <c r="U27" s="2"/>
      <c r="V27" s="2"/>
      <c r="W27" s="2"/>
      <c r="X27" s="2"/>
      <c r="Y27" s="2"/>
      <c r="Z27" s="2"/>
    </row>
    <row r="28" spans="1:26">
      <c r="A28" s="61"/>
      <c r="B28" s="61"/>
      <c r="C28" s="4"/>
      <c r="D28" s="3"/>
      <c r="E28" s="3"/>
      <c r="F28" s="2"/>
      <c r="G28" s="2"/>
      <c r="H28" s="2"/>
      <c r="I28" s="2"/>
      <c r="J28" s="2"/>
      <c r="K28" s="2"/>
      <c r="L28" s="2"/>
      <c r="M28" s="2"/>
      <c r="N28" s="2"/>
      <c r="O28" s="2"/>
      <c r="P28" s="2"/>
      <c r="Q28" s="2"/>
      <c r="R28" s="2"/>
      <c r="S28" s="2"/>
      <c r="T28" s="2"/>
      <c r="U28" s="2"/>
      <c r="V28" s="2"/>
      <c r="W28" s="2"/>
      <c r="X28" s="2"/>
      <c r="Y28" s="2"/>
      <c r="Z28" s="2"/>
    </row>
    <row r="29" spans="1:26">
      <c r="A29" s="61"/>
      <c r="B29" s="61"/>
      <c r="C29" s="4"/>
      <c r="D29" s="3"/>
      <c r="E29" s="3"/>
      <c r="F29" s="2"/>
      <c r="G29" s="2"/>
      <c r="H29" s="2"/>
      <c r="I29" s="2"/>
      <c r="J29" s="2"/>
      <c r="K29" s="2"/>
      <c r="L29" s="2"/>
      <c r="M29" s="2"/>
      <c r="N29" s="2"/>
      <c r="O29" s="2"/>
      <c r="P29" s="2"/>
      <c r="Q29" s="2"/>
      <c r="R29" s="2"/>
      <c r="S29" s="2"/>
      <c r="T29" s="2"/>
      <c r="U29" s="2"/>
      <c r="V29" s="2"/>
      <c r="W29" s="2"/>
      <c r="X29" s="2"/>
      <c r="Y29" s="2"/>
      <c r="Z29" s="2"/>
    </row>
    <row r="30" spans="1:26">
      <c r="A30" s="3"/>
      <c r="B30" s="3"/>
      <c r="C30" s="3"/>
      <c r="D30" s="3"/>
      <c r="E30" s="3"/>
      <c r="F30" s="2"/>
      <c r="G30" s="2"/>
      <c r="H30" s="2"/>
      <c r="I30" s="2"/>
      <c r="J30" s="2"/>
      <c r="K30" s="2"/>
      <c r="L30" s="2"/>
      <c r="M30" s="2"/>
      <c r="N30" s="2"/>
      <c r="O30" s="2"/>
      <c r="P30" s="2"/>
      <c r="Q30" s="2"/>
      <c r="R30" s="2"/>
      <c r="S30" s="2"/>
      <c r="T30" s="2"/>
      <c r="U30" s="2"/>
      <c r="V30" s="2"/>
      <c r="W30" s="2"/>
      <c r="X30" s="2"/>
      <c r="Y30" s="2"/>
      <c r="Z30" s="2"/>
    </row>
    <row r="31" spans="1:26">
      <c r="A31" s="3"/>
      <c r="B31" s="3"/>
      <c r="C31" s="3"/>
      <c r="D31" s="3"/>
      <c r="E31" s="3"/>
      <c r="F31" s="2"/>
      <c r="G31" s="2"/>
      <c r="H31" s="2"/>
      <c r="I31" s="2"/>
      <c r="J31" s="2"/>
      <c r="K31" s="2"/>
      <c r="L31" s="2"/>
      <c r="M31" s="2"/>
      <c r="N31" s="2"/>
      <c r="O31" s="2"/>
      <c r="P31" s="2"/>
      <c r="Q31" s="2"/>
      <c r="R31" s="2"/>
      <c r="S31" s="2"/>
      <c r="T31" s="2"/>
      <c r="U31" s="2"/>
      <c r="V31" s="2"/>
      <c r="W31" s="2"/>
      <c r="X31" s="2"/>
      <c r="Y31" s="2"/>
      <c r="Z31" s="2"/>
    </row>
    <row r="32" spans="1:26">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c r="A33" s="3"/>
      <c r="B33" s="3"/>
      <c r="C33" s="3"/>
      <c r="D33" s="3"/>
      <c r="E33" s="3"/>
      <c r="F33" s="2"/>
      <c r="G33" s="2"/>
      <c r="H33" s="2"/>
      <c r="I33" s="2"/>
      <c r="J33" s="2"/>
      <c r="K33" s="2"/>
      <c r="L33" s="2"/>
      <c r="M33" s="2"/>
      <c r="N33" s="2"/>
      <c r="O33" s="2"/>
      <c r="P33" s="2"/>
      <c r="Q33" s="2"/>
      <c r="R33" s="2"/>
      <c r="S33" s="2"/>
      <c r="T33" s="2"/>
      <c r="U33" s="2"/>
      <c r="V33" s="2"/>
      <c r="W33" s="2"/>
      <c r="X33" s="2"/>
      <c r="Y33" s="2"/>
      <c r="Z33" s="2"/>
    </row>
    <row r="34" spans="1:26">
      <c r="A34" s="3"/>
      <c r="B34" s="3"/>
      <c r="C34" s="3"/>
      <c r="D34" s="3"/>
      <c r="E34" s="3"/>
      <c r="F34" s="2"/>
      <c r="G34" s="2"/>
      <c r="H34" s="2"/>
      <c r="I34" s="2"/>
      <c r="J34" s="2"/>
      <c r="K34" s="2"/>
      <c r="L34" s="2"/>
      <c r="M34" s="2"/>
      <c r="N34" s="2"/>
      <c r="O34" s="2"/>
      <c r="P34" s="2"/>
      <c r="Q34" s="2"/>
      <c r="R34" s="2"/>
      <c r="S34" s="2"/>
      <c r="T34" s="2"/>
      <c r="U34" s="2"/>
      <c r="V34" s="2"/>
      <c r="W34" s="2"/>
      <c r="X34" s="2"/>
      <c r="Y34" s="2"/>
      <c r="Z34" s="2"/>
    </row>
    <row r="35" spans="1:26">
      <c r="A35" s="3"/>
      <c r="B35" s="3"/>
      <c r="C35" s="3"/>
      <c r="D35" s="3"/>
      <c r="E35" s="3"/>
      <c r="F35" s="2"/>
      <c r="G35" s="2"/>
      <c r="H35" s="2"/>
      <c r="I35" s="2"/>
      <c r="J35" s="2"/>
      <c r="K35" s="2"/>
      <c r="L35" s="2"/>
      <c r="M35" s="2"/>
      <c r="N35" s="2"/>
      <c r="O35" s="2"/>
      <c r="P35" s="2"/>
      <c r="Q35" s="2"/>
      <c r="R35" s="2"/>
      <c r="S35" s="2"/>
      <c r="T35" s="2"/>
      <c r="U35" s="2"/>
      <c r="V35" s="2"/>
      <c r="W35" s="2"/>
      <c r="X35" s="2"/>
      <c r="Y35" s="2"/>
      <c r="Z35" s="2"/>
    </row>
    <row r="36" spans="1:26">
      <c r="A36" s="3"/>
      <c r="B36" s="3"/>
      <c r="C36" s="3"/>
      <c r="D36" s="3"/>
      <c r="E36" s="3"/>
      <c r="F36" s="2"/>
      <c r="G36" s="2"/>
      <c r="H36" s="2"/>
      <c r="I36" s="2"/>
      <c r="J36" s="2"/>
      <c r="K36" s="2"/>
      <c r="L36" s="2"/>
      <c r="M36" s="2"/>
      <c r="N36" s="2"/>
      <c r="O36" s="2"/>
      <c r="P36" s="2"/>
      <c r="Q36" s="2"/>
      <c r="R36" s="2"/>
      <c r="S36" s="2"/>
      <c r="T36" s="2"/>
      <c r="U36" s="2"/>
      <c r="V36" s="2"/>
      <c r="W36" s="2"/>
      <c r="X36" s="2"/>
      <c r="Y36" s="2"/>
      <c r="Z36" s="2"/>
    </row>
    <row r="37" spans="1:26">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c r="A38" s="3"/>
      <c r="B38" s="3"/>
      <c r="C38" s="3"/>
      <c r="D38" s="3"/>
      <c r="E38" s="3"/>
      <c r="F38" s="2"/>
      <c r="G38" s="2"/>
      <c r="H38" s="2"/>
      <c r="I38" s="2"/>
      <c r="J38" s="2"/>
      <c r="K38" s="2"/>
      <c r="L38" s="2"/>
      <c r="M38" s="2"/>
      <c r="N38" s="2"/>
      <c r="O38" s="2"/>
      <c r="P38" s="2"/>
      <c r="Q38" s="2"/>
      <c r="R38" s="2"/>
      <c r="S38" s="2"/>
      <c r="T38" s="2"/>
      <c r="U38" s="2"/>
      <c r="V38" s="2"/>
      <c r="W38" s="2"/>
      <c r="X38" s="2"/>
      <c r="Y38" s="2"/>
      <c r="Z38" s="2"/>
    </row>
    <row r="39" spans="1:26">
      <c r="A39" s="3"/>
      <c r="B39" s="3"/>
      <c r="C39" s="3"/>
      <c r="D39" s="3"/>
      <c r="E39" s="3"/>
      <c r="F39" s="2"/>
      <c r="G39" s="2"/>
      <c r="H39" s="2"/>
      <c r="I39" s="2"/>
      <c r="J39" s="2"/>
      <c r="K39" s="2"/>
      <c r="L39" s="2"/>
      <c r="M39" s="2"/>
      <c r="N39" s="2"/>
      <c r="O39" s="2"/>
      <c r="P39" s="2"/>
      <c r="Q39" s="2"/>
      <c r="R39" s="2"/>
      <c r="S39" s="2"/>
      <c r="T39" s="2"/>
      <c r="U39" s="2"/>
      <c r="V39" s="2"/>
      <c r="W39" s="2"/>
      <c r="X39" s="2"/>
      <c r="Y39" s="2"/>
      <c r="Z39" s="2"/>
    </row>
    <row r="40" spans="1:26">
      <c r="A40" s="3"/>
      <c r="B40" s="3"/>
      <c r="C40" s="3"/>
      <c r="D40" s="3"/>
      <c r="E40" s="3"/>
      <c r="F40" s="2"/>
      <c r="G40" s="2"/>
      <c r="H40" s="2"/>
      <c r="I40" s="2"/>
      <c r="J40" s="2"/>
      <c r="K40" s="2"/>
      <c r="L40" s="2"/>
      <c r="M40" s="2"/>
      <c r="N40" s="2"/>
      <c r="O40" s="2"/>
      <c r="P40" s="2"/>
      <c r="Q40" s="2"/>
      <c r="R40" s="2"/>
      <c r="S40" s="2"/>
      <c r="T40" s="2"/>
      <c r="U40" s="2"/>
      <c r="V40" s="2"/>
      <c r="W40" s="2"/>
      <c r="X40" s="2"/>
      <c r="Y40" s="2"/>
      <c r="Z40" s="2"/>
    </row>
    <row r="41" spans="1:26">
      <c r="A41" s="3"/>
      <c r="B41" s="3"/>
      <c r="C41" s="3"/>
      <c r="D41" s="3"/>
      <c r="E41" s="3"/>
      <c r="F41" s="2"/>
      <c r="G41" s="2"/>
      <c r="H41" s="2"/>
      <c r="I41" s="2"/>
      <c r="J41" s="2"/>
      <c r="K41" s="2"/>
      <c r="L41" s="2"/>
      <c r="M41" s="2"/>
      <c r="N41" s="2"/>
      <c r="O41" s="2"/>
      <c r="P41" s="2"/>
      <c r="Q41" s="2"/>
      <c r="R41" s="2"/>
      <c r="S41" s="2"/>
      <c r="T41" s="2"/>
      <c r="U41" s="2"/>
      <c r="V41" s="2"/>
      <c r="W41" s="2"/>
      <c r="X41" s="2"/>
      <c r="Y41" s="2"/>
      <c r="Z41" s="2"/>
    </row>
    <row r="42" spans="1:26">
      <c r="A42" s="3"/>
      <c r="B42" s="3"/>
      <c r="C42" s="3"/>
      <c r="D42" s="3"/>
      <c r="E42" s="3"/>
      <c r="F42" s="2"/>
      <c r="G42" s="2"/>
      <c r="H42" s="2"/>
      <c r="I42" s="2"/>
      <c r="J42" s="2"/>
      <c r="K42" s="2"/>
      <c r="L42" s="2"/>
      <c r="M42" s="2"/>
      <c r="N42" s="2"/>
      <c r="O42" s="2"/>
      <c r="P42" s="2"/>
      <c r="Q42" s="2"/>
      <c r="R42" s="2"/>
      <c r="S42" s="2"/>
      <c r="T42" s="2"/>
      <c r="U42" s="2"/>
      <c r="V42" s="2"/>
      <c r="W42" s="2"/>
      <c r="X42" s="2"/>
      <c r="Y42" s="2"/>
      <c r="Z42" s="2"/>
    </row>
    <row r="43" spans="1:26">
      <c r="A43" s="3"/>
      <c r="B43" s="3"/>
      <c r="C43" s="3"/>
      <c r="D43" s="3"/>
      <c r="E43" s="3"/>
      <c r="F43" s="2"/>
      <c r="G43" s="2"/>
      <c r="H43" s="2"/>
      <c r="I43" s="2"/>
      <c r="J43" s="2"/>
      <c r="K43" s="2"/>
      <c r="L43" s="2"/>
      <c r="M43" s="2"/>
      <c r="N43" s="2"/>
      <c r="O43" s="2"/>
      <c r="P43" s="2"/>
      <c r="Q43" s="2"/>
      <c r="R43" s="2"/>
      <c r="S43" s="2"/>
      <c r="T43" s="2"/>
      <c r="U43" s="2"/>
      <c r="V43" s="2"/>
      <c r="W43" s="2"/>
      <c r="X43" s="2"/>
      <c r="Y43" s="2"/>
      <c r="Z43" s="2"/>
    </row>
    <row r="44" spans="1:26">
      <c r="A44" s="3"/>
      <c r="B44" s="3"/>
      <c r="C44" s="3"/>
      <c r="D44" s="3"/>
      <c r="E44" s="3"/>
      <c r="F44" s="2"/>
      <c r="G44" s="2"/>
      <c r="H44" s="2"/>
      <c r="I44" s="2"/>
      <c r="J44" s="2"/>
      <c r="K44" s="2"/>
      <c r="L44" s="2"/>
      <c r="M44" s="2"/>
      <c r="N44" s="2"/>
      <c r="O44" s="2"/>
      <c r="P44" s="2"/>
      <c r="Q44" s="2"/>
      <c r="R44" s="2"/>
      <c r="S44" s="2"/>
      <c r="T44" s="2"/>
      <c r="U44" s="2"/>
      <c r="V44" s="2"/>
      <c r="W44" s="2"/>
      <c r="X44" s="2"/>
      <c r="Y44" s="2"/>
      <c r="Z44" s="2"/>
    </row>
    <row r="45" spans="1:26">
      <c r="A45" s="3"/>
      <c r="B45" s="3"/>
      <c r="C45" s="3"/>
      <c r="D45" s="3"/>
      <c r="E45" s="3"/>
      <c r="F45" s="2"/>
      <c r="G45" s="2"/>
      <c r="H45" s="2"/>
      <c r="I45" s="2"/>
      <c r="J45" s="2"/>
      <c r="K45" s="2"/>
      <c r="L45" s="2"/>
      <c r="M45" s="2"/>
      <c r="N45" s="2"/>
      <c r="O45" s="2"/>
      <c r="P45" s="2"/>
      <c r="Q45" s="2"/>
      <c r="R45" s="2"/>
      <c r="S45" s="2"/>
      <c r="T45" s="2"/>
      <c r="U45" s="2"/>
      <c r="V45" s="2"/>
      <c r="W45" s="2"/>
      <c r="X45" s="2"/>
      <c r="Y45" s="2"/>
      <c r="Z45" s="2"/>
    </row>
    <row r="46" spans="1:26">
      <c r="A46" s="3"/>
      <c r="B46" s="3"/>
      <c r="C46" s="3"/>
      <c r="D46" s="3"/>
      <c r="E46" s="3"/>
      <c r="F46" s="2"/>
      <c r="G46" s="2"/>
      <c r="H46" s="2"/>
      <c r="I46" s="2"/>
      <c r="J46" s="2"/>
      <c r="K46" s="2"/>
      <c r="L46" s="2"/>
      <c r="M46" s="2"/>
      <c r="N46" s="2"/>
      <c r="O46" s="2"/>
      <c r="P46" s="2"/>
      <c r="Q46" s="2"/>
      <c r="R46" s="2"/>
      <c r="S46" s="2"/>
      <c r="T46" s="2"/>
      <c r="U46" s="2"/>
      <c r="V46" s="2"/>
      <c r="W46" s="2"/>
      <c r="X46" s="2"/>
      <c r="Y46" s="2"/>
      <c r="Z46" s="2"/>
    </row>
    <row r="47" spans="1:26">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c r="A48" s="3"/>
      <c r="B48" s="3"/>
      <c r="C48" s="3"/>
      <c r="D48" s="3"/>
      <c r="E48" s="3"/>
      <c r="F48" s="2"/>
      <c r="G48" s="2"/>
      <c r="H48" s="2"/>
      <c r="I48" s="2"/>
      <c r="J48" s="2"/>
      <c r="K48" s="2"/>
      <c r="L48" s="2"/>
      <c r="M48" s="2"/>
      <c r="N48" s="2"/>
      <c r="O48" s="2"/>
      <c r="P48" s="2"/>
      <c r="Q48" s="2"/>
      <c r="R48" s="2"/>
      <c r="S48" s="2"/>
      <c r="T48" s="2"/>
      <c r="U48" s="2"/>
      <c r="V48" s="2"/>
      <c r="W48" s="2"/>
      <c r="X48" s="2"/>
      <c r="Y48" s="2"/>
      <c r="Z48" s="2"/>
    </row>
    <row r="49" spans="1:26">
      <c r="A49" s="3"/>
      <c r="B49" s="3"/>
      <c r="C49" s="3"/>
      <c r="D49" s="3"/>
      <c r="E49" s="3"/>
      <c r="F49" s="2"/>
      <c r="G49" s="2"/>
      <c r="H49" s="2"/>
      <c r="I49" s="2"/>
      <c r="J49" s="2"/>
      <c r="K49" s="2"/>
      <c r="L49" s="2"/>
      <c r="M49" s="2"/>
      <c r="N49" s="2"/>
      <c r="O49" s="2"/>
      <c r="P49" s="2"/>
      <c r="Q49" s="2"/>
      <c r="R49" s="2"/>
      <c r="S49" s="2"/>
      <c r="T49" s="2"/>
      <c r="U49" s="2"/>
      <c r="V49" s="2"/>
      <c r="W49" s="2"/>
      <c r="X49" s="2"/>
      <c r="Y49" s="2"/>
      <c r="Z49" s="2"/>
    </row>
    <row r="50" spans="1:26">
      <c r="A50" s="3"/>
      <c r="B50" s="3"/>
      <c r="C50" s="3"/>
      <c r="D50" s="3"/>
      <c r="E50" s="3"/>
      <c r="F50" s="2"/>
      <c r="G50" s="2"/>
      <c r="H50" s="2"/>
      <c r="I50" s="2"/>
      <c r="J50" s="2"/>
      <c r="K50" s="2"/>
      <c r="L50" s="2"/>
      <c r="M50" s="2"/>
      <c r="N50" s="2"/>
      <c r="O50" s="2"/>
      <c r="P50" s="2"/>
      <c r="Q50" s="2"/>
      <c r="R50" s="2"/>
      <c r="S50" s="2"/>
      <c r="T50" s="2"/>
      <c r="U50" s="2"/>
      <c r="V50" s="2"/>
      <c r="W50" s="2"/>
      <c r="X50" s="2"/>
      <c r="Y50" s="2"/>
      <c r="Z50" s="2"/>
    </row>
    <row r="51" spans="1:26">
      <c r="A51" s="3"/>
      <c r="B51" s="3"/>
      <c r="C51" s="3"/>
      <c r="D51" s="3"/>
      <c r="E51" s="3"/>
      <c r="F51" s="2"/>
      <c r="G51" s="2"/>
      <c r="H51" s="2"/>
      <c r="I51" s="2"/>
      <c r="J51" s="2"/>
      <c r="K51" s="2"/>
      <c r="L51" s="2"/>
      <c r="M51" s="2"/>
      <c r="N51" s="2"/>
      <c r="O51" s="2"/>
      <c r="P51" s="2"/>
      <c r="Q51" s="2"/>
      <c r="R51" s="2"/>
      <c r="S51" s="2"/>
      <c r="T51" s="2"/>
      <c r="U51" s="2"/>
      <c r="V51" s="2"/>
      <c r="W51" s="2"/>
      <c r="X51" s="2"/>
      <c r="Y51" s="2"/>
      <c r="Z51" s="2"/>
    </row>
    <row r="52" spans="1:26">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c r="A53" s="3"/>
      <c r="B53" s="3"/>
      <c r="C53" s="3"/>
      <c r="D53" s="3"/>
      <c r="E53" s="3"/>
      <c r="F53" s="2"/>
      <c r="G53" s="2"/>
      <c r="H53" s="2"/>
      <c r="I53" s="2"/>
      <c r="J53" s="2"/>
      <c r="K53" s="2"/>
      <c r="L53" s="2"/>
      <c r="M53" s="2"/>
      <c r="N53" s="2"/>
      <c r="O53" s="2"/>
      <c r="P53" s="2"/>
      <c r="Q53" s="2"/>
      <c r="R53" s="2"/>
      <c r="S53" s="2"/>
      <c r="T53" s="2"/>
      <c r="U53" s="2"/>
      <c r="V53" s="2"/>
      <c r="W53" s="2"/>
      <c r="X53" s="2"/>
      <c r="Y53" s="2"/>
      <c r="Z53" s="2"/>
    </row>
    <row r="54" spans="1:26">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c r="A55" s="3"/>
      <c r="B55" s="3"/>
      <c r="C55" s="3"/>
      <c r="D55" s="3"/>
      <c r="E55" s="3"/>
      <c r="F55" s="2"/>
      <c r="G55" s="2"/>
      <c r="H55" s="2"/>
      <c r="I55" s="2"/>
      <c r="J55" s="2"/>
      <c r="K55" s="2"/>
      <c r="L55" s="2"/>
      <c r="M55" s="2"/>
      <c r="N55" s="2"/>
      <c r="O55" s="2"/>
      <c r="P55" s="2"/>
      <c r="Q55" s="2"/>
      <c r="R55" s="2"/>
      <c r="S55" s="2"/>
      <c r="T55" s="2"/>
      <c r="U55" s="2"/>
      <c r="V55" s="2"/>
      <c r="W55" s="2"/>
      <c r="X55" s="2"/>
      <c r="Y55" s="2"/>
      <c r="Z55" s="2"/>
    </row>
    <row r="56" spans="1:26">
      <c r="A56" s="3"/>
      <c r="B56" s="3"/>
      <c r="C56" s="3"/>
      <c r="D56" s="3"/>
      <c r="E56" s="3"/>
      <c r="F56" s="2"/>
      <c r="G56" s="2"/>
      <c r="H56" s="2"/>
      <c r="I56" s="2"/>
      <c r="J56" s="2"/>
      <c r="K56" s="2"/>
      <c r="L56" s="2"/>
      <c r="M56" s="2"/>
      <c r="N56" s="2"/>
      <c r="O56" s="2"/>
      <c r="P56" s="2"/>
      <c r="Q56" s="2"/>
      <c r="R56" s="2"/>
      <c r="S56" s="2"/>
      <c r="T56" s="2"/>
      <c r="U56" s="2"/>
      <c r="V56" s="2"/>
      <c r="W56" s="2"/>
      <c r="X56" s="2"/>
      <c r="Y56" s="2"/>
      <c r="Z56" s="2"/>
    </row>
    <row r="57" spans="1:26">
      <c r="A57" s="3"/>
      <c r="B57" s="3"/>
      <c r="C57" s="3"/>
      <c r="D57" s="3"/>
      <c r="E57" s="3"/>
      <c r="F57" s="2"/>
      <c r="G57" s="2"/>
      <c r="H57" s="2"/>
      <c r="I57" s="2"/>
      <c r="J57" s="2"/>
      <c r="K57" s="2"/>
      <c r="L57" s="2"/>
      <c r="M57" s="2"/>
      <c r="N57" s="2"/>
      <c r="O57" s="2"/>
      <c r="P57" s="2"/>
      <c r="Q57" s="2"/>
      <c r="R57" s="2"/>
      <c r="S57" s="2"/>
      <c r="T57" s="2"/>
      <c r="U57" s="2"/>
      <c r="V57" s="2"/>
      <c r="W57" s="2"/>
      <c r="X57" s="2"/>
      <c r="Y57" s="2"/>
      <c r="Z57" s="2"/>
    </row>
    <row r="58" spans="1:26">
      <c r="A58" s="3"/>
      <c r="B58" s="3"/>
      <c r="C58" s="3"/>
      <c r="D58" s="3"/>
      <c r="E58" s="3"/>
      <c r="F58" s="2"/>
      <c r="G58" s="2"/>
      <c r="H58" s="2"/>
      <c r="I58" s="2"/>
      <c r="J58" s="2"/>
      <c r="K58" s="2"/>
      <c r="L58" s="2"/>
      <c r="M58" s="2"/>
      <c r="N58" s="2"/>
      <c r="O58" s="2"/>
      <c r="P58" s="2"/>
      <c r="Q58" s="2"/>
      <c r="R58" s="2"/>
      <c r="S58" s="2"/>
      <c r="T58" s="2"/>
      <c r="U58" s="2"/>
      <c r="V58" s="2"/>
      <c r="W58" s="2"/>
      <c r="X58" s="2"/>
      <c r="Y58" s="2"/>
      <c r="Z58" s="2"/>
    </row>
    <row r="59" spans="1:26">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c r="A60" s="3"/>
      <c r="B60" s="3"/>
      <c r="C60" s="3"/>
      <c r="D60" s="3"/>
      <c r="E60" s="3"/>
      <c r="F60" s="2"/>
      <c r="G60" s="2"/>
      <c r="H60" s="2"/>
      <c r="I60" s="2"/>
      <c r="J60" s="2"/>
      <c r="K60" s="2"/>
      <c r="L60" s="2"/>
      <c r="M60" s="2"/>
      <c r="N60" s="2"/>
      <c r="O60" s="2"/>
      <c r="P60" s="2"/>
      <c r="Q60" s="2"/>
      <c r="R60" s="2"/>
      <c r="S60" s="2"/>
      <c r="T60" s="2"/>
      <c r="U60" s="2"/>
      <c r="V60" s="2"/>
      <c r="W60" s="2"/>
      <c r="X60" s="2"/>
      <c r="Y60" s="2"/>
      <c r="Z60" s="2"/>
    </row>
    <row r="61" spans="1:26">
      <c r="A61" s="3"/>
      <c r="B61" s="3"/>
      <c r="C61" s="3"/>
      <c r="D61" s="3"/>
      <c r="E61" s="3"/>
      <c r="F61" s="2"/>
      <c r="G61" s="2"/>
      <c r="H61" s="2"/>
      <c r="I61" s="2"/>
      <c r="J61" s="2"/>
      <c r="K61" s="2"/>
      <c r="L61" s="2"/>
      <c r="M61" s="2"/>
      <c r="N61" s="2"/>
      <c r="O61" s="2"/>
      <c r="P61" s="2"/>
      <c r="Q61" s="2"/>
      <c r="R61" s="2"/>
      <c r="S61" s="2"/>
      <c r="T61" s="2"/>
      <c r="U61" s="2"/>
      <c r="V61" s="2"/>
      <c r="W61" s="2"/>
      <c r="X61" s="2"/>
      <c r="Y61" s="2"/>
      <c r="Z61" s="2"/>
    </row>
    <row r="62" spans="1:26">
      <c r="A62" s="3"/>
      <c r="B62" s="3"/>
      <c r="C62" s="3"/>
      <c r="D62" s="3"/>
      <c r="E62" s="3"/>
      <c r="F62" s="2"/>
      <c r="G62" s="2"/>
      <c r="H62" s="2"/>
      <c r="I62" s="2"/>
      <c r="J62" s="2"/>
      <c r="K62" s="2"/>
      <c r="L62" s="2"/>
      <c r="M62" s="2"/>
      <c r="N62" s="2"/>
      <c r="O62" s="2"/>
      <c r="P62" s="2"/>
      <c r="Q62" s="2"/>
      <c r="R62" s="2"/>
      <c r="S62" s="2"/>
      <c r="T62" s="2"/>
      <c r="U62" s="2"/>
      <c r="V62" s="2"/>
      <c r="W62" s="2"/>
      <c r="X62" s="2"/>
      <c r="Y62" s="2"/>
      <c r="Z62" s="2"/>
    </row>
    <row r="63" spans="1:26">
      <c r="A63" s="3"/>
      <c r="B63" s="3"/>
      <c r="C63" s="3"/>
      <c r="D63" s="3"/>
      <c r="E63" s="3"/>
      <c r="F63" s="2"/>
      <c r="G63" s="2"/>
      <c r="H63" s="2"/>
      <c r="I63" s="2"/>
      <c r="J63" s="2"/>
      <c r="K63" s="2"/>
      <c r="L63" s="2"/>
      <c r="M63" s="2"/>
      <c r="N63" s="2"/>
      <c r="O63" s="2"/>
      <c r="P63" s="2"/>
      <c r="Q63" s="2"/>
      <c r="R63" s="2"/>
      <c r="S63" s="2"/>
      <c r="T63" s="2"/>
      <c r="U63" s="2"/>
      <c r="V63" s="2"/>
      <c r="W63" s="2"/>
      <c r="X63" s="2"/>
      <c r="Y63" s="2"/>
      <c r="Z63" s="2"/>
    </row>
    <row r="64" spans="1:26">
      <c r="A64" s="3"/>
      <c r="B64" s="3"/>
      <c r="C64" s="3"/>
      <c r="D64" s="3"/>
      <c r="E64" s="3"/>
      <c r="F64" s="2"/>
      <c r="G64" s="2"/>
      <c r="H64" s="2"/>
      <c r="I64" s="2"/>
      <c r="J64" s="2"/>
      <c r="K64" s="2"/>
      <c r="L64" s="2"/>
      <c r="M64" s="2"/>
      <c r="N64" s="2"/>
      <c r="O64" s="2"/>
      <c r="P64" s="2"/>
      <c r="Q64" s="2"/>
      <c r="R64" s="2"/>
      <c r="S64" s="2"/>
      <c r="T64" s="2"/>
      <c r="U64" s="2"/>
      <c r="V64" s="2"/>
      <c r="W64" s="2"/>
      <c r="X64" s="2"/>
      <c r="Y64" s="2"/>
      <c r="Z64" s="2"/>
    </row>
    <row r="65" spans="1:26">
      <c r="A65" s="3"/>
      <c r="B65" s="3"/>
      <c r="C65" s="3"/>
      <c r="D65" s="3"/>
      <c r="E65" s="3"/>
      <c r="F65" s="2"/>
      <c r="G65" s="2"/>
      <c r="H65" s="2"/>
      <c r="I65" s="2"/>
      <c r="J65" s="2"/>
      <c r="K65" s="2"/>
      <c r="L65" s="2"/>
      <c r="M65" s="2"/>
      <c r="N65" s="2"/>
      <c r="O65" s="2"/>
      <c r="P65" s="2"/>
      <c r="Q65" s="2"/>
      <c r="R65" s="2"/>
      <c r="S65" s="2"/>
      <c r="T65" s="2"/>
      <c r="U65" s="2"/>
      <c r="V65" s="2"/>
      <c r="W65" s="2"/>
      <c r="X65" s="2"/>
      <c r="Y65" s="2"/>
      <c r="Z65" s="2"/>
    </row>
    <row r="66" spans="1:26">
      <c r="A66" s="3"/>
      <c r="B66" s="3"/>
      <c r="C66" s="3"/>
      <c r="D66" s="3"/>
      <c r="E66" s="3"/>
      <c r="F66" s="2"/>
      <c r="G66" s="2"/>
      <c r="H66" s="2"/>
      <c r="I66" s="2"/>
      <c r="J66" s="2"/>
      <c r="K66" s="2"/>
      <c r="L66" s="2"/>
      <c r="M66" s="2"/>
      <c r="N66" s="2"/>
      <c r="O66" s="2"/>
      <c r="P66" s="2"/>
      <c r="Q66" s="2"/>
      <c r="R66" s="2"/>
      <c r="S66" s="2"/>
      <c r="T66" s="2"/>
      <c r="U66" s="2"/>
      <c r="V66" s="2"/>
      <c r="W66" s="2"/>
      <c r="X66" s="2"/>
      <c r="Y66" s="2"/>
      <c r="Z66" s="2"/>
    </row>
    <row r="67" spans="1:26">
      <c r="A67" s="3"/>
      <c r="B67" s="3"/>
      <c r="C67" s="3"/>
      <c r="D67" s="3"/>
      <c r="E67" s="3"/>
      <c r="F67" s="2"/>
      <c r="G67" s="2"/>
      <c r="H67" s="2"/>
      <c r="I67" s="2"/>
      <c r="J67" s="2"/>
      <c r="K67" s="2"/>
      <c r="L67" s="2"/>
      <c r="M67" s="2"/>
      <c r="N67" s="2"/>
      <c r="O67" s="2"/>
      <c r="P67" s="2"/>
      <c r="Q67" s="2"/>
      <c r="R67" s="2"/>
      <c r="S67" s="2"/>
      <c r="T67" s="2"/>
      <c r="U67" s="2"/>
      <c r="V67" s="2"/>
      <c r="W67" s="2"/>
      <c r="X67" s="2"/>
      <c r="Y67" s="2"/>
      <c r="Z67" s="2"/>
    </row>
    <row r="68" spans="1:26">
      <c r="A68" s="3"/>
      <c r="B68" s="3"/>
      <c r="C68" s="3"/>
      <c r="D68" s="3"/>
      <c r="E68" s="3"/>
      <c r="F68" s="2"/>
      <c r="G68" s="2"/>
      <c r="H68" s="2"/>
      <c r="I68" s="2"/>
      <c r="J68" s="2"/>
      <c r="K68" s="2"/>
      <c r="L68" s="2"/>
      <c r="M68" s="2"/>
      <c r="N68" s="2"/>
      <c r="O68" s="2"/>
      <c r="P68" s="2"/>
      <c r="Q68" s="2"/>
      <c r="R68" s="2"/>
      <c r="S68" s="2"/>
      <c r="T68" s="2"/>
      <c r="U68" s="2"/>
      <c r="V68" s="2"/>
      <c r="W68" s="2"/>
      <c r="X68" s="2"/>
      <c r="Y68" s="2"/>
      <c r="Z68" s="2"/>
    </row>
    <row r="69" spans="1:26">
      <c r="A69" s="3"/>
      <c r="B69" s="3"/>
      <c r="C69" s="3"/>
      <c r="D69" s="3"/>
      <c r="E69" s="3"/>
      <c r="F69" s="2"/>
      <c r="G69" s="2"/>
      <c r="H69" s="2"/>
      <c r="I69" s="2"/>
      <c r="J69" s="2"/>
      <c r="K69" s="2"/>
      <c r="L69" s="2"/>
      <c r="M69" s="2"/>
      <c r="N69" s="2"/>
      <c r="O69" s="2"/>
      <c r="P69" s="2"/>
      <c r="Q69" s="2"/>
      <c r="R69" s="2"/>
      <c r="S69" s="2"/>
      <c r="T69" s="2"/>
      <c r="U69" s="2"/>
      <c r="V69" s="2"/>
      <c r="W69" s="2"/>
      <c r="X69" s="2"/>
      <c r="Y69" s="2"/>
      <c r="Z69" s="2"/>
    </row>
    <row r="70" spans="1:26">
      <c r="A70" s="3"/>
      <c r="B70" s="3"/>
      <c r="C70" s="3"/>
      <c r="D70" s="3"/>
      <c r="E70" s="3"/>
      <c r="F70" s="2"/>
      <c r="G70" s="2"/>
      <c r="H70" s="2"/>
      <c r="I70" s="2"/>
      <c r="J70" s="2"/>
      <c r="K70" s="2"/>
      <c r="L70" s="2"/>
      <c r="M70" s="2"/>
      <c r="N70" s="2"/>
      <c r="O70" s="2"/>
      <c r="P70" s="2"/>
      <c r="Q70" s="2"/>
      <c r="R70" s="2"/>
      <c r="S70" s="2"/>
      <c r="T70" s="2"/>
      <c r="U70" s="2"/>
      <c r="V70" s="2"/>
      <c r="W70" s="2"/>
      <c r="X70" s="2"/>
      <c r="Y70" s="2"/>
      <c r="Z70" s="2"/>
    </row>
    <row r="71" spans="1:26">
      <c r="A71" s="3"/>
      <c r="B71" s="3"/>
      <c r="C71" s="3"/>
      <c r="D71" s="3"/>
      <c r="E71" s="3"/>
      <c r="F71" s="2"/>
      <c r="G71" s="2"/>
      <c r="H71" s="2"/>
      <c r="I71" s="2"/>
      <c r="J71" s="2"/>
      <c r="K71" s="2"/>
      <c r="L71" s="2"/>
      <c r="M71" s="2"/>
      <c r="N71" s="2"/>
      <c r="O71" s="2"/>
      <c r="P71" s="2"/>
      <c r="Q71" s="2"/>
      <c r="R71" s="2"/>
      <c r="S71" s="2"/>
      <c r="T71" s="2"/>
      <c r="U71" s="2"/>
      <c r="V71" s="2"/>
      <c r="W71" s="2"/>
      <c r="X71" s="2"/>
      <c r="Y71" s="2"/>
      <c r="Z71" s="2"/>
    </row>
    <row r="72" spans="1:26">
      <c r="A72" s="3"/>
      <c r="B72" s="3"/>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sheetData>
  <sheetProtection algorithmName="SHA-512" hashValue="ypQb4KiQ/5Tt0GjqejN5R1Y/km38kIqiXAluDtVPJcnNrWMLkVkJOl1maU0gD5zkQBp3l7qhDUESXC57mhgSfg==" saltValue="4/WBuXJFSH0Uk32cCCQ0Hg==" spinCount="100000" sheet="1" objects="1" scenarios="1"/>
  <hyperlinks>
    <hyperlink ref="B4" r:id="rId1" xr:uid="{00000000-0004-0000-2100-000000000000}"/>
  </hyperlinks>
  <pageMargins left="0.7" right="0.7" top="0.75" bottom="0.75" header="0.3" footer="0.3"/>
  <pageSetup paperSize="9" orientation="portrait" verticalDpi="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sheetPr>
  <dimension ref="A1:F29"/>
  <sheetViews>
    <sheetView topLeftCell="A3" zoomScale="70" zoomScaleNormal="70" zoomScalePageLayoutView="70" workbookViewId="0">
      <selection activeCell="C35" sqref="C35"/>
    </sheetView>
  </sheetViews>
  <sheetFormatPr baseColWidth="10" defaultColWidth="8.83203125" defaultRowHeight="15"/>
  <cols>
    <col min="1" max="1" width="50.1640625" style="3" customWidth="1"/>
    <col min="2" max="2" width="46.33203125" style="3" customWidth="1"/>
    <col min="3" max="3" width="44.5" style="3" customWidth="1"/>
    <col min="4" max="4" width="35.83203125" style="3" customWidth="1"/>
    <col min="5" max="5" width="40.5" style="3" bestFit="1" customWidth="1"/>
    <col min="6" max="6" width="30.33203125" style="2" customWidth="1"/>
    <col min="7" max="16384" width="8.83203125" style="2"/>
  </cols>
  <sheetData>
    <row r="1" spans="1:6">
      <c r="A1" s="77" t="s">
        <v>4661</v>
      </c>
      <c r="B1" s="77" t="s">
        <v>4662</v>
      </c>
      <c r="C1" s="77" t="s">
        <v>5039</v>
      </c>
      <c r="D1" s="77" t="s">
        <v>4664</v>
      </c>
      <c r="E1" s="76" t="s">
        <v>4665</v>
      </c>
      <c r="F1" s="76" t="s">
        <v>4666</v>
      </c>
    </row>
    <row r="2" spans="1:6" ht="32">
      <c r="A2" s="67" t="s">
        <v>4667</v>
      </c>
      <c r="B2" s="67" t="s">
        <v>4668</v>
      </c>
      <c r="C2" s="67" t="s">
        <v>4669</v>
      </c>
      <c r="D2" s="67" t="s">
        <v>4670</v>
      </c>
      <c r="E2" s="64" t="s">
        <v>4671</v>
      </c>
      <c r="F2" s="67" t="s">
        <v>4672</v>
      </c>
    </row>
    <row r="3" spans="1:6" ht="32">
      <c r="A3" s="61" t="s">
        <v>5719</v>
      </c>
      <c r="B3" s="64" t="s">
        <v>5720</v>
      </c>
      <c r="C3" s="67" t="s">
        <v>5721</v>
      </c>
      <c r="D3" s="92">
        <v>42702</v>
      </c>
      <c r="E3" s="388" t="s">
        <v>73</v>
      </c>
      <c r="F3" s="67" t="s">
        <v>72</v>
      </c>
    </row>
    <row r="4" spans="1:6" ht="48">
      <c r="A4" s="61" t="s">
        <v>5722</v>
      </c>
      <c r="B4" s="64" t="s">
        <v>5723</v>
      </c>
      <c r="C4" s="64" t="s">
        <v>5724</v>
      </c>
      <c r="D4" s="92">
        <v>42702</v>
      </c>
      <c r="E4" s="388" t="s">
        <v>73</v>
      </c>
      <c r="F4" s="67" t="s">
        <v>72</v>
      </c>
    </row>
    <row r="5" spans="1:6" ht="32">
      <c r="A5" s="61" t="s">
        <v>149</v>
      </c>
      <c r="B5" s="64" t="s">
        <v>5720</v>
      </c>
      <c r="C5" s="640" t="s">
        <v>5725</v>
      </c>
      <c r="D5" s="637">
        <v>42702</v>
      </c>
      <c r="E5" s="67" t="s">
        <v>5726</v>
      </c>
      <c r="F5" s="67" t="s">
        <v>72</v>
      </c>
    </row>
    <row r="6" spans="1:6" ht="32">
      <c r="A6" s="61" t="s">
        <v>160</v>
      </c>
      <c r="B6" s="64" t="s">
        <v>161</v>
      </c>
      <c r="C6" s="641"/>
      <c r="D6" s="638"/>
      <c r="E6" s="67" t="s">
        <v>5727</v>
      </c>
      <c r="F6" s="67" t="s">
        <v>72</v>
      </c>
    </row>
    <row r="7" spans="1:6" ht="30">
      <c r="A7" s="61" t="s">
        <v>167</v>
      </c>
      <c r="B7" s="67" t="s">
        <v>168</v>
      </c>
      <c r="C7" s="641"/>
      <c r="D7" s="638"/>
      <c r="E7" s="67" t="s">
        <v>5728</v>
      </c>
      <c r="F7" s="67" t="s">
        <v>72</v>
      </c>
    </row>
    <row r="8" spans="1:6" ht="16">
      <c r="A8" s="61" t="s">
        <v>174</v>
      </c>
      <c r="B8" s="67" t="s">
        <v>175</v>
      </c>
      <c r="C8" s="641"/>
      <c r="D8" s="638"/>
      <c r="E8" s="67" t="s">
        <v>5729</v>
      </c>
      <c r="F8" s="67" t="s">
        <v>72</v>
      </c>
    </row>
    <row r="9" spans="1:6" ht="16">
      <c r="A9" s="61" t="s">
        <v>180</v>
      </c>
      <c r="B9" s="67" t="s">
        <v>181</v>
      </c>
      <c r="C9" s="641"/>
      <c r="D9" s="638"/>
      <c r="E9" s="67" t="s">
        <v>5730</v>
      </c>
      <c r="F9" s="67" t="s">
        <v>72</v>
      </c>
    </row>
    <row r="10" spans="1:6" ht="16">
      <c r="A10" s="61" t="s">
        <v>188</v>
      </c>
      <c r="B10" s="67" t="s">
        <v>189</v>
      </c>
      <c r="C10" s="641"/>
      <c r="D10" s="638"/>
      <c r="E10" s="67" t="s">
        <v>5731</v>
      </c>
      <c r="F10" s="67" t="s">
        <v>72</v>
      </c>
    </row>
    <row r="11" spans="1:6" ht="16">
      <c r="A11" s="61" t="s">
        <v>196</v>
      </c>
      <c r="B11" s="67" t="s">
        <v>197</v>
      </c>
      <c r="C11" s="641"/>
      <c r="D11" s="638"/>
      <c r="E11" s="67" t="s">
        <v>5732</v>
      </c>
      <c r="F11" s="67" t="s">
        <v>72</v>
      </c>
    </row>
    <row r="12" spans="1:6" ht="16">
      <c r="A12" s="61" t="s">
        <v>203</v>
      </c>
      <c r="B12" s="67" t="s">
        <v>204</v>
      </c>
      <c r="C12" s="641"/>
      <c r="D12" s="639"/>
      <c r="E12" s="67" t="s">
        <v>5733</v>
      </c>
      <c r="F12" s="67" t="s">
        <v>72</v>
      </c>
    </row>
    <row r="13" spans="1:6" ht="16">
      <c r="A13" s="61" t="s">
        <v>5734</v>
      </c>
      <c r="B13" s="67" t="s">
        <v>5735</v>
      </c>
      <c r="C13" s="641"/>
      <c r="D13" s="102"/>
      <c r="E13" s="67"/>
      <c r="F13" s="67"/>
    </row>
    <row r="14" spans="1:6" ht="16">
      <c r="A14" s="61" t="s">
        <v>5736</v>
      </c>
      <c r="B14" s="67" t="s">
        <v>5737</v>
      </c>
      <c r="C14" s="642"/>
      <c r="D14" s="102"/>
      <c r="E14" s="67"/>
      <c r="F14" s="67"/>
    </row>
    <row r="15" spans="1:6" ht="71" customHeight="1">
      <c r="A15" s="61" t="s">
        <v>5738</v>
      </c>
      <c r="B15" s="64" t="s">
        <v>5739</v>
      </c>
      <c r="C15" s="67" t="s">
        <v>5740</v>
      </c>
      <c r="D15" s="92">
        <v>42876</v>
      </c>
      <c r="E15" s="67" t="s">
        <v>5741</v>
      </c>
      <c r="F15" s="67" t="s">
        <v>72</v>
      </c>
    </row>
    <row r="16" spans="1:6" ht="16">
      <c r="A16" s="61"/>
      <c r="B16" s="67"/>
      <c r="C16" s="67"/>
      <c r="D16" s="102"/>
      <c r="E16" s="67"/>
      <c r="F16" s="67"/>
    </row>
    <row r="17" spans="1:6" ht="16">
      <c r="A17" s="61"/>
      <c r="B17" s="67"/>
      <c r="C17" s="67"/>
      <c r="D17" s="102"/>
      <c r="E17" s="102"/>
      <c r="F17" s="70"/>
    </row>
    <row r="18" spans="1:6">
      <c r="A18" s="4"/>
      <c r="B18" s="5"/>
      <c r="C18" s="5"/>
      <c r="D18" s="5"/>
      <c r="E18" s="5"/>
      <c r="F18" s="6"/>
    </row>
    <row r="20" spans="1:6">
      <c r="A20" s="63" t="s">
        <v>4710</v>
      </c>
      <c r="B20" s="63" t="s">
        <v>4711</v>
      </c>
    </row>
    <row r="21" spans="1:6">
      <c r="A21" s="62" t="s">
        <v>4712</v>
      </c>
      <c r="B21" s="61"/>
      <c r="C21" s="4"/>
    </row>
    <row r="22" spans="1:6">
      <c r="A22" s="61" t="s">
        <v>5742</v>
      </c>
      <c r="B22" s="163">
        <v>42702</v>
      </c>
      <c r="C22" s="4"/>
    </row>
    <row r="23" spans="1:6">
      <c r="A23" s="61" t="s">
        <v>5743</v>
      </c>
      <c r="B23" s="163">
        <v>42702</v>
      </c>
      <c r="C23" s="4"/>
    </row>
    <row r="24" spans="1:6">
      <c r="A24" s="61" t="s">
        <v>5744</v>
      </c>
      <c r="B24" s="163">
        <v>42702</v>
      </c>
      <c r="C24" s="4"/>
    </row>
    <row r="25" spans="1:6">
      <c r="A25" s="61" t="s">
        <v>5745</v>
      </c>
      <c r="B25" s="163">
        <v>42702</v>
      </c>
      <c r="C25" s="4"/>
    </row>
    <row r="26" spans="1:6">
      <c r="A26" s="61" t="s">
        <v>5746</v>
      </c>
      <c r="B26" s="163">
        <v>42702</v>
      </c>
      <c r="C26" s="4"/>
    </row>
    <row r="27" spans="1:6">
      <c r="A27" s="61" t="s">
        <v>5747</v>
      </c>
      <c r="B27" s="163">
        <v>42702</v>
      </c>
      <c r="C27" s="4"/>
    </row>
    <row r="28" spans="1:6">
      <c r="A28" s="61" t="s">
        <v>5748</v>
      </c>
      <c r="B28" s="163">
        <v>42702</v>
      </c>
      <c r="C28" s="4"/>
    </row>
    <row r="29" spans="1:6">
      <c r="A29" s="61" t="s">
        <v>5749</v>
      </c>
      <c r="B29" s="163">
        <v>42702</v>
      </c>
      <c r="C29" s="4"/>
    </row>
  </sheetData>
  <sheetProtection algorithmName="SHA-512" hashValue="4d6IpLGlu4AAzlD1gmgZJ6VXRm4Oz/iJ0JT8ScfSJofsfOQ2v1g81VU0JgVH++riUGObKDshYCH/EKpllJKzdg==" saltValue="RTkNCW5FVwLdwqWRt0e6Ow==" spinCount="100000" sheet="1" objects="1" scenarios="1"/>
  <mergeCells count="2">
    <mergeCell ref="D5:D12"/>
    <mergeCell ref="C5:C1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A1:Z102"/>
  <sheetViews>
    <sheetView zoomScale="80" zoomScaleNormal="80" zoomScalePageLayoutView="80" workbookViewId="0">
      <selection activeCell="J11" sqref="J11"/>
    </sheetView>
  </sheetViews>
  <sheetFormatPr baseColWidth="10" defaultColWidth="11.5" defaultRowHeight="15"/>
  <cols>
    <col min="1" max="1" width="29.33203125" customWidth="1"/>
    <col min="2" max="2" width="41.5" customWidth="1"/>
    <col min="3" max="3" width="36" bestFit="1" customWidth="1"/>
    <col min="4" max="4" width="23.83203125" customWidth="1"/>
    <col min="5" max="5" width="35" customWidth="1"/>
    <col min="6" max="6" width="37" customWidth="1"/>
  </cols>
  <sheetData>
    <row r="1" spans="1:26" ht="25" customHeight="1">
      <c r="A1" s="77" t="s">
        <v>4661</v>
      </c>
      <c r="B1" s="77" t="s">
        <v>4662</v>
      </c>
      <c r="C1" s="77" t="s">
        <v>4663</v>
      </c>
      <c r="D1" s="77" t="s">
        <v>4664</v>
      </c>
      <c r="E1" s="76" t="s">
        <v>4665</v>
      </c>
      <c r="F1" s="76" t="s">
        <v>4666</v>
      </c>
      <c r="G1" s="2"/>
      <c r="H1" s="2"/>
      <c r="I1" s="2"/>
      <c r="J1" s="2"/>
      <c r="K1" s="2"/>
      <c r="L1" s="2"/>
      <c r="M1" s="2"/>
      <c r="N1" s="2"/>
      <c r="O1" s="2"/>
      <c r="P1" s="2"/>
      <c r="Q1" s="2"/>
      <c r="R1" s="2"/>
      <c r="S1" s="2"/>
      <c r="T1" s="2"/>
      <c r="U1" s="2"/>
      <c r="V1" s="2"/>
      <c r="W1" s="2"/>
      <c r="X1" s="2"/>
      <c r="Y1" s="2"/>
      <c r="Z1" s="2"/>
    </row>
    <row r="2" spans="1:26" ht="50.25" customHeight="1">
      <c r="A2" s="64" t="s">
        <v>4667</v>
      </c>
      <c r="B2" s="67" t="s">
        <v>4668</v>
      </c>
      <c r="C2" s="67" t="s">
        <v>4669</v>
      </c>
      <c r="D2" s="67" t="s">
        <v>4670</v>
      </c>
      <c r="E2" s="64" t="s">
        <v>4671</v>
      </c>
      <c r="F2" s="67" t="s">
        <v>4672</v>
      </c>
      <c r="G2" s="2"/>
      <c r="H2" s="2"/>
      <c r="I2" s="2"/>
      <c r="J2" s="2"/>
      <c r="K2" s="2"/>
      <c r="L2" s="2"/>
      <c r="M2" s="2"/>
      <c r="N2" s="2"/>
      <c r="O2" s="2"/>
      <c r="P2" s="2"/>
      <c r="Q2" s="2"/>
      <c r="R2" s="2"/>
      <c r="S2" s="2"/>
      <c r="T2" s="2"/>
      <c r="U2" s="2"/>
      <c r="V2" s="2"/>
      <c r="W2" s="2"/>
      <c r="X2" s="2"/>
      <c r="Y2" s="2"/>
      <c r="Z2" s="2"/>
    </row>
    <row r="3" spans="1:26" ht="60">
      <c r="A3" s="174" t="s">
        <v>5750</v>
      </c>
      <c r="B3" s="66" t="s">
        <v>5751</v>
      </c>
      <c r="C3" s="386" t="s">
        <v>5752</v>
      </c>
      <c r="D3" s="175" t="s">
        <v>5753</v>
      </c>
      <c r="E3" s="370" t="s">
        <v>73</v>
      </c>
      <c r="F3" s="388" t="s">
        <v>4949</v>
      </c>
      <c r="G3" s="2"/>
      <c r="H3" s="2"/>
      <c r="I3" s="2"/>
      <c r="J3" s="2"/>
      <c r="K3" s="2"/>
      <c r="L3" s="2"/>
      <c r="M3" s="2"/>
      <c r="N3" s="2"/>
      <c r="O3" s="2"/>
      <c r="P3" s="2"/>
      <c r="Q3" s="2"/>
      <c r="R3" s="2"/>
      <c r="S3" s="2"/>
      <c r="T3" s="2"/>
      <c r="U3" s="2"/>
      <c r="V3" s="2"/>
      <c r="W3" s="2"/>
      <c r="X3" s="2"/>
      <c r="Y3" s="2"/>
      <c r="Z3" s="2"/>
    </row>
    <row r="4" spans="1:26" ht="60">
      <c r="A4" s="174" t="s">
        <v>5750</v>
      </c>
      <c r="B4" s="66" t="s">
        <v>5754</v>
      </c>
      <c r="C4" s="386" t="s">
        <v>5755</v>
      </c>
      <c r="D4" s="175" t="s">
        <v>5753</v>
      </c>
      <c r="E4" s="370" t="s">
        <v>73</v>
      </c>
      <c r="F4" s="388" t="s">
        <v>4680</v>
      </c>
      <c r="G4" s="2"/>
      <c r="H4" s="2"/>
      <c r="I4" s="2"/>
      <c r="J4" s="2"/>
      <c r="K4" s="2"/>
      <c r="L4" s="2"/>
      <c r="M4" s="2"/>
      <c r="N4" s="2"/>
      <c r="O4" s="2"/>
      <c r="P4" s="2"/>
      <c r="Q4" s="2"/>
      <c r="R4" s="2"/>
      <c r="S4" s="2"/>
      <c r="T4" s="2"/>
      <c r="U4" s="2"/>
      <c r="V4" s="2"/>
      <c r="W4" s="2"/>
      <c r="X4" s="2"/>
      <c r="Y4" s="2"/>
      <c r="Z4" s="2"/>
    </row>
    <row r="5" spans="1:26" ht="48">
      <c r="A5" s="174" t="s">
        <v>5750</v>
      </c>
      <c r="B5" s="66" t="s">
        <v>5756</v>
      </c>
      <c r="C5" s="386" t="s">
        <v>5757</v>
      </c>
      <c r="D5" s="175" t="s">
        <v>5753</v>
      </c>
      <c r="E5" s="370" t="s">
        <v>73</v>
      </c>
      <c r="F5" s="388" t="s">
        <v>4680</v>
      </c>
      <c r="G5" s="2"/>
      <c r="H5" s="2"/>
      <c r="I5" s="2"/>
      <c r="J5" s="2"/>
      <c r="K5" s="2"/>
      <c r="L5" s="2"/>
      <c r="M5" s="2"/>
      <c r="N5" s="2"/>
      <c r="O5" s="2"/>
      <c r="P5" s="2"/>
      <c r="Q5" s="2"/>
      <c r="R5" s="2"/>
      <c r="S5" s="2"/>
      <c r="T5" s="2"/>
      <c r="U5" s="2"/>
      <c r="V5" s="2"/>
      <c r="W5" s="2"/>
      <c r="X5" s="2"/>
      <c r="Y5" s="2"/>
      <c r="Z5" s="2"/>
    </row>
    <row r="6" spans="1:26" ht="105">
      <c r="A6" s="174" t="s">
        <v>5758</v>
      </c>
      <c r="B6" s="66" t="s">
        <v>2525</v>
      </c>
      <c r="C6" s="386" t="s">
        <v>5759</v>
      </c>
      <c r="D6" s="175" t="s">
        <v>5760</v>
      </c>
      <c r="E6" s="370" t="s">
        <v>5761</v>
      </c>
      <c r="F6" s="388" t="s">
        <v>4680</v>
      </c>
      <c r="G6" s="2"/>
      <c r="H6" s="2"/>
      <c r="I6" s="2"/>
      <c r="J6" s="2"/>
      <c r="K6" s="2"/>
      <c r="L6" s="2"/>
      <c r="M6" s="2"/>
      <c r="N6" s="2"/>
      <c r="O6" s="2"/>
      <c r="P6" s="2"/>
      <c r="Q6" s="2"/>
      <c r="R6" s="2"/>
      <c r="S6" s="2"/>
      <c r="T6" s="2"/>
      <c r="U6" s="2"/>
      <c r="V6" s="2"/>
      <c r="W6" s="2"/>
      <c r="X6" s="2"/>
      <c r="Y6" s="2"/>
      <c r="Z6" s="2"/>
    </row>
    <row r="7" spans="1:26" ht="48">
      <c r="A7" s="174" t="s">
        <v>5762</v>
      </c>
      <c r="B7" s="66" t="s">
        <v>5763</v>
      </c>
      <c r="C7" s="386" t="s">
        <v>5764</v>
      </c>
      <c r="D7" s="175" t="s">
        <v>5760</v>
      </c>
      <c r="E7" s="370" t="s">
        <v>73</v>
      </c>
      <c r="F7" s="388" t="s">
        <v>4680</v>
      </c>
      <c r="G7" s="2"/>
      <c r="H7" s="2"/>
      <c r="I7" s="2"/>
      <c r="J7" s="2"/>
      <c r="K7" s="2"/>
      <c r="L7" s="2"/>
      <c r="M7" s="2"/>
      <c r="N7" s="2"/>
      <c r="O7" s="2"/>
      <c r="P7" s="2"/>
      <c r="Q7" s="2"/>
      <c r="R7" s="2"/>
      <c r="S7" s="2"/>
      <c r="T7" s="2"/>
      <c r="U7" s="2"/>
      <c r="V7" s="2"/>
      <c r="W7" s="2"/>
      <c r="X7" s="2"/>
      <c r="Y7" s="2"/>
      <c r="Z7" s="2"/>
    </row>
    <row r="8" spans="1:26" ht="45">
      <c r="A8" s="174" t="s">
        <v>5765</v>
      </c>
      <c r="B8" s="66" t="s">
        <v>5766</v>
      </c>
      <c r="C8" s="386" t="s">
        <v>5767</v>
      </c>
      <c r="D8" s="175" t="s">
        <v>5760</v>
      </c>
      <c r="E8" s="370" t="s">
        <v>73</v>
      </c>
      <c r="F8" s="388"/>
      <c r="G8" s="2"/>
      <c r="H8" s="2"/>
      <c r="I8" s="2"/>
      <c r="J8" s="2"/>
      <c r="K8" s="2"/>
      <c r="L8" s="2"/>
      <c r="M8" s="2"/>
      <c r="N8" s="2"/>
      <c r="O8" s="2"/>
      <c r="P8" s="2"/>
      <c r="Q8" s="2"/>
      <c r="R8" s="2"/>
      <c r="S8" s="2"/>
      <c r="T8" s="2"/>
      <c r="U8" s="2"/>
      <c r="V8" s="2"/>
      <c r="W8" s="2"/>
      <c r="X8" s="2"/>
      <c r="Y8" s="2"/>
      <c r="Z8" s="2"/>
    </row>
    <row r="9" spans="1:26" ht="64">
      <c r="A9" s="174"/>
      <c r="B9" s="66" t="s">
        <v>5768</v>
      </c>
      <c r="C9" s="386" t="s">
        <v>5769</v>
      </c>
      <c r="D9" s="175" t="s">
        <v>5770</v>
      </c>
      <c r="E9" s="370" t="s">
        <v>73</v>
      </c>
      <c r="F9" s="388" t="s">
        <v>4680</v>
      </c>
      <c r="G9" s="2"/>
      <c r="H9" s="2"/>
      <c r="I9" s="2"/>
      <c r="J9" s="2"/>
      <c r="K9" s="2"/>
      <c r="L9" s="2"/>
      <c r="M9" s="2"/>
      <c r="N9" s="2"/>
      <c r="O9" s="2"/>
      <c r="P9" s="2"/>
      <c r="Q9" s="2"/>
      <c r="R9" s="2"/>
      <c r="S9" s="2"/>
      <c r="T9" s="2"/>
      <c r="U9" s="2"/>
      <c r="V9" s="2"/>
      <c r="W9" s="2"/>
      <c r="X9" s="2"/>
      <c r="Y9" s="2"/>
      <c r="Z9" s="2"/>
    </row>
    <row r="10" spans="1:26" ht="48">
      <c r="A10" s="174"/>
      <c r="B10" s="66" t="s">
        <v>2542</v>
      </c>
      <c r="C10" s="386" t="s">
        <v>5771</v>
      </c>
      <c r="D10" s="175" t="s">
        <v>5760</v>
      </c>
      <c r="E10" s="370" t="s">
        <v>5772</v>
      </c>
      <c r="F10" s="388" t="s">
        <v>4680</v>
      </c>
      <c r="G10" s="2"/>
      <c r="H10" s="2"/>
      <c r="I10" s="2"/>
      <c r="J10" s="2"/>
      <c r="K10" s="2"/>
      <c r="L10" s="2"/>
      <c r="M10" s="2"/>
      <c r="N10" s="2"/>
      <c r="O10" s="2"/>
      <c r="P10" s="2"/>
      <c r="Q10" s="2"/>
      <c r="R10" s="2"/>
      <c r="S10" s="2"/>
      <c r="T10" s="2"/>
      <c r="U10" s="2"/>
      <c r="V10" s="2"/>
      <c r="W10" s="2"/>
      <c r="X10" s="2"/>
      <c r="Y10" s="2"/>
      <c r="Z10" s="2"/>
    </row>
    <row r="11" spans="1:26" ht="75">
      <c r="A11" s="102" t="s">
        <v>5773</v>
      </c>
      <c r="B11" s="66" t="s">
        <v>2552</v>
      </c>
      <c r="C11" s="386" t="s">
        <v>5774</v>
      </c>
      <c r="D11" s="175" t="s">
        <v>5760</v>
      </c>
      <c r="E11" s="370" t="s">
        <v>5775</v>
      </c>
      <c r="F11" s="388" t="s">
        <v>4680</v>
      </c>
      <c r="G11" s="2"/>
      <c r="H11" s="2"/>
      <c r="I11" s="2"/>
      <c r="J11" s="2"/>
      <c r="K11" s="2"/>
      <c r="L11" s="2"/>
      <c r="M11" s="2"/>
      <c r="N11" s="2"/>
      <c r="O11" s="2"/>
      <c r="P11" s="2"/>
      <c r="Q11" s="2"/>
      <c r="R11" s="2"/>
      <c r="S11" s="2"/>
      <c r="T11" s="2"/>
      <c r="U11" s="2"/>
      <c r="V11" s="2"/>
      <c r="W11" s="2"/>
      <c r="X11" s="2"/>
      <c r="Y11" s="2"/>
      <c r="Z11" s="2"/>
    </row>
    <row r="12" spans="1:26" ht="48">
      <c r="A12" s="102" t="s">
        <v>5776</v>
      </c>
      <c r="B12" s="66" t="s">
        <v>2563</v>
      </c>
      <c r="C12" s="414" t="s">
        <v>5777</v>
      </c>
      <c r="D12" s="175" t="s">
        <v>5760</v>
      </c>
      <c r="E12" s="370" t="s">
        <v>5778</v>
      </c>
      <c r="F12" s="386" t="s">
        <v>5779</v>
      </c>
      <c r="G12" s="2"/>
      <c r="H12" s="2"/>
      <c r="I12" s="2"/>
      <c r="J12" s="2"/>
      <c r="K12" s="2"/>
      <c r="L12" s="2"/>
      <c r="M12" s="2"/>
      <c r="N12" s="2"/>
      <c r="O12" s="2"/>
      <c r="P12" s="2"/>
      <c r="Q12" s="2"/>
      <c r="R12" s="2"/>
      <c r="S12" s="2"/>
      <c r="T12" s="2"/>
      <c r="U12" s="2"/>
      <c r="V12" s="2"/>
      <c r="W12" s="2"/>
      <c r="X12" s="2"/>
      <c r="Y12" s="2"/>
      <c r="Z12" s="2"/>
    </row>
    <row r="13" spans="1:26" ht="48">
      <c r="A13" s="102"/>
      <c r="B13" s="66" t="s">
        <v>2572</v>
      </c>
      <c r="C13" s="414" t="s">
        <v>5780</v>
      </c>
      <c r="D13" s="175" t="s">
        <v>5760</v>
      </c>
      <c r="E13" s="371" t="s">
        <v>5781</v>
      </c>
      <c r="F13" s="386" t="s">
        <v>5782</v>
      </c>
      <c r="G13" s="2"/>
      <c r="H13" s="2"/>
      <c r="I13" s="2"/>
      <c r="J13" s="2"/>
      <c r="K13" s="2"/>
      <c r="L13" s="2"/>
      <c r="M13" s="2"/>
      <c r="N13" s="2"/>
      <c r="O13" s="2"/>
      <c r="P13" s="2"/>
      <c r="Q13" s="2"/>
      <c r="R13" s="2"/>
      <c r="S13" s="2"/>
      <c r="T13" s="2"/>
      <c r="U13" s="2"/>
      <c r="V13" s="2"/>
      <c r="W13" s="2"/>
      <c r="X13" s="2"/>
      <c r="Y13" s="2"/>
      <c r="Z13" s="2"/>
    </row>
    <row r="14" spans="1:26" ht="16">
      <c r="A14" s="69" t="s">
        <v>5783</v>
      </c>
      <c r="B14" s="388"/>
      <c r="C14" s="398"/>
      <c r="D14" s="175" t="s">
        <v>5760</v>
      </c>
      <c r="E14" s="370" t="s">
        <v>73</v>
      </c>
      <c r="F14" s="388" t="s">
        <v>2724</v>
      </c>
      <c r="G14" s="2"/>
      <c r="H14" s="2"/>
      <c r="I14" s="2"/>
      <c r="J14" s="2"/>
      <c r="K14" s="2"/>
      <c r="L14" s="2"/>
      <c r="M14" s="2"/>
      <c r="N14" s="2"/>
      <c r="O14" s="2"/>
      <c r="P14" s="2"/>
      <c r="Q14" s="2"/>
      <c r="R14" s="2"/>
      <c r="S14" s="2"/>
      <c r="T14" s="2"/>
      <c r="U14" s="2"/>
      <c r="V14" s="2"/>
      <c r="W14" s="2"/>
      <c r="X14" s="2"/>
      <c r="Y14" s="2"/>
      <c r="Z14" s="2"/>
    </row>
    <row r="15" spans="1:26" ht="60">
      <c r="A15" s="102" t="s">
        <v>5784</v>
      </c>
      <c r="B15" s="66" t="s">
        <v>2580</v>
      </c>
      <c r="C15" s="386" t="s">
        <v>2579</v>
      </c>
      <c r="D15" s="175" t="s">
        <v>5760</v>
      </c>
      <c r="E15" s="370" t="s">
        <v>5785</v>
      </c>
      <c r="F15" s="388" t="s">
        <v>4680</v>
      </c>
      <c r="G15" s="2"/>
      <c r="H15" s="2"/>
      <c r="I15" s="2"/>
      <c r="J15" s="2"/>
      <c r="K15" s="2"/>
      <c r="L15" s="2"/>
      <c r="M15" s="2"/>
      <c r="N15" s="2"/>
      <c r="O15" s="2"/>
      <c r="P15" s="2"/>
      <c r="Q15" s="2"/>
      <c r="R15" s="2"/>
      <c r="S15" s="2"/>
      <c r="T15" s="2"/>
      <c r="U15" s="2"/>
      <c r="V15" s="2"/>
      <c r="W15" s="2"/>
      <c r="X15" s="2"/>
      <c r="Y15" s="2"/>
      <c r="Z15" s="2"/>
    </row>
    <row r="16" spans="1:26" ht="16">
      <c r="A16" s="102" t="s">
        <v>5786</v>
      </c>
      <c r="B16" s="388"/>
      <c r="C16" s="388"/>
      <c r="D16" s="175" t="s">
        <v>5760</v>
      </c>
      <c r="E16" s="370" t="s">
        <v>3561</v>
      </c>
      <c r="F16" s="388" t="s">
        <v>2724</v>
      </c>
      <c r="G16" s="2"/>
      <c r="H16" s="2"/>
      <c r="I16" s="2"/>
      <c r="J16" s="2"/>
      <c r="K16" s="2"/>
      <c r="L16" s="2"/>
      <c r="M16" s="2"/>
      <c r="N16" s="2"/>
      <c r="O16" s="2"/>
      <c r="P16" s="2"/>
      <c r="Q16" s="2"/>
      <c r="R16" s="2"/>
      <c r="S16" s="2"/>
      <c r="T16" s="2"/>
      <c r="U16" s="2"/>
      <c r="V16" s="2"/>
      <c r="W16" s="2"/>
      <c r="X16" s="2"/>
      <c r="Y16" s="2"/>
      <c r="Z16" s="2"/>
    </row>
    <row r="17" spans="1:26" ht="48">
      <c r="A17" s="174" t="s">
        <v>5787</v>
      </c>
      <c r="B17" s="66" t="s">
        <v>5788</v>
      </c>
      <c r="C17" s="386" t="s">
        <v>5789</v>
      </c>
      <c r="D17" s="175" t="s">
        <v>5760</v>
      </c>
      <c r="E17" s="370" t="s">
        <v>3561</v>
      </c>
      <c r="F17" s="388" t="s">
        <v>4680</v>
      </c>
      <c r="G17" s="2"/>
      <c r="H17" s="2"/>
      <c r="I17" s="2"/>
      <c r="J17" s="2"/>
      <c r="K17" s="2"/>
      <c r="L17" s="2"/>
      <c r="M17" s="2"/>
      <c r="N17" s="2"/>
      <c r="O17" s="2"/>
      <c r="P17" s="2"/>
      <c r="Q17" s="2"/>
      <c r="R17" s="2"/>
      <c r="S17" s="2"/>
      <c r="T17" s="2"/>
      <c r="U17" s="2"/>
      <c r="V17" s="2"/>
      <c r="W17" s="2"/>
      <c r="X17" s="2"/>
      <c r="Y17" s="2"/>
      <c r="Z17" s="2"/>
    </row>
    <row r="18" spans="1:26" ht="32">
      <c r="A18" s="174"/>
      <c r="B18" s="66" t="s">
        <v>2587</v>
      </c>
      <c r="C18" s="386" t="s">
        <v>5790</v>
      </c>
      <c r="D18" s="175" t="s">
        <v>5760</v>
      </c>
      <c r="E18" s="370" t="s">
        <v>5791</v>
      </c>
      <c r="F18" s="388" t="s">
        <v>4680</v>
      </c>
      <c r="G18" s="2"/>
      <c r="H18" s="2"/>
      <c r="I18" s="2"/>
      <c r="J18" s="2"/>
      <c r="K18" s="2"/>
      <c r="L18" s="2"/>
      <c r="M18" s="2"/>
      <c r="N18" s="2"/>
      <c r="O18" s="2"/>
      <c r="P18" s="2"/>
      <c r="Q18" s="2"/>
      <c r="R18" s="2"/>
      <c r="S18" s="2"/>
      <c r="T18" s="2"/>
      <c r="U18" s="2"/>
      <c r="V18" s="2"/>
      <c r="W18" s="2"/>
      <c r="X18" s="2"/>
      <c r="Y18" s="2"/>
      <c r="Z18" s="2"/>
    </row>
    <row r="19" spans="1:26" ht="16">
      <c r="A19" s="174"/>
      <c r="B19" s="66"/>
      <c r="C19" s="388"/>
      <c r="D19" s="175"/>
      <c r="E19" s="370"/>
      <c r="F19" s="388"/>
      <c r="G19" s="2"/>
      <c r="H19" s="2"/>
      <c r="I19" s="2"/>
      <c r="J19" s="2"/>
      <c r="K19" s="2"/>
      <c r="L19" s="2"/>
      <c r="M19" s="2"/>
      <c r="N19" s="2"/>
      <c r="O19" s="2"/>
      <c r="P19" s="2"/>
      <c r="Q19" s="2"/>
      <c r="R19" s="2"/>
      <c r="S19" s="2"/>
      <c r="T19" s="2"/>
      <c r="U19" s="2"/>
      <c r="V19" s="2"/>
      <c r="W19" s="2"/>
      <c r="X19" s="2"/>
      <c r="Y19" s="2"/>
      <c r="Z19" s="2"/>
    </row>
    <row r="20" spans="1:26" ht="30">
      <c r="A20" s="174" t="s">
        <v>5792</v>
      </c>
      <c r="B20" s="66" t="s">
        <v>2597</v>
      </c>
      <c r="C20" s="388" t="s">
        <v>2595</v>
      </c>
      <c r="D20" s="175" t="s">
        <v>5760</v>
      </c>
      <c r="E20" s="370" t="s">
        <v>5793</v>
      </c>
      <c r="F20" s="388" t="s">
        <v>4680</v>
      </c>
      <c r="G20" s="2"/>
      <c r="H20" s="2"/>
      <c r="I20" s="2"/>
      <c r="J20" s="2"/>
      <c r="K20" s="2"/>
      <c r="L20" s="2"/>
      <c r="M20" s="2"/>
      <c r="N20" s="2"/>
      <c r="O20" s="2"/>
      <c r="P20" s="2"/>
      <c r="Q20" s="2"/>
      <c r="R20" s="2"/>
      <c r="S20" s="2"/>
      <c r="T20" s="2"/>
      <c r="U20" s="2"/>
      <c r="V20" s="2"/>
      <c r="W20" s="2"/>
      <c r="X20" s="2"/>
      <c r="Y20" s="2"/>
      <c r="Z20" s="2"/>
    </row>
    <row r="21" spans="1:26" ht="48">
      <c r="A21" s="174" t="s">
        <v>5794</v>
      </c>
      <c r="B21" s="66" t="s">
        <v>2608</v>
      </c>
      <c r="C21" s="386" t="s">
        <v>2607</v>
      </c>
      <c r="D21" s="175" t="s">
        <v>5760</v>
      </c>
      <c r="E21" s="371" t="s">
        <v>5795</v>
      </c>
      <c r="F21" s="388" t="s">
        <v>5796</v>
      </c>
      <c r="G21" s="2"/>
      <c r="H21" s="2"/>
      <c r="I21" s="2"/>
      <c r="J21" s="2"/>
      <c r="K21" s="2"/>
      <c r="L21" s="2"/>
      <c r="M21" s="2"/>
      <c r="N21" s="2"/>
      <c r="O21" s="2"/>
      <c r="P21" s="2"/>
      <c r="Q21" s="2"/>
      <c r="R21" s="2"/>
      <c r="S21" s="2"/>
      <c r="T21" s="2"/>
      <c r="U21" s="2"/>
      <c r="V21" s="2"/>
      <c r="W21" s="2"/>
      <c r="X21" s="2"/>
      <c r="Y21" s="2"/>
      <c r="Z21" s="2"/>
    </row>
    <row r="22" spans="1:26" ht="60">
      <c r="A22" s="174" t="s">
        <v>5797</v>
      </c>
      <c r="B22" s="66" t="s">
        <v>5798</v>
      </c>
      <c r="C22" s="386" t="s">
        <v>2615</v>
      </c>
      <c r="D22" s="175" t="s">
        <v>5760</v>
      </c>
      <c r="E22" s="370" t="s">
        <v>5799</v>
      </c>
      <c r="F22" s="386" t="s">
        <v>5800</v>
      </c>
      <c r="G22" s="2"/>
      <c r="H22" s="2"/>
      <c r="I22" s="2"/>
      <c r="J22" s="2"/>
      <c r="K22" s="2"/>
      <c r="L22" s="2"/>
      <c r="M22" s="2"/>
      <c r="N22" s="2"/>
      <c r="O22" s="2"/>
      <c r="P22" s="2"/>
      <c r="Q22" s="2"/>
      <c r="R22" s="2"/>
      <c r="S22" s="2"/>
      <c r="T22" s="2"/>
      <c r="U22" s="2"/>
      <c r="V22" s="2"/>
      <c r="W22" s="2"/>
      <c r="X22" s="2"/>
      <c r="Y22" s="2"/>
      <c r="Z22" s="2"/>
    </row>
    <row r="23" spans="1:26" ht="112">
      <c r="A23" s="102" t="s">
        <v>5801</v>
      </c>
      <c r="B23" s="66" t="s">
        <v>5802</v>
      </c>
      <c r="C23" s="386" t="s">
        <v>5803</v>
      </c>
      <c r="D23" s="175" t="s">
        <v>5760</v>
      </c>
      <c r="E23" s="263" t="s">
        <v>5804</v>
      </c>
      <c r="F23" s="386" t="s">
        <v>5805</v>
      </c>
      <c r="G23" s="2"/>
      <c r="H23" s="2"/>
      <c r="I23" s="2"/>
      <c r="J23" s="2"/>
      <c r="K23" s="2"/>
      <c r="L23" s="2"/>
      <c r="M23" s="2"/>
      <c r="N23" s="2"/>
      <c r="O23" s="2"/>
      <c r="P23" s="2"/>
      <c r="Q23" s="2"/>
      <c r="R23" s="2"/>
      <c r="S23" s="2"/>
      <c r="T23" s="2"/>
      <c r="U23" s="2"/>
      <c r="V23" s="2"/>
      <c r="W23" s="2"/>
      <c r="X23" s="2"/>
      <c r="Y23" s="2"/>
      <c r="Z23" s="2"/>
    </row>
    <row r="24" spans="1:26" ht="96">
      <c r="A24" s="174"/>
      <c r="B24" s="69" t="s">
        <v>5806</v>
      </c>
      <c r="C24" s="386" t="s">
        <v>5807</v>
      </c>
      <c r="D24" s="175" t="s">
        <v>5760</v>
      </c>
      <c r="E24" s="370"/>
      <c r="F24" s="388" t="s">
        <v>5808</v>
      </c>
      <c r="G24" s="3" t="s">
        <v>5809</v>
      </c>
      <c r="H24" s="2"/>
      <c r="I24" s="2"/>
      <c r="J24" s="2"/>
      <c r="K24" s="2"/>
      <c r="L24" s="2"/>
      <c r="M24" s="2"/>
      <c r="N24" s="2"/>
      <c r="O24" s="2"/>
      <c r="P24" s="2"/>
      <c r="Q24" s="2"/>
      <c r="R24" s="2"/>
      <c r="S24" s="2"/>
      <c r="T24" s="2"/>
      <c r="U24" s="2"/>
      <c r="V24" s="2"/>
      <c r="W24" s="2"/>
      <c r="X24" s="2"/>
      <c r="Y24" s="2"/>
      <c r="Z24" s="2"/>
    </row>
    <row r="25" spans="1:26" ht="112">
      <c r="A25" s="102" t="s">
        <v>5810</v>
      </c>
      <c r="B25" s="66" t="s">
        <v>5811</v>
      </c>
      <c r="C25" s="386" t="s">
        <v>5812</v>
      </c>
      <c r="D25" s="175" t="s">
        <v>5760</v>
      </c>
      <c r="E25" s="370"/>
      <c r="F25" s="388" t="s">
        <v>5808</v>
      </c>
      <c r="G25" s="2"/>
      <c r="H25" s="2"/>
      <c r="I25" s="2"/>
      <c r="J25" s="2"/>
      <c r="K25" s="2"/>
      <c r="L25" s="2"/>
      <c r="M25" s="2"/>
      <c r="N25" s="2"/>
      <c r="O25" s="2"/>
      <c r="P25" s="2"/>
      <c r="Q25" s="2"/>
      <c r="R25" s="2"/>
      <c r="S25" s="2"/>
      <c r="T25" s="2"/>
      <c r="U25" s="2"/>
      <c r="V25" s="2"/>
      <c r="W25" s="2"/>
      <c r="X25" s="2"/>
      <c r="Y25" s="2"/>
      <c r="Z25" s="2"/>
    </row>
    <row r="26" spans="1:26" ht="112">
      <c r="A26" s="174" t="s">
        <v>5813</v>
      </c>
      <c r="B26" s="66" t="s">
        <v>2631</v>
      </c>
      <c r="C26" s="386" t="s">
        <v>5814</v>
      </c>
      <c r="D26" s="175" t="s">
        <v>5760</v>
      </c>
      <c r="E26" s="370" t="s">
        <v>5815</v>
      </c>
      <c r="F26" s="388" t="s">
        <v>4680</v>
      </c>
      <c r="G26" s="2"/>
      <c r="H26" s="2"/>
      <c r="I26" s="2"/>
      <c r="J26" s="2"/>
      <c r="K26" s="2"/>
      <c r="L26" s="2"/>
      <c r="M26" s="2"/>
      <c r="N26" s="2"/>
      <c r="O26" s="2"/>
      <c r="P26" s="2"/>
      <c r="Q26" s="2"/>
      <c r="R26" s="2"/>
      <c r="S26" s="2"/>
      <c r="T26" s="2"/>
      <c r="U26" s="2"/>
      <c r="V26" s="2"/>
      <c r="W26" s="2"/>
      <c r="X26" s="2"/>
      <c r="Y26" s="2"/>
      <c r="Z26" s="2"/>
    </row>
    <row r="27" spans="1:26" ht="75">
      <c r="A27" s="102" t="s">
        <v>5816</v>
      </c>
      <c r="B27" s="66" t="s">
        <v>2642</v>
      </c>
      <c r="C27" s="386" t="s">
        <v>5817</v>
      </c>
      <c r="D27" s="175" t="s">
        <v>5760</v>
      </c>
      <c r="E27" s="370" t="s">
        <v>5818</v>
      </c>
      <c r="F27" s="388" t="s">
        <v>4680</v>
      </c>
      <c r="G27" s="2"/>
      <c r="H27" s="2"/>
      <c r="I27" s="2"/>
      <c r="J27" s="2"/>
      <c r="K27" s="2"/>
      <c r="L27" s="2"/>
      <c r="M27" s="2"/>
      <c r="N27" s="2"/>
      <c r="O27" s="2"/>
      <c r="P27" s="2"/>
      <c r="Q27" s="2"/>
      <c r="R27" s="2"/>
      <c r="S27" s="2"/>
      <c r="T27" s="2"/>
      <c r="U27" s="2"/>
      <c r="V27" s="2"/>
      <c r="W27" s="2"/>
      <c r="X27" s="2"/>
      <c r="Y27" s="2"/>
      <c r="Z27" s="2"/>
    </row>
    <row r="28" spans="1:26" ht="16">
      <c r="A28" s="102" t="s">
        <v>5819</v>
      </c>
      <c r="B28" s="69"/>
      <c r="C28" s="386"/>
      <c r="D28" s="175" t="s">
        <v>5760</v>
      </c>
      <c r="E28" s="370"/>
      <c r="F28" s="388" t="s">
        <v>3561</v>
      </c>
      <c r="G28" s="2"/>
      <c r="H28" s="2"/>
      <c r="I28" s="2"/>
      <c r="J28" s="2"/>
      <c r="K28" s="2"/>
      <c r="L28" s="2"/>
      <c r="M28" s="2"/>
      <c r="N28" s="2"/>
      <c r="O28" s="2"/>
      <c r="P28" s="2"/>
      <c r="Q28" s="2"/>
      <c r="R28" s="2"/>
      <c r="S28" s="2"/>
      <c r="T28" s="2"/>
      <c r="U28" s="2"/>
      <c r="V28" s="2"/>
      <c r="W28" s="2"/>
      <c r="X28" s="2"/>
      <c r="Y28" s="2"/>
      <c r="Z28" s="2"/>
    </row>
    <row r="29" spans="1:26" ht="48">
      <c r="A29" s="174" t="s">
        <v>5820</v>
      </c>
      <c r="B29" s="66" t="s">
        <v>2651</v>
      </c>
      <c r="C29" s="386" t="s">
        <v>5821</v>
      </c>
      <c r="D29" s="175" t="s">
        <v>5760</v>
      </c>
      <c r="E29" s="370" t="s">
        <v>5822</v>
      </c>
      <c r="F29" s="388" t="s">
        <v>4676</v>
      </c>
      <c r="G29" s="2"/>
      <c r="H29" s="2"/>
      <c r="I29" s="2"/>
      <c r="J29" s="2"/>
      <c r="K29" s="2"/>
      <c r="L29" s="2"/>
      <c r="M29" s="2"/>
      <c r="N29" s="2"/>
      <c r="O29" s="2"/>
      <c r="P29" s="2"/>
      <c r="Q29" s="2"/>
      <c r="R29" s="2"/>
      <c r="S29" s="2"/>
      <c r="T29" s="2"/>
      <c r="U29" s="2"/>
      <c r="V29" s="2"/>
      <c r="W29" s="2"/>
      <c r="X29" s="2"/>
      <c r="Y29" s="2"/>
      <c r="Z29" s="2"/>
    </row>
    <row r="30" spans="1:26" ht="60">
      <c r="A30" s="174" t="s">
        <v>5823</v>
      </c>
      <c r="B30" s="66" t="s">
        <v>2659</v>
      </c>
      <c r="C30" s="386" t="s">
        <v>2658</v>
      </c>
      <c r="D30" s="175" t="s">
        <v>5760</v>
      </c>
      <c r="E30" s="28" t="s">
        <v>5824</v>
      </c>
      <c r="F30" s="386" t="s">
        <v>5825</v>
      </c>
      <c r="G30" s="2"/>
      <c r="H30" s="2"/>
      <c r="I30" s="2"/>
      <c r="J30" s="2"/>
      <c r="K30" s="2"/>
      <c r="L30" s="2"/>
      <c r="M30" s="2"/>
      <c r="N30" s="2"/>
      <c r="O30" s="2"/>
      <c r="P30" s="2"/>
      <c r="Q30" s="2"/>
      <c r="R30" s="2"/>
      <c r="S30" s="2"/>
      <c r="T30" s="2"/>
      <c r="U30" s="2"/>
      <c r="V30" s="2"/>
      <c r="W30" s="2"/>
      <c r="X30" s="2"/>
      <c r="Y30" s="2"/>
      <c r="Z30" s="2"/>
    </row>
    <row r="31" spans="1:26" ht="75">
      <c r="A31" s="174" t="s">
        <v>5826</v>
      </c>
      <c r="B31" s="66" t="s">
        <v>5827</v>
      </c>
      <c r="C31" s="386" t="s">
        <v>5828</v>
      </c>
      <c r="D31" s="175" t="s">
        <v>5760</v>
      </c>
      <c r="E31" s="371" t="s">
        <v>5829</v>
      </c>
      <c r="F31" s="386" t="s">
        <v>5830</v>
      </c>
      <c r="G31" s="2"/>
      <c r="H31" s="2"/>
      <c r="I31" s="2"/>
      <c r="J31" s="2"/>
      <c r="K31" s="2"/>
      <c r="L31" s="2"/>
      <c r="M31" s="2"/>
      <c r="N31" s="2"/>
      <c r="O31" s="2"/>
      <c r="P31" s="2"/>
      <c r="Q31" s="2"/>
      <c r="R31" s="2"/>
      <c r="S31" s="2"/>
      <c r="T31" s="2"/>
      <c r="U31" s="2"/>
      <c r="V31" s="2"/>
      <c r="W31" s="2"/>
      <c r="X31" s="2"/>
      <c r="Y31" s="2"/>
      <c r="Z31" s="2"/>
    </row>
    <row r="32" spans="1:26" ht="32">
      <c r="A32" s="102" t="s">
        <v>5831</v>
      </c>
      <c r="B32" s="66" t="s">
        <v>5832</v>
      </c>
      <c r="C32" s="386" t="s">
        <v>5833</v>
      </c>
      <c r="D32" s="175" t="s">
        <v>5760</v>
      </c>
      <c r="E32" s="28" t="s">
        <v>5834</v>
      </c>
      <c r="F32" s="386" t="s">
        <v>4676</v>
      </c>
      <c r="G32" s="2"/>
      <c r="H32" s="2"/>
      <c r="I32" s="2"/>
      <c r="J32" s="2"/>
      <c r="K32" s="2"/>
      <c r="L32" s="2"/>
      <c r="M32" s="2"/>
      <c r="N32" s="2"/>
      <c r="O32" s="2"/>
      <c r="P32" s="2"/>
      <c r="Q32" s="2"/>
      <c r="R32" s="2"/>
      <c r="S32" s="2"/>
      <c r="T32" s="2"/>
      <c r="U32" s="2"/>
      <c r="V32" s="2"/>
      <c r="W32" s="2"/>
      <c r="X32" s="2"/>
      <c r="Y32" s="2"/>
      <c r="Z32" s="2"/>
    </row>
    <row r="33" spans="1:26" ht="96">
      <c r="A33" s="102" t="s">
        <v>5835</v>
      </c>
      <c r="B33" s="66" t="s">
        <v>2665</v>
      </c>
      <c r="C33" s="386" t="s">
        <v>5836</v>
      </c>
      <c r="D33" s="175" t="s">
        <v>5760</v>
      </c>
      <c r="E33" s="371" t="s">
        <v>5837</v>
      </c>
      <c r="F33" s="386" t="s">
        <v>5838</v>
      </c>
      <c r="G33" s="2"/>
      <c r="H33" s="2"/>
      <c r="I33" s="2"/>
      <c r="J33" s="2"/>
      <c r="K33" s="2"/>
      <c r="L33" s="2"/>
      <c r="M33" s="2"/>
      <c r="N33" s="2"/>
      <c r="O33" s="2"/>
      <c r="P33" s="2"/>
      <c r="Q33" s="2"/>
      <c r="R33" s="2"/>
      <c r="S33" s="2"/>
      <c r="T33" s="2"/>
      <c r="U33" s="2"/>
      <c r="V33" s="2"/>
      <c r="W33" s="2"/>
      <c r="X33" s="2"/>
      <c r="Y33" s="2"/>
      <c r="Z33" s="2"/>
    </row>
    <row r="34" spans="1:26" ht="48">
      <c r="A34" s="174" t="s">
        <v>5839</v>
      </c>
      <c r="B34" s="66" t="s">
        <v>5840</v>
      </c>
      <c r="C34" s="386" t="s">
        <v>2672</v>
      </c>
      <c r="D34" s="175" t="s">
        <v>5760</v>
      </c>
      <c r="E34" s="371" t="s">
        <v>5841</v>
      </c>
      <c r="F34" s="386" t="s">
        <v>5842</v>
      </c>
      <c r="G34" s="2"/>
      <c r="H34" s="2"/>
      <c r="I34" s="2"/>
      <c r="J34" s="2"/>
      <c r="K34" s="2"/>
      <c r="L34" s="2"/>
      <c r="M34" s="2"/>
      <c r="N34" s="2"/>
      <c r="O34" s="2"/>
      <c r="P34" s="2"/>
      <c r="Q34" s="2"/>
      <c r="R34" s="2"/>
      <c r="S34" s="2"/>
      <c r="T34" s="2"/>
      <c r="U34" s="2"/>
      <c r="V34" s="2"/>
      <c r="W34" s="2"/>
      <c r="X34" s="2"/>
      <c r="Y34" s="2"/>
      <c r="Z34" s="2"/>
    </row>
    <row r="35" spans="1:26" ht="64">
      <c r="A35" s="174" t="s">
        <v>5843</v>
      </c>
      <c r="B35" s="66" t="s">
        <v>5844</v>
      </c>
      <c r="C35" s="386" t="s">
        <v>5845</v>
      </c>
      <c r="D35" s="175" t="s">
        <v>5760</v>
      </c>
      <c r="E35" s="291" t="s">
        <v>5846</v>
      </c>
      <c r="F35" s="386" t="s">
        <v>4676</v>
      </c>
      <c r="G35" s="2"/>
      <c r="H35" s="2"/>
      <c r="I35" s="2"/>
      <c r="J35" s="2"/>
      <c r="K35" s="2"/>
      <c r="L35" s="2"/>
      <c r="M35" s="2"/>
      <c r="N35" s="2"/>
      <c r="O35" s="2"/>
      <c r="P35" s="2"/>
      <c r="Q35" s="2"/>
      <c r="R35" s="2"/>
      <c r="S35" s="2"/>
      <c r="T35" s="2"/>
      <c r="U35" s="2"/>
      <c r="V35" s="2"/>
      <c r="W35" s="2"/>
      <c r="X35" s="2"/>
      <c r="Y35" s="2"/>
      <c r="Z35" s="2"/>
    </row>
    <row r="36" spans="1:26" ht="80">
      <c r="A36" s="174" t="s">
        <v>5847</v>
      </c>
      <c r="B36" s="66" t="s">
        <v>5848</v>
      </c>
      <c r="C36" s="386" t="s">
        <v>5849</v>
      </c>
      <c r="D36" s="175" t="s">
        <v>5760</v>
      </c>
      <c r="E36" s="371" t="s">
        <v>5850</v>
      </c>
      <c r="F36" s="386" t="s">
        <v>4676</v>
      </c>
      <c r="G36" s="2"/>
      <c r="H36" s="2"/>
      <c r="I36" s="2"/>
      <c r="J36" s="2"/>
      <c r="K36" s="2"/>
      <c r="L36" s="2"/>
      <c r="M36" s="2"/>
      <c r="N36" s="2"/>
      <c r="O36" s="2"/>
      <c r="P36" s="2"/>
      <c r="Q36" s="2"/>
      <c r="R36" s="2"/>
      <c r="S36" s="2"/>
      <c r="T36" s="2"/>
      <c r="U36" s="2"/>
      <c r="V36" s="2"/>
      <c r="W36" s="2"/>
      <c r="X36" s="2"/>
      <c r="Y36" s="2"/>
      <c r="Z36" s="2"/>
    </row>
    <row r="37" spans="1:26" ht="64">
      <c r="A37" s="174" t="s">
        <v>5851</v>
      </c>
      <c r="B37" s="66" t="s">
        <v>2682</v>
      </c>
      <c r="C37" s="386" t="s">
        <v>5852</v>
      </c>
      <c r="D37" s="175" t="s">
        <v>5760</v>
      </c>
      <c r="E37" s="371" t="s">
        <v>5853</v>
      </c>
      <c r="F37" s="386" t="s">
        <v>4676</v>
      </c>
      <c r="G37" s="2"/>
      <c r="H37" s="2"/>
      <c r="I37" s="2"/>
      <c r="J37" s="2"/>
      <c r="K37" s="2"/>
      <c r="L37" s="2"/>
      <c r="M37" s="2"/>
      <c r="N37" s="2"/>
      <c r="O37" s="2"/>
      <c r="P37" s="2"/>
      <c r="Q37" s="2"/>
      <c r="R37" s="2"/>
      <c r="S37" s="2"/>
      <c r="T37" s="2"/>
      <c r="U37" s="2"/>
      <c r="V37" s="2"/>
      <c r="W37" s="2"/>
      <c r="X37" s="2"/>
      <c r="Y37" s="2"/>
      <c r="Z37" s="2"/>
    </row>
    <row r="38" spans="1:26" ht="45">
      <c r="A38" s="174" t="s">
        <v>5854</v>
      </c>
      <c r="B38" s="66" t="s">
        <v>5855</v>
      </c>
      <c r="C38" s="386" t="s">
        <v>5856</v>
      </c>
      <c r="D38" s="175" t="s">
        <v>5857</v>
      </c>
      <c r="E38" s="371" t="s">
        <v>2724</v>
      </c>
      <c r="F38" s="386" t="s">
        <v>4680</v>
      </c>
      <c r="G38" s="2"/>
      <c r="H38" s="2"/>
      <c r="I38" s="2"/>
      <c r="J38" s="2"/>
      <c r="K38" s="2"/>
      <c r="L38" s="2"/>
      <c r="M38" s="2"/>
      <c r="N38" s="2"/>
      <c r="O38" s="2"/>
      <c r="P38" s="2"/>
      <c r="Q38" s="2"/>
      <c r="R38" s="2"/>
      <c r="S38" s="2"/>
      <c r="T38" s="2"/>
      <c r="U38" s="2"/>
      <c r="V38" s="2"/>
      <c r="W38" s="2"/>
      <c r="X38" s="2"/>
      <c r="Y38" s="2"/>
      <c r="Z38" s="2"/>
    </row>
    <row r="39" spans="1:26" ht="90">
      <c r="A39" s="174" t="s">
        <v>5858</v>
      </c>
      <c r="B39" s="66" t="s">
        <v>5859</v>
      </c>
      <c r="C39" s="386" t="s">
        <v>5860</v>
      </c>
      <c r="D39" s="175" t="s">
        <v>5857</v>
      </c>
      <c r="E39" s="371" t="s">
        <v>5861</v>
      </c>
      <c r="F39" s="174" t="s">
        <v>4680</v>
      </c>
      <c r="G39" s="2"/>
      <c r="H39" s="2"/>
      <c r="I39" s="2"/>
      <c r="J39" s="2"/>
      <c r="K39" s="2"/>
      <c r="L39" s="2"/>
      <c r="M39" s="2"/>
      <c r="N39" s="2"/>
      <c r="O39" s="2"/>
      <c r="P39" s="2"/>
      <c r="Q39" s="2"/>
      <c r="R39" s="2"/>
      <c r="S39" s="2"/>
      <c r="T39" s="2"/>
      <c r="U39" s="2"/>
      <c r="V39" s="2"/>
      <c r="W39" s="2"/>
      <c r="X39" s="2"/>
      <c r="Y39" s="2"/>
      <c r="Z39" s="2"/>
    </row>
    <row r="40" spans="1:26" ht="64">
      <c r="A40" s="174" t="s">
        <v>5862</v>
      </c>
      <c r="B40" s="66" t="s">
        <v>2694</v>
      </c>
      <c r="C40" s="386" t="s">
        <v>2693</v>
      </c>
      <c r="D40" s="175" t="s">
        <v>5857</v>
      </c>
      <c r="E40" s="371" t="s">
        <v>5863</v>
      </c>
      <c r="F40" s="174" t="s">
        <v>5864</v>
      </c>
      <c r="G40" s="2"/>
      <c r="H40" s="2"/>
      <c r="I40" s="2"/>
      <c r="J40" s="2"/>
      <c r="K40" s="2"/>
      <c r="L40" s="2"/>
      <c r="M40" s="2"/>
      <c r="N40" s="2"/>
      <c r="O40" s="2"/>
      <c r="P40" s="2"/>
      <c r="Q40" s="2"/>
      <c r="R40" s="2"/>
      <c r="S40" s="2"/>
      <c r="T40" s="2"/>
      <c r="U40" s="2"/>
      <c r="V40" s="2"/>
      <c r="W40" s="2"/>
      <c r="X40" s="2"/>
      <c r="Y40" s="2"/>
      <c r="Z40" s="2"/>
    </row>
    <row r="41" spans="1:26" ht="45">
      <c r="A41" s="174" t="s">
        <v>5865</v>
      </c>
      <c r="B41" s="66" t="s">
        <v>2701</v>
      </c>
      <c r="C41" s="386" t="s">
        <v>2700</v>
      </c>
      <c r="D41" s="175" t="s">
        <v>5857</v>
      </c>
      <c r="E41" s="371" t="s">
        <v>5866</v>
      </c>
      <c r="F41" s="174" t="s">
        <v>5867</v>
      </c>
      <c r="G41" s="2"/>
      <c r="H41" s="2"/>
      <c r="I41" s="2"/>
      <c r="J41" s="2"/>
      <c r="K41" s="2"/>
      <c r="L41" s="2"/>
      <c r="M41" s="2"/>
      <c r="N41" s="2"/>
      <c r="O41" s="2"/>
      <c r="P41" s="2"/>
      <c r="Q41" s="2"/>
      <c r="R41" s="2"/>
      <c r="S41" s="2"/>
      <c r="T41" s="2"/>
      <c r="U41" s="2"/>
      <c r="V41" s="2"/>
      <c r="W41" s="2"/>
      <c r="X41" s="2"/>
      <c r="Y41" s="2"/>
      <c r="Z41" s="2"/>
    </row>
    <row r="42" spans="1:26" ht="48">
      <c r="A42" s="174" t="s">
        <v>5868</v>
      </c>
      <c r="B42" s="66" t="s">
        <v>2710</v>
      </c>
      <c r="C42" s="386" t="s">
        <v>2708</v>
      </c>
      <c r="D42" s="175" t="s">
        <v>5857</v>
      </c>
      <c r="E42" s="371" t="s">
        <v>5869</v>
      </c>
      <c r="F42" s="174" t="s">
        <v>5870</v>
      </c>
      <c r="G42" s="2"/>
      <c r="H42" s="2"/>
      <c r="I42" s="2"/>
      <c r="J42" s="2"/>
      <c r="K42" s="2"/>
      <c r="L42" s="2"/>
      <c r="M42" s="2"/>
      <c r="N42" s="2"/>
      <c r="O42" s="2"/>
      <c r="P42" s="2"/>
      <c r="Q42" s="2"/>
      <c r="R42" s="2"/>
      <c r="S42" s="2"/>
      <c r="T42" s="2"/>
      <c r="U42" s="2"/>
      <c r="V42" s="2"/>
      <c r="W42" s="2"/>
      <c r="X42" s="2"/>
      <c r="Y42" s="2"/>
      <c r="Z42" s="2"/>
    </row>
    <row r="43" spans="1:26" ht="16">
      <c r="A43" s="254" t="s">
        <v>5871</v>
      </c>
      <c r="B43" s="66" t="s">
        <v>5872</v>
      </c>
      <c r="C43" s="386" t="s">
        <v>5873</v>
      </c>
      <c r="D43" s="175" t="s">
        <v>5874</v>
      </c>
      <c r="E43" s="371"/>
      <c r="F43" s="174" t="s">
        <v>3285</v>
      </c>
      <c r="G43" s="2"/>
      <c r="H43" s="2"/>
      <c r="I43" s="2"/>
      <c r="J43" s="2"/>
      <c r="K43" s="2"/>
      <c r="L43" s="2"/>
      <c r="M43" s="2"/>
      <c r="N43" s="2"/>
      <c r="O43" s="2"/>
      <c r="P43" s="2"/>
      <c r="Q43" s="2"/>
      <c r="R43" s="2"/>
      <c r="S43" s="2"/>
      <c r="T43" s="2"/>
      <c r="U43" s="2"/>
      <c r="V43" s="2"/>
      <c r="W43" s="2"/>
      <c r="X43" s="2"/>
      <c r="Y43" s="2"/>
      <c r="Z43" s="2"/>
    </row>
    <row r="44" spans="1:26" ht="16">
      <c r="A44" s="174" t="s">
        <v>5875</v>
      </c>
      <c r="B44" s="66" t="s">
        <v>5876</v>
      </c>
      <c r="C44" s="386" t="s">
        <v>5873</v>
      </c>
      <c r="D44" s="175" t="s">
        <v>5874</v>
      </c>
      <c r="E44" s="371"/>
      <c r="F44" s="174" t="s">
        <v>3285</v>
      </c>
      <c r="G44" s="2"/>
      <c r="H44" s="2"/>
      <c r="I44" s="2"/>
      <c r="J44" s="2"/>
      <c r="K44" s="2"/>
      <c r="L44" s="2"/>
      <c r="M44" s="2"/>
      <c r="N44" s="2"/>
      <c r="O44" s="2"/>
      <c r="P44" s="2"/>
      <c r="Q44" s="2"/>
      <c r="R44" s="2"/>
      <c r="S44" s="2"/>
      <c r="T44" s="2"/>
      <c r="U44" s="2"/>
      <c r="V44" s="2"/>
      <c r="W44" s="2"/>
      <c r="X44" s="2"/>
      <c r="Y44" s="2"/>
      <c r="Z44" s="2"/>
    </row>
    <row r="45" spans="1:26">
      <c r="C45" s="4"/>
      <c r="D45" s="40"/>
      <c r="E45" s="3"/>
      <c r="F45" s="2"/>
      <c r="G45" s="2"/>
      <c r="H45" s="2"/>
      <c r="I45" s="2"/>
      <c r="J45" s="2"/>
      <c r="K45" s="2"/>
      <c r="L45" s="2"/>
      <c r="M45" s="2"/>
      <c r="N45" s="2"/>
      <c r="O45" s="2"/>
      <c r="P45" s="2"/>
      <c r="Q45" s="2"/>
      <c r="R45" s="2"/>
      <c r="S45" s="2"/>
      <c r="T45" s="2"/>
      <c r="U45" s="2"/>
      <c r="V45" s="2"/>
      <c r="W45" s="2"/>
      <c r="X45" s="2"/>
      <c r="Y45" s="2"/>
      <c r="Z45" s="2"/>
    </row>
    <row r="46" spans="1:26">
      <c r="C46" s="4"/>
      <c r="D46" s="3"/>
      <c r="E46" s="3"/>
      <c r="F46" s="2"/>
      <c r="G46" s="2"/>
      <c r="H46" s="2"/>
      <c r="I46" s="2"/>
      <c r="J46" s="2"/>
      <c r="K46" s="2"/>
      <c r="L46" s="2"/>
      <c r="M46" s="2"/>
      <c r="N46" s="2"/>
      <c r="O46" s="2"/>
      <c r="P46" s="2"/>
      <c r="Q46" s="2"/>
      <c r="R46" s="2"/>
      <c r="S46" s="2"/>
      <c r="T46" s="2"/>
      <c r="U46" s="2"/>
      <c r="V46" s="2"/>
      <c r="W46" s="2"/>
      <c r="X46" s="2"/>
      <c r="Y46" s="2"/>
      <c r="Z46" s="2"/>
    </row>
    <row r="47" spans="1:26">
      <c r="C47" s="4"/>
      <c r="D47" s="3"/>
      <c r="E47" s="3"/>
      <c r="F47" s="2"/>
      <c r="G47" s="2"/>
      <c r="H47" s="2"/>
      <c r="I47" s="2"/>
      <c r="J47" s="2"/>
      <c r="K47" s="2"/>
      <c r="L47" s="2"/>
      <c r="M47" s="2"/>
      <c r="N47" s="2"/>
      <c r="O47" s="2"/>
      <c r="P47" s="2"/>
      <c r="Q47" s="2"/>
      <c r="R47" s="2"/>
      <c r="S47" s="2"/>
      <c r="T47" s="2"/>
      <c r="U47" s="2"/>
      <c r="V47" s="2"/>
      <c r="W47" s="2"/>
      <c r="X47" s="2"/>
      <c r="Y47" s="2"/>
      <c r="Z47" s="2"/>
    </row>
    <row r="48" spans="1:26">
      <c r="C48" s="4"/>
      <c r="D48" s="3"/>
      <c r="E48" s="3"/>
      <c r="F48" s="2"/>
      <c r="G48" s="2"/>
      <c r="H48" s="2"/>
      <c r="I48" s="2"/>
      <c r="J48" s="2"/>
      <c r="K48" s="2"/>
      <c r="L48" s="2"/>
      <c r="M48" s="2"/>
      <c r="N48" s="2"/>
      <c r="O48" s="2"/>
      <c r="P48" s="2"/>
      <c r="Q48" s="2"/>
      <c r="R48" s="2"/>
      <c r="S48" s="2"/>
      <c r="T48" s="2"/>
      <c r="U48" s="2"/>
      <c r="V48" s="2"/>
      <c r="W48" s="2"/>
      <c r="X48" s="2"/>
      <c r="Y48" s="2"/>
      <c r="Z48" s="2"/>
    </row>
    <row r="49" spans="1:26">
      <c r="C49" s="3"/>
      <c r="D49" s="3"/>
      <c r="E49" s="3"/>
      <c r="F49" s="2"/>
      <c r="G49" s="2"/>
      <c r="H49" s="2"/>
      <c r="I49" s="2"/>
      <c r="J49" s="2"/>
      <c r="K49" s="2"/>
      <c r="L49" s="2"/>
      <c r="M49" s="2"/>
      <c r="N49" s="2"/>
      <c r="O49" s="2"/>
      <c r="P49" s="2"/>
      <c r="Q49" s="2"/>
      <c r="R49" s="2"/>
      <c r="S49" s="2"/>
      <c r="T49" s="2"/>
      <c r="U49" s="2"/>
      <c r="V49" s="2"/>
      <c r="W49" s="2"/>
      <c r="X49" s="2"/>
      <c r="Y49" s="2"/>
      <c r="Z49" s="2"/>
    </row>
    <row r="50" spans="1:26">
      <c r="C50" s="3"/>
      <c r="D50" s="3"/>
      <c r="E50" s="3"/>
      <c r="F50" s="2"/>
      <c r="G50" s="2"/>
      <c r="H50" s="2"/>
      <c r="I50" s="2"/>
      <c r="J50" s="2"/>
      <c r="K50" s="2"/>
      <c r="L50" s="2"/>
      <c r="M50" s="2"/>
      <c r="N50" s="2"/>
      <c r="O50" s="2"/>
      <c r="P50" s="2"/>
      <c r="Q50" s="2"/>
      <c r="R50" s="2"/>
      <c r="S50" s="2"/>
      <c r="T50" s="2"/>
      <c r="U50" s="2"/>
      <c r="V50" s="2"/>
      <c r="W50" s="2"/>
      <c r="X50" s="2"/>
      <c r="Y50" s="2"/>
      <c r="Z50" s="2"/>
    </row>
    <row r="51" spans="1:26">
      <c r="A51" s="63" t="s">
        <v>4710</v>
      </c>
      <c r="B51" s="63" t="s">
        <v>4711</v>
      </c>
      <c r="C51" s="3"/>
      <c r="D51" s="3"/>
      <c r="E51" s="3"/>
      <c r="F51" s="2"/>
      <c r="G51" s="2"/>
      <c r="H51" s="2"/>
      <c r="I51" s="2"/>
      <c r="J51" s="2"/>
      <c r="K51" s="2"/>
      <c r="L51" s="2"/>
      <c r="M51" s="2"/>
      <c r="N51" s="2"/>
      <c r="O51" s="2"/>
      <c r="P51" s="2"/>
      <c r="Q51" s="2"/>
      <c r="R51" s="2"/>
      <c r="S51" s="2"/>
      <c r="T51" s="2"/>
      <c r="U51" s="2"/>
      <c r="V51" s="2"/>
      <c r="W51" s="2"/>
      <c r="X51" s="2"/>
      <c r="Y51" s="2"/>
      <c r="Z51" s="2"/>
    </row>
    <row r="52" spans="1:26">
      <c r="A52" s="62" t="s">
        <v>4712</v>
      </c>
      <c r="B52" s="61"/>
      <c r="C52" s="3"/>
      <c r="D52" s="3"/>
      <c r="E52" s="3"/>
      <c r="F52" s="2"/>
      <c r="G52" s="2"/>
      <c r="H52" s="2"/>
      <c r="I52" s="2"/>
      <c r="J52" s="2"/>
      <c r="K52" s="2"/>
      <c r="L52" s="2"/>
      <c r="M52" s="2"/>
      <c r="N52" s="2"/>
      <c r="O52" s="2"/>
      <c r="P52" s="2"/>
      <c r="Q52" s="2"/>
      <c r="R52" s="2"/>
      <c r="S52" s="2"/>
      <c r="T52" s="2"/>
      <c r="U52" s="2"/>
      <c r="V52" s="2"/>
      <c r="W52" s="2"/>
      <c r="X52" s="2"/>
      <c r="Y52" s="2"/>
      <c r="Z52" s="2"/>
    </row>
    <row r="53" spans="1:26">
      <c r="A53" s="61" t="s">
        <v>5877</v>
      </c>
      <c r="B53" s="163" t="s">
        <v>5878</v>
      </c>
      <c r="C53" s="3"/>
      <c r="D53" s="3"/>
      <c r="E53" s="3"/>
      <c r="F53" s="2"/>
      <c r="G53" s="2"/>
      <c r="H53" s="2"/>
      <c r="I53" s="2"/>
      <c r="J53" s="2"/>
      <c r="K53" s="2"/>
      <c r="L53" s="2"/>
      <c r="M53" s="2"/>
      <c r="N53" s="2"/>
      <c r="O53" s="2"/>
      <c r="P53" s="2"/>
      <c r="Q53" s="2"/>
      <c r="R53" s="2"/>
      <c r="S53" s="2"/>
      <c r="T53" s="2"/>
      <c r="U53" s="2"/>
      <c r="V53" s="2"/>
      <c r="W53" s="2"/>
      <c r="X53" s="2"/>
      <c r="Y53" s="2"/>
      <c r="Z53" s="2"/>
    </row>
    <row r="54" spans="1:26">
      <c r="A54" s="61" t="s">
        <v>5879</v>
      </c>
      <c r="B54" s="163" t="s">
        <v>5878</v>
      </c>
      <c r="C54" s="3"/>
      <c r="D54" s="3"/>
      <c r="E54" s="3"/>
      <c r="F54" s="2"/>
      <c r="G54" s="2"/>
      <c r="H54" s="2"/>
      <c r="I54" s="2"/>
      <c r="J54" s="2"/>
      <c r="K54" s="2"/>
      <c r="L54" s="2"/>
      <c r="M54" s="2"/>
      <c r="N54" s="2"/>
      <c r="O54" s="2"/>
      <c r="P54" s="2"/>
      <c r="Q54" s="2"/>
      <c r="R54" s="2"/>
      <c r="S54" s="2"/>
      <c r="T54" s="2"/>
      <c r="U54" s="2"/>
      <c r="V54" s="2"/>
      <c r="W54" s="2"/>
      <c r="X54" s="2"/>
      <c r="Y54" s="2"/>
      <c r="Z54" s="2"/>
    </row>
    <row r="55" spans="1:26" ht="30">
      <c r="A55" s="61" t="s">
        <v>5880</v>
      </c>
      <c r="B55" s="163" t="s">
        <v>5881</v>
      </c>
      <c r="C55" s="3"/>
      <c r="D55" s="3"/>
      <c r="E55" s="3"/>
      <c r="F55" s="2"/>
      <c r="G55" s="2"/>
      <c r="H55" s="2"/>
      <c r="I55" s="2"/>
      <c r="J55" s="2"/>
      <c r="K55" s="2"/>
      <c r="L55" s="2"/>
      <c r="M55" s="2"/>
      <c r="N55" s="2"/>
      <c r="O55" s="2"/>
      <c r="P55" s="2"/>
      <c r="Q55" s="2"/>
      <c r="R55" s="2"/>
      <c r="S55" s="2"/>
      <c r="T55" s="2"/>
      <c r="U55" s="2"/>
      <c r="V55" s="2"/>
      <c r="W55" s="2"/>
      <c r="X55" s="2"/>
      <c r="Y55" s="2"/>
      <c r="Z55" s="2"/>
    </row>
    <row r="56" spans="1:26" ht="30">
      <c r="A56" s="61" t="s">
        <v>5882</v>
      </c>
      <c r="B56" s="163" t="s">
        <v>5881</v>
      </c>
      <c r="C56" s="3"/>
      <c r="D56" s="3"/>
      <c r="E56" s="3"/>
      <c r="F56" s="2"/>
      <c r="G56" s="2"/>
      <c r="H56" s="2"/>
      <c r="I56" s="2"/>
      <c r="J56" s="2"/>
      <c r="K56" s="2"/>
      <c r="L56" s="2"/>
      <c r="M56" s="2"/>
      <c r="N56" s="2"/>
      <c r="O56" s="2"/>
      <c r="P56" s="2"/>
      <c r="Q56" s="2"/>
      <c r="R56" s="2"/>
      <c r="S56" s="2"/>
      <c r="T56" s="2"/>
      <c r="U56" s="2"/>
      <c r="V56" s="2"/>
      <c r="W56" s="2"/>
      <c r="X56" s="2"/>
      <c r="Y56" s="2"/>
      <c r="Z56" s="2"/>
    </row>
    <row r="57" spans="1:26">
      <c r="A57" s="255" t="s">
        <v>5883</v>
      </c>
      <c r="B57" s="163" t="s">
        <v>5878</v>
      </c>
      <c r="C57" s="3"/>
      <c r="D57" s="3"/>
      <c r="E57" s="3"/>
      <c r="F57" s="2"/>
      <c r="G57" s="2"/>
      <c r="H57" s="2"/>
      <c r="I57" s="2"/>
      <c r="J57" s="2"/>
      <c r="K57" s="2"/>
      <c r="L57" s="2"/>
      <c r="M57" s="2"/>
      <c r="N57" s="2"/>
      <c r="O57" s="2"/>
      <c r="P57" s="2"/>
      <c r="Q57" s="2"/>
      <c r="R57" s="2"/>
      <c r="S57" s="2"/>
      <c r="T57" s="2"/>
      <c r="U57" s="2"/>
      <c r="V57" s="2"/>
      <c r="W57" s="2"/>
      <c r="X57" s="2"/>
      <c r="Y57" s="2"/>
      <c r="Z57" s="2"/>
    </row>
    <row r="58" spans="1:26">
      <c r="A58" s="61" t="s">
        <v>5884</v>
      </c>
      <c r="B58" s="61" t="s">
        <v>5881</v>
      </c>
      <c r="C58" s="3"/>
      <c r="D58" s="3"/>
      <c r="E58" s="3"/>
      <c r="F58" s="2"/>
      <c r="G58" s="2"/>
      <c r="H58" s="2"/>
      <c r="I58" s="2"/>
      <c r="J58" s="2"/>
      <c r="K58" s="2"/>
      <c r="L58" s="2"/>
      <c r="M58" s="2"/>
      <c r="N58" s="2"/>
      <c r="O58" s="2"/>
      <c r="P58" s="2"/>
      <c r="Q58" s="2"/>
      <c r="R58" s="2"/>
      <c r="S58" s="2"/>
      <c r="T58" s="2"/>
      <c r="U58" s="2"/>
      <c r="V58" s="2"/>
      <c r="W58" s="2"/>
      <c r="X58" s="2"/>
      <c r="Y58" s="2"/>
      <c r="Z58" s="2"/>
    </row>
    <row r="59" spans="1:26" ht="30">
      <c r="A59" s="256" t="s">
        <v>5885</v>
      </c>
      <c r="B59" s="61" t="s">
        <v>5881</v>
      </c>
      <c r="C59" s="3"/>
      <c r="D59" s="3"/>
      <c r="E59" s="3"/>
      <c r="F59" s="2"/>
      <c r="G59" s="2"/>
      <c r="H59" s="2"/>
      <c r="I59" s="2"/>
      <c r="J59" s="2"/>
      <c r="K59" s="2"/>
      <c r="L59" s="2"/>
      <c r="M59" s="2"/>
      <c r="N59" s="2"/>
      <c r="O59" s="2"/>
      <c r="P59" s="2"/>
      <c r="Q59" s="2"/>
      <c r="R59" s="2"/>
      <c r="S59" s="2"/>
      <c r="T59" s="2"/>
      <c r="U59" s="2"/>
      <c r="V59" s="2"/>
      <c r="W59" s="2"/>
      <c r="X59" s="2"/>
      <c r="Y59" s="2"/>
      <c r="Z59" s="2"/>
    </row>
    <row r="60" spans="1:26">
      <c r="B60" s="257" t="s">
        <v>5881</v>
      </c>
      <c r="C60" s="3"/>
      <c r="D60" s="3"/>
      <c r="E60" s="3"/>
      <c r="F60" s="2"/>
      <c r="G60" s="2"/>
      <c r="H60" s="2"/>
      <c r="I60" s="2"/>
      <c r="J60" s="2"/>
      <c r="K60" s="2"/>
      <c r="L60" s="2"/>
      <c r="M60" s="2"/>
      <c r="N60" s="2"/>
      <c r="O60" s="2"/>
      <c r="P60" s="2"/>
      <c r="Q60" s="2"/>
      <c r="R60" s="2"/>
      <c r="S60" s="2"/>
      <c r="T60" s="2"/>
      <c r="U60" s="2"/>
      <c r="V60" s="2"/>
      <c r="W60" s="2"/>
      <c r="X60" s="2"/>
      <c r="Y60" s="2"/>
      <c r="Z60" s="2"/>
    </row>
    <row r="61" spans="1:26">
      <c r="A61" s="219" t="s">
        <v>5886</v>
      </c>
      <c r="B61" s="61" t="s">
        <v>5881</v>
      </c>
      <c r="C61" s="3"/>
      <c r="D61" s="3"/>
      <c r="E61" s="3"/>
      <c r="F61" s="2"/>
      <c r="G61" s="2"/>
      <c r="H61" s="2"/>
      <c r="I61" s="2"/>
      <c r="J61" s="2"/>
      <c r="K61" s="2"/>
      <c r="L61" s="2"/>
      <c r="M61" s="2"/>
      <c r="N61" s="2"/>
      <c r="O61" s="2"/>
      <c r="P61" s="2"/>
      <c r="Q61" s="2"/>
      <c r="R61" s="2"/>
      <c r="S61" s="2"/>
      <c r="T61" s="2"/>
      <c r="U61" s="2"/>
      <c r="V61" s="2"/>
      <c r="W61" s="2"/>
      <c r="X61" s="2"/>
      <c r="Y61" s="2"/>
      <c r="Z61" s="2"/>
    </row>
    <row r="62" spans="1:26">
      <c r="A62" s="61" t="s">
        <v>5887</v>
      </c>
      <c r="B62" s="61" t="s">
        <v>5878</v>
      </c>
      <c r="C62" s="3"/>
      <c r="D62" s="3"/>
      <c r="E62" s="3"/>
      <c r="F62" s="2"/>
      <c r="G62" s="2"/>
      <c r="H62" s="2"/>
      <c r="I62" s="2"/>
      <c r="J62" s="2"/>
      <c r="K62" s="2"/>
      <c r="L62" s="2"/>
      <c r="M62" s="2"/>
      <c r="N62" s="2"/>
      <c r="O62" s="2"/>
      <c r="P62" s="2"/>
      <c r="Q62" s="2"/>
      <c r="R62" s="2"/>
      <c r="S62" s="2"/>
      <c r="T62" s="2"/>
      <c r="U62" s="2"/>
      <c r="V62" s="2"/>
      <c r="W62" s="2"/>
      <c r="X62" s="2"/>
      <c r="Y62" s="2"/>
      <c r="Z62" s="2"/>
    </row>
    <row r="63" spans="1:26">
      <c r="A63" s="61" t="s">
        <v>5888</v>
      </c>
      <c r="B63" s="163" t="s">
        <v>5878</v>
      </c>
      <c r="C63" s="3"/>
      <c r="D63" s="3"/>
      <c r="E63" s="3"/>
      <c r="F63" s="2"/>
      <c r="G63" s="2"/>
      <c r="H63" s="2"/>
      <c r="I63" s="2"/>
      <c r="J63" s="2"/>
      <c r="K63" s="2"/>
      <c r="L63" s="2"/>
      <c r="M63" s="2"/>
      <c r="N63" s="2"/>
      <c r="O63" s="2"/>
      <c r="P63" s="2"/>
      <c r="Q63" s="2"/>
      <c r="R63" s="2"/>
      <c r="S63" s="2"/>
      <c r="T63" s="2"/>
      <c r="U63" s="2"/>
      <c r="V63" s="2"/>
      <c r="W63" s="2"/>
      <c r="X63" s="2"/>
      <c r="Y63" s="2"/>
      <c r="Z63" s="2"/>
    </row>
    <row r="64" spans="1:26">
      <c r="A64" s="61" t="s">
        <v>5889</v>
      </c>
      <c r="B64" s="163" t="s">
        <v>5878</v>
      </c>
      <c r="C64" s="3"/>
      <c r="D64" s="3"/>
      <c r="E64" s="3"/>
      <c r="F64" s="2"/>
      <c r="G64" s="2"/>
      <c r="H64" s="2"/>
      <c r="I64" s="2"/>
      <c r="J64" s="2"/>
      <c r="K64" s="2"/>
      <c r="L64" s="2"/>
      <c r="M64" s="2"/>
      <c r="N64" s="2"/>
      <c r="O64" s="2"/>
      <c r="P64" s="2"/>
      <c r="Q64" s="2"/>
      <c r="R64" s="2"/>
      <c r="S64" s="2"/>
      <c r="T64" s="2"/>
      <c r="U64" s="2"/>
      <c r="V64" s="2"/>
      <c r="W64" s="2"/>
      <c r="X64" s="2"/>
      <c r="Y64" s="2"/>
      <c r="Z64" s="2"/>
    </row>
    <row r="65" spans="1:26" ht="30">
      <c r="A65" s="61" t="s">
        <v>5890</v>
      </c>
      <c r="B65" s="163" t="s">
        <v>5881</v>
      </c>
      <c r="C65" s="3"/>
      <c r="D65" s="3"/>
      <c r="E65" s="3"/>
      <c r="F65" s="2"/>
      <c r="G65" s="2"/>
      <c r="H65" s="2"/>
      <c r="I65" s="2"/>
      <c r="J65" s="2"/>
      <c r="K65" s="2"/>
      <c r="L65" s="2"/>
      <c r="M65" s="2"/>
      <c r="N65" s="2"/>
      <c r="O65" s="2"/>
      <c r="P65" s="2"/>
      <c r="Q65" s="2"/>
      <c r="R65" s="2"/>
      <c r="S65" s="2"/>
      <c r="T65" s="2"/>
      <c r="U65" s="2"/>
      <c r="V65" s="2"/>
      <c r="W65" s="2"/>
      <c r="X65" s="2"/>
      <c r="Y65" s="2"/>
      <c r="Z65" s="2"/>
    </row>
    <row r="66" spans="1:26">
      <c r="A66" s="61" t="s">
        <v>5891</v>
      </c>
      <c r="B66" s="163" t="s">
        <v>5878</v>
      </c>
      <c r="C66" s="3"/>
      <c r="D66" s="3"/>
      <c r="E66" s="3"/>
      <c r="F66" s="2"/>
      <c r="G66" s="2"/>
      <c r="H66" s="2"/>
      <c r="I66" s="2"/>
      <c r="J66" s="2"/>
      <c r="K66" s="2"/>
      <c r="L66" s="2"/>
      <c r="M66" s="2"/>
      <c r="N66" s="2"/>
      <c r="O66" s="2"/>
      <c r="P66" s="2"/>
      <c r="Q66" s="2"/>
      <c r="R66" s="2"/>
      <c r="S66" s="2"/>
      <c r="T66" s="2"/>
      <c r="U66" s="2"/>
      <c r="V66" s="2"/>
      <c r="W66" s="2"/>
      <c r="X66" s="2"/>
      <c r="Y66" s="2"/>
      <c r="Z66" s="2"/>
    </row>
    <row r="67" spans="1:26">
      <c r="A67" s="61" t="s">
        <v>5892</v>
      </c>
      <c r="B67" s="61" t="s">
        <v>5881</v>
      </c>
      <c r="C67" s="3"/>
      <c r="D67" s="3"/>
      <c r="E67" s="3"/>
      <c r="F67" s="2"/>
      <c r="G67" s="2"/>
      <c r="H67" s="2"/>
      <c r="I67" s="2"/>
      <c r="J67" s="2"/>
      <c r="K67" s="2"/>
      <c r="L67" s="2"/>
      <c r="M67" s="2"/>
      <c r="N67" s="2"/>
      <c r="O67" s="2"/>
      <c r="P67" s="2"/>
      <c r="Q67" s="2"/>
      <c r="R67" s="2"/>
      <c r="S67" s="2"/>
      <c r="T67" s="2"/>
      <c r="U67" s="2"/>
      <c r="V67" s="2"/>
      <c r="W67" s="2"/>
      <c r="X67" s="2"/>
      <c r="Y67" s="2"/>
      <c r="Z67" s="2"/>
    </row>
    <row r="68" spans="1:26">
      <c r="A68" s="225" t="s">
        <v>5893</v>
      </c>
      <c r="B68" s="61"/>
      <c r="C68" s="3"/>
      <c r="D68" s="3"/>
      <c r="E68" s="3"/>
      <c r="F68" s="2"/>
      <c r="G68" s="2"/>
      <c r="H68" s="2"/>
      <c r="I68" s="2"/>
      <c r="J68" s="2"/>
      <c r="K68" s="2"/>
      <c r="L68" s="2"/>
      <c r="M68" s="2"/>
      <c r="N68" s="2"/>
      <c r="O68" s="2"/>
      <c r="P68" s="2"/>
      <c r="Q68" s="2"/>
      <c r="R68" s="2"/>
      <c r="S68" s="2"/>
      <c r="T68" s="2"/>
      <c r="U68" s="2"/>
      <c r="V68" s="2"/>
      <c r="W68" s="2"/>
      <c r="X68" s="2"/>
      <c r="Y68" s="2"/>
      <c r="Z68" s="2"/>
    </row>
    <row r="69" spans="1:26">
      <c r="A69" s="225" t="s">
        <v>5894</v>
      </c>
      <c r="B69" s="61" t="s">
        <v>5895</v>
      </c>
      <c r="C69" s="3"/>
      <c r="D69" s="3"/>
      <c r="E69" s="3"/>
      <c r="F69" s="2"/>
      <c r="G69" s="2"/>
      <c r="H69" s="2"/>
      <c r="I69" s="2"/>
      <c r="J69" s="2"/>
      <c r="K69" s="2"/>
      <c r="L69" s="2"/>
      <c r="M69" s="2"/>
      <c r="N69" s="2"/>
      <c r="O69" s="2"/>
      <c r="P69" s="2"/>
      <c r="Q69" s="2"/>
      <c r="R69" s="2"/>
      <c r="S69" s="2"/>
      <c r="T69" s="2"/>
      <c r="U69" s="2"/>
      <c r="V69" s="2"/>
      <c r="W69" s="2"/>
      <c r="X69" s="2"/>
      <c r="Y69" s="2"/>
      <c r="Z69" s="2"/>
    </row>
    <row r="70" spans="1:26">
      <c r="A70" s="225" t="s">
        <v>5896</v>
      </c>
      <c r="B70" s="61" t="s">
        <v>5895</v>
      </c>
      <c r="C70" s="3"/>
      <c r="D70" s="3"/>
      <c r="E70" s="3"/>
      <c r="F70" s="2"/>
      <c r="G70" s="2"/>
      <c r="H70" s="2"/>
      <c r="I70" s="2"/>
      <c r="J70" s="2"/>
      <c r="K70" s="2"/>
      <c r="L70" s="2"/>
      <c r="M70" s="2"/>
      <c r="N70" s="2"/>
      <c r="O70" s="2"/>
      <c r="P70" s="2"/>
      <c r="Q70" s="2"/>
      <c r="R70" s="2"/>
      <c r="S70" s="2"/>
      <c r="T70" s="2"/>
      <c r="U70" s="2"/>
      <c r="V70" s="2"/>
      <c r="W70" s="2"/>
      <c r="X70" s="2"/>
      <c r="Y70" s="2"/>
      <c r="Z70" s="2"/>
    </row>
    <row r="71" spans="1:26">
      <c r="A71" s="225" t="s">
        <v>5897</v>
      </c>
      <c r="B71" s="61" t="s">
        <v>5895</v>
      </c>
      <c r="C71" s="3"/>
      <c r="D71" s="3"/>
      <c r="E71" s="3"/>
      <c r="F71" s="2"/>
      <c r="G71" s="2"/>
      <c r="H71" s="2"/>
      <c r="I71" s="2"/>
      <c r="J71" s="2"/>
      <c r="K71" s="2"/>
      <c r="L71" s="2"/>
      <c r="M71" s="2"/>
      <c r="N71" s="2"/>
      <c r="O71" s="2"/>
      <c r="P71" s="2"/>
      <c r="Q71" s="2"/>
      <c r="R71" s="2"/>
      <c r="S71" s="2"/>
      <c r="T71" s="2"/>
      <c r="U71" s="2"/>
      <c r="V71" s="2"/>
      <c r="W71" s="2"/>
      <c r="X71" s="2"/>
      <c r="Y71" s="2"/>
      <c r="Z71" s="2"/>
    </row>
    <row r="72" spans="1:26">
      <c r="A72" s="61"/>
      <c r="B72" s="61"/>
      <c r="C72" s="3"/>
      <c r="D72" s="3"/>
      <c r="E72" s="3"/>
      <c r="F72" s="2"/>
      <c r="G72" s="2"/>
      <c r="H72" s="2"/>
      <c r="I72" s="2"/>
      <c r="J72" s="2"/>
      <c r="K72" s="2"/>
      <c r="L72" s="2"/>
      <c r="M72" s="2"/>
      <c r="N72" s="2"/>
      <c r="O72" s="2"/>
      <c r="P72" s="2"/>
      <c r="Q72" s="2"/>
      <c r="R72" s="2"/>
      <c r="S72" s="2"/>
      <c r="T72" s="2"/>
      <c r="U72" s="2"/>
      <c r="V72" s="2"/>
      <c r="W72" s="2"/>
      <c r="X72" s="2"/>
      <c r="Y72" s="2"/>
      <c r="Z72" s="2"/>
    </row>
    <row r="73" spans="1:26">
      <c r="A73" s="3"/>
      <c r="B73" s="3"/>
      <c r="C73" s="3"/>
      <c r="D73" s="3"/>
      <c r="E73" s="3"/>
      <c r="F73" s="2"/>
      <c r="G73" s="2"/>
      <c r="H73" s="2"/>
      <c r="I73" s="2"/>
      <c r="J73" s="2"/>
      <c r="K73" s="2"/>
      <c r="L73" s="2"/>
      <c r="M73" s="2"/>
      <c r="N73" s="2"/>
      <c r="O73" s="2"/>
      <c r="P73" s="2"/>
      <c r="Q73" s="2"/>
      <c r="R73" s="2"/>
      <c r="S73" s="2"/>
      <c r="T73" s="2"/>
      <c r="U73" s="2"/>
      <c r="V73" s="2"/>
      <c r="W73" s="2"/>
      <c r="X73" s="2"/>
      <c r="Y73" s="2"/>
      <c r="Z73" s="2"/>
    </row>
    <row r="74" spans="1:26">
      <c r="A74" s="3"/>
      <c r="B74" s="3"/>
      <c r="C74" s="3"/>
      <c r="D74" s="3"/>
      <c r="E74" s="3"/>
      <c r="F74" s="2"/>
      <c r="G74" s="2"/>
      <c r="H74" s="2"/>
      <c r="I74" s="2"/>
      <c r="J74" s="2"/>
      <c r="K74" s="2"/>
      <c r="L74" s="2"/>
      <c r="M74" s="2"/>
      <c r="N74" s="2"/>
      <c r="O74" s="2"/>
      <c r="P74" s="2"/>
      <c r="Q74" s="2"/>
      <c r="R74" s="2"/>
      <c r="S74" s="2"/>
      <c r="T74" s="2"/>
      <c r="U74" s="2"/>
      <c r="V74" s="2"/>
      <c r="W74" s="2"/>
      <c r="X74" s="2"/>
      <c r="Y74" s="2"/>
      <c r="Z74" s="2"/>
    </row>
    <row r="75" spans="1:26">
      <c r="A75" s="3"/>
      <c r="B75" s="3"/>
      <c r="C75" s="3"/>
      <c r="D75" s="3"/>
      <c r="E75" s="3"/>
      <c r="F75" s="2"/>
      <c r="G75" s="2"/>
      <c r="H75" s="2"/>
      <c r="I75" s="2"/>
      <c r="J75" s="2"/>
      <c r="K75" s="2"/>
      <c r="L75" s="2"/>
      <c r="M75" s="2"/>
      <c r="N75" s="2"/>
      <c r="O75" s="2"/>
      <c r="P75" s="2"/>
      <c r="Q75" s="2"/>
      <c r="R75" s="2"/>
      <c r="S75" s="2"/>
      <c r="T75" s="2"/>
      <c r="U75" s="2"/>
      <c r="V75" s="2"/>
      <c r="W75" s="2"/>
      <c r="X75" s="2"/>
      <c r="Y75" s="2"/>
      <c r="Z75" s="2"/>
    </row>
    <row r="76" spans="1:26">
      <c r="A76" s="3"/>
      <c r="B76" s="3"/>
      <c r="C76" s="3"/>
      <c r="D76" s="3"/>
      <c r="E76" s="3"/>
      <c r="F76" s="2"/>
      <c r="G76" s="2"/>
      <c r="H76" s="2"/>
      <c r="I76" s="2"/>
      <c r="J76" s="2"/>
      <c r="K76" s="2"/>
      <c r="L76" s="2"/>
      <c r="M76" s="2"/>
      <c r="N76" s="2"/>
      <c r="O76" s="2"/>
      <c r="P76" s="2"/>
      <c r="Q76" s="2"/>
      <c r="R76" s="2"/>
      <c r="S76" s="2"/>
      <c r="T76" s="2"/>
      <c r="U76" s="2"/>
      <c r="V76" s="2"/>
      <c r="W76" s="2"/>
      <c r="X76" s="2"/>
      <c r="Y76" s="2"/>
      <c r="Z76" s="2"/>
    </row>
    <row r="77" spans="1:26">
      <c r="A77" s="3"/>
      <c r="B77" s="3"/>
      <c r="C77" s="3"/>
      <c r="D77" s="3"/>
      <c r="E77" s="3"/>
      <c r="F77" s="2"/>
      <c r="G77" s="2"/>
      <c r="H77" s="2"/>
      <c r="I77" s="2"/>
      <c r="J77" s="2"/>
      <c r="K77" s="2"/>
      <c r="L77" s="2"/>
      <c r="M77" s="2"/>
      <c r="N77" s="2"/>
      <c r="O77" s="2"/>
      <c r="P77" s="2"/>
      <c r="Q77" s="2"/>
      <c r="R77" s="2"/>
      <c r="S77" s="2"/>
      <c r="T77" s="2"/>
      <c r="U77" s="2"/>
      <c r="V77" s="2"/>
      <c r="W77" s="2"/>
      <c r="X77" s="2"/>
      <c r="Y77" s="2"/>
      <c r="Z77" s="2"/>
    </row>
    <row r="78" spans="1:26">
      <c r="A78" s="3"/>
      <c r="B78" s="3"/>
      <c r="C78" s="3"/>
      <c r="D78" s="3"/>
      <c r="E78" s="3"/>
      <c r="F78" s="2"/>
      <c r="G78" s="2"/>
      <c r="H78" s="2"/>
      <c r="I78" s="2"/>
      <c r="J78" s="2"/>
      <c r="K78" s="2"/>
      <c r="L78" s="2"/>
      <c r="M78" s="2"/>
      <c r="N78" s="2"/>
      <c r="O78" s="2"/>
      <c r="P78" s="2"/>
      <c r="Q78" s="2"/>
      <c r="R78" s="2"/>
      <c r="S78" s="2"/>
      <c r="T78" s="2"/>
      <c r="U78" s="2"/>
      <c r="V78" s="2"/>
      <c r="W78" s="2"/>
      <c r="X78" s="2"/>
      <c r="Y78" s="2"/>
      <c r="Z78" s="2"/>
    </row>
    <row r="79" spans="1:26">
      <c r="A79" s="3"/>
      <c r="B79" s="3"/>
      <c r="C79" s="3"/>
      <c r="D79" s="3"/>
      <c r="E79" s="3"/>
      <c r="F79" s="2"/>
      <c r="G79" s="2"/>
      <c r="H79" s="2"/>
      <c r="I79" s="2"/>
      <c r="J79" s="2"/>
      <c r="K79" s="2"/>
      <c r="L79" s="2"/>
      <c r="M79" s="2"/>
      <c r="N79" s="2"/>
      <c r="O79" s="2"/>
      <c r="P79" s="2"/>
      <c r="Q79" s="2"/>
      <c r="R79" s="2"/>
      <c r="S79" s="2"/>
      <c r="T79" s="2"/>
      <c r="U79" s="2"/>
      <c r="V79" s="2"/>
      <c r="W79" s="2"/>
      <c r="X79" s="2"/>
      <c r="Y79" s="2"/>
      <c r="Z79" s="2"/>
    </row>
    <row r="80" spans="1:26">
      <c r="A80" s="3"/>
      <c r="B80" s="3"/>
      <c r="C80" s="3"/>
      <c r="D80" s="3"/>
      <c r="E80" s="3"/>
      <c r="F80" s="2"/>
      <c r="G80" s="2"/>
      <c r="H80" s="2"/>
      <c r="I80" s="2"/>
      <c r="J80" s="2"/>
      <c r="K80" s="2"/>
      <c r="L80" s="2"/>
      <c r="M80" s="2"/>
      <c r="N80" s="2"/>
      <c r="O80" s="2"/>
      <c r="P80" s="2"/>
      <c r="Q80" s="2"/>
      <c r="R80" s="2"/>
      <c r="S80" s="2"/>
      <c r="T80" s="2"/>
      <c r="U80" s="2"/>
      <c r="V80" s="2"/>
      <c r="W80" s="2"/>
      <c r="X80" s="2"/>
      <c r="Y80" s="2"/>
      <c r="Z80" s="2"/>
    </row>
    <row r="81" spans="1:26">
      <c r="A81" s="3"/>
      <c r="B81" s="3"/>
      <c r="C81" s="3"/>
      <c r="D81" s="3"/>
      <c r="E81" s="3"/>
      <c r="F81" s="2"/>
      <c r="G81" s="2"/>
      <c r="H81" s="2"/>
      <c r="I81" s="2"/>
      <c r="J81" s="2"/>
      <c r="K81" s="2"/>
      <c r="L81" s="2"/>
      <c r="M81" s="2"/>
      <c r="N81" s="2"/>
      <c r="O81" s="2"/>
      <c r="P81" s="2"/>
      <c r="Q81" s="2"/>
      <c r="R81" s="2"/>
      <c r="S81" s="2"/>
      <c r="T81" s="2"/>
      <c r="U81" s="2"/>
      <c r="V81" s="2"/>
      <c r="W81" s="2"/>
      <c r="X81" s="2"/>
      <c r="Y81" s="2"/>
      <c r="Z81" s="2"/>
    </row>
    <row r="82" spans="1:26">
      <c r="A82" s="3"/>
      <c r="B82" s="3"/>
      <c r="C82" s="3"/>
      <c r="D82" s="3"/>
      <c r="E82" s="3"/>
      <c r="F82" s="2"/>
      <c r="G82" s="2"/>
      <c r="H82" s="2"/>
      <c r="I82" s="2"/>
      <c r="J82" s="2"/>
      <c r="K82" s="2"/>
      <c r="L82" s="2"/>
      <c r="M82" s="2"/>
      <c r="N82" s="2"/>
      <c r="O82" s="2"/>
      <c r="P82" s="2"/>
      <c r="Q82" s="2"/>
      <c r="R82" s="2"/>
      <c r="S82" s="2"/>
      <c r="T82" s="2"/>
      <c r="U82" s="2"/>
      <c r="V82" s="2"/>
      <c r="W82" s="2"/>
      <c r="X82" s="2"/>
      <c r="Y82" s="2"/>
      <c r="Z82" s="2"/>
    </row>
    <row r="83" spans="1:26">
      <c r="A83" s="3"/>
      <c r="B83" s="3"/>
      <c r="C83" s="3"/>
      <c r="D83" s="3"/>
      <c r="E83" s="3"/>
      <c r="F83" s="2"/>
      <c r="G83" s="2"/>
      <c r="H83" s="2"/>
      <c r="I83" s="2"/>
      <c r="J83" s="2"/>
      <c r="K83" s="2"/>
      <c r="L83" s="2"/>
      <c r="M83" s="2"/>
      <c r="N83" s="2"/>
      <c r="O83" s="2"/>
      <c r="P83" s="2"/>
      <c r="Q83" s="2"/>
      <c r="R83" s="2"/>
      <c r="S83" s="2"/>
      <c r="T83" s="2"/>
      <c r="U83" s="2"/>
      <c r="V83" s="2"/>
      <c r="W83" s="2"/>
      <c r="X83" s="2"/>
      <c r="Y83" s="2"/>
      <c r="Z83" s="2"/>
    </row>
    <row r="84" spans="1:26">
      <c r="A84" s="3"/>
      <c r="B84" s="3"/>
      <c r="C84" s="3"/>
      <c r="D84" s="3"/>
      <c r="E84" s="3"/>
      <c r="F84" s="2"/>
      <c r="G84" s="2"/>
      <c r="H84" s="2"/>
      <c r="I84" s="2"/>
      <c r="J84" s="2"/>
      <c r="K84" s="2"/>
      <c r="L84" s="2"/>
      <c r="M84" s="2"/>
      <c r="N84" s="2"/>
      <c r="O84" s="2"/>
      <c r="P84" s="2"/>
      <c r="Q84" s="2"/>
      <c r="R84" s="2"/>
      <c r="S84" s="2"/>
      <c r="T84" s="2"/>
      <c r="U84" s="2"/>
      <c r="V84" s="2"/>
      <c r="W84" s="2"/>
      <c r="X84" s="2"/>
      <c r="Y84" s="2"/>
      <c r="Z84" s="2"/>
    </row>
    <row r="85" spans="1:26">
      <c r="A85" s="3"/>
      <c r="B85" s="3"/>
      <c r="C85" s="3"/>
      <c r="D85" s="3"/>
      <c r="E85" s="3"/>
      <c r="F85" s="2"/>
      <c r="G85" s="2"/>
      <c r="H85" s="2"/>
      <c r="I85" s="2"/>
      <c r="J85" s="2"/>
      <c r="K85" s="2"/>
      <c r="L85" s="2"/>
      <c r="M85" s="2"/>
      <c r="N85" s="2"/>
      <c r="O85" s="2"/>
      <c r="P85" s="2"/>
      <c r="Q85" s="2"/>
      <c r="R85" s="2"/>
      <c r="S85" s="2"/>
      <c r="T85" s="2"/>
      <c r="U85" s="2"/>
      <c r="V85" s="2"/>
      <c r="W85" s="2"/>
      <c r="X85" s="2"/>
      <c r="Y85" s="2"/>
      <c r="Z85" s="2"/>
    </row>
    <row r="86" spans="1:26">
      <c r="A86" s="3"/>
      <c r="B86" s="3"/>
      <c r="C86" s="3"/>
      <c r="D86" s="3"/>
      <c r="E86" s="3"/>
      <c r="F86" s="2"/>
      <c r="G86" s="2"/>
      <c r="H86" s="2"/>
      <c r="I86" s="2"/>
      <c r="J86" s="2"/>
      <c r="K86" s="2"/>
      <c r="L86" s="2"/>
      <c r="M86" s="2"/>
      <c r="N86" s="2"/>
      <c r="O86" s="2"/>
      <c r="P86" s="2"/>
      <c r="Q86" s="2"/>
      <c r="R86" s="2"/>
      <c r="S86" s="2"/>
      <c r="T86" s="2"/>
      <c r="U86" s="2"/>
      <c r="V86" s="2"/>
      <c r="W86" s="2"/>
      <c r="X86" s="2"/>
      <c r="Y86" s="2"/>
      <c r="Z86" s="2"/>
    </row>
    <row r="87" spans="1:26">
      <c r="A87" s="3"/>
      <c r="B87" s="3"/>
      <c r="C87" s="3"/>
      <c r="D87" s="3"/>
      <c r="E87" s="3"/>
      <c r="F87" s="2"/>
      <c r="G87" s="2"/>
      <c r="H87" s="2"/>
      <c r="I87" s="2"/>
      <c r="J87" s="2"/>
      <c r="K87" s="2"/>
      <c r="L87" s="2"/>
      <c r="M87" s="2"/>
      <c r="N87" s="2"/>
      <c r="O87" s="2"/>
      <c r="P87" s="2"/>
      <c r="Q87" s="2"/>
      <c r="R87" s="2"/>
      <c r="S87" s="2"/>
      <c r="T87" s="2"/>
      <c r="U87" s="2"/>
      <c r="V87" s="2"/>
      <c r="W87" s="2"/>
      <c r="X87" s="2"/>
      <c r="Y87" s="2"/>
      <c r="Z87" s="2"/>
    </row>
    <row r="88" spans="1:26">
      <c r="A88" s="3"/>
      <c r="B88" s="3"/>
      <c r="C88" s="3"/>
      <c r="D88" s="3"/>
      <c r="E88" s="3"/>
      <c r="F88" s="2"/>
      <c r="G88" s="2"/>
      <c r="H88" s="2"/>
      <c r="I88" s="2"/>
      <c r="J88" s="2"/>
      <c r="K88" s="2"/>
      <c r="L88" s="2"/>
      <c r="M88" s="2"/>
      <c r="N88" s="2"/>
      <c r="O88" s="2"/>
      <c r="P88" s="2"/>
      <c r="Q88" s="2"/>
      <c r="R88" s="2"/>
      <c r="S88" s="2"/>
      <c r="T88" s="2"/>
      <c r="U88" s="2"/>
      <c r="V88" s="2"/>
      <c r="W88" s="2"/>
      <c r="X88" s="2"/>
      <c r="Y88" s="2"/>
      <c r="Z88" s="2"/>
    </row>
    <row r="89" spans="1:26">
      <c r="A89" s="3"/>
      <c r="B89" s="3"/>
      <c r="C89" s="3"/>
      <c r="D89" s="3"/>
      <c r="E89" s="3"/>
      <c r="F89" s="2"/>
      <c r="G89" s="2"/>
      <c r="H89" s="2"/>
      <c r="I89" s="2"/>
      <c r="J89" s="2"/>
      <c r="K89" s="2"/>
      <c r="L89" s="2"/>
      <c r="M89" s="2"/>
      <c r="N89" s="2"/>
      <c r="O89" s="2"/>
      <c r="P89" s="2"/>
      <c r="Q89" s="2"/>
      <c r="R89" s="2"/>
      <c r="S89" s="2"/>
      <c r="T89" s="2"/>
      <c r="U89" s="2"/>
      <c r="V89" s="2"/>
      <c r="W89" s="2"/>
      <c r="X89" s="2"/>
      <c r="Y89" s="2"/>
      <c r="Z89" s="2"/>
    </row>
    <row r="90" spans="1:26">
      <c r="A90" s="3"/>
      <c r="B90" s="3"/>
      <c r="C90" s="3"/>
      <c r="D90" s="3"/>
      <c r="E90" s="3"/>
      <c r="F90" s="2"/>
      <c r="G90" s="2"/>
      <c r="H90" s="2"/>
      <c r="I90" s="2"/>
      <c r="J90" s="2"/>
      <c r="K90" s="2"/>
      <c r="L90" s="2"/>
      <c r="M90" s="2"/>
      <c r="N90" s="2"/>
      <c r="O90" s="2"/>
      <c r="P90" s="2"/>
      <c r="Q90" s="2"/>
      <c r="R90" s="2"/>
      <c r="S90" s="2"/>
      <c r="T90" s="2"/>
      <c r="U90" s="2"/>
      <c r="V90" s="2"/>
      <c r="W90" s="2"/>
      <c r="X90" s="2"/>
      <c r="Y90" s="2"/>
      <c r="Z90" s="2"/>
    </row>
    <row r="91" spans="1:26">
      <c r="A91" s="3"/>
      <c r="B91" s="3"/>
      <c r="C91" s="3"/>
      <c r="D91" s="3"/>
      <c r="E91" s="3"/>
      <c r="F91" s="2"/>
      <c r="G91" s="2"/>
      <c r="H91" s="2"/>
      <c r="I91" s="2"/>
      <c r="J91" s="2"/>
      <c r="K91" s="2"/>
      <c r="L91" s="2"/>
      <c r="M91" s="2"/>
      <c r="N91" s="2"/>
      <c r="O91" s="2"/>
      <c r="P91" s="2"/>
      <c r="Q91" s="2"/>
      <c r="R91" s="2"/>
      <c r="S91" s="2"/>
      <c r="T91" s="2"/>
      <c r="U91" s="2"/>
      <c r="V91" s="2"/>
      <c r="W91" s="2"/>
      <c r="X91" s="2"/>
      <c r="Y91" s="2"/>
      <c r="Z91" s="2"/>
    </row>
    <row r="92" spans="1:26">
      <c r="A92" s="3"/>
      <c r="B92" s="3"/>
      <c r="C92" s="3"/>
      <c r="D92" s="3"/>
      <c r="E92" s="3"/>
      <c r="F92" s="2"/>
      <c r="G92" s="2"/>
      <c r="H92" s="2"/>
      <c r="I92" s="2"/>
      <c r="J92" s="2"/>
      <c r="K92" s="2"/>
      <c r="L92" s="2"/>
      <c r="M92" s="2"/>
      <c r="N92" s="2"/>
      <c r="O92" s="2"/>
      <c r="P92" s="2"/>
      <c r="Q92" s="2"/>
      <c r="R92" s="2"/>
      <c r="S92" s="2"/>
      <c r="T92" s="2"/>
      <c r="U92" s="2"/>
      <c r="V92" s="2"/>
      <c r="W92" s="2"/>
      <c r="X92" s="2"/>
      <c r="Y92" s="2"/>
      <c r="Z92" s="2"/>
    </row>
    <row r="93" spans="1:26">
      <c r="A93" s="3"/>
      <c r="B93" s="3"/>
      <c r="C93" s="3"/>
      <c r="D93" s="3"/>
      <c r="E93" s="3"/>
      <c r="F93" s="2"/>
      <c r="G93" s="2"/>
      <c r="H93" s="2"/>
      <c r="I93" s="2"/>
      <c r="J93" s="2"/>
      <c r="K93" s="2"/>
      <c r="L93" s="2"/>
      <c r="M93" s="2"/>
      <c r="N93" s="2"/>
      <c r="O93" s="2"/>
      <c r="P93" s="2"/>
      <c r="Q93" s="2"/>
      <c r="R93" s="2"/>
      <c r="S93" s="2"/>
      <c r="T93" s="2"/>
      <c r="U93" s="2"/>
      <c r="V93" s="2"/>
      <c r="W93" s="2"/>
      <c r="X93" s="2"/>
      <c r="Y93" s="2"/>
      <c r="Z93" s="2"/>
    </row>
    <row r="94" spans="1:26">
      <c r="A94" s="3"/>
      <c r="B94" s="3"/>
      <c r="C94" s="3"/>
      <c r="D94" s="3"/>
      <c r="E94" s="3"/>
      <c r="F94" s="2"/>
      <c r="G94" s="2"/>
      <c r="H94" s="2"/>
      <c r="I94" s="2"/>
      <c r="J94" s="2"/>
      <c r="K94" s="2"/>
      <c r="L94" s="2"/>
      <c r="M94" s="2"/>
      <c r="N94" s="2"/>
      <c r="O94" s="2"/>
      <c r="P94" s="2"/>
      <c r="Q94" s="2"/>
      <c r="R94" s="2"/>
      <c r="S94" s="2"/>
      <c r="T94" s="2"/>
      <c r="U94" s="2"/>
      <c r="V94" s="2"/>
      <c r="W94" s="2"/>
      <c r="X94" s="2"/>
      <c r="Y94" s="2"/>
      <c r="Z94" s="2"/>
    </row>
    <row r="95" spans="1:26">
      <c r="A95" s="3"/>
      <c r="B95" s="3"/>
      <c r="C95" s="3"/>
      <c r="D95" s="3"/>
      <c r="E95" s="3"/>
      <c r="F95" s="2"/>
      <c r="G95" s="2"/>
      <c r="H95" s="2"/>
      <c r="I95" s="2"/>
      <c r="J95" s="2"/>
      <c r="K95" s="2"/>
      <c r="L95" s="2"/>
      <c r="M95" s="2"/>
      <c r="N95" s="2"/>
      <c r="O95" s="2"/>
      <c r="P95" s="2"/>
      <c r="Q95" s="2"/>
      <c r="R95" s="2"/>
      <c r="S95" s="2"/>
      <c r="T95" s="2"/>
      <c r="U95" s="2"/>
      <c r="V95" s="2"/>
      <c r="W95" s="2"/>
      <c r="X95" s="2"/>
      <c r="Y95" s="2"/>
      <c r="Z95" s="2"/>
    </row>
    <row r="96" spans="1:26">
      <c r="A96" s="3"/>
      <c r="B96" s="3"/>
      <c r="C96" s="3"/>
      <c r="D96" s="3"/>
      <c r="E96" s="3"/>
      <c r="F96" s="2"/>
      <c r="G96" s="2"/>
      <c r="H96" s="2"/>
      <c r="I96" s="2"/>
      <c r="J96" s="2"/>
      <c r="K96" s="2"/>
      <c r="L96" s="2"/>
      <c r="M96" s="2"/>
      <c r="N96" s="2"/>
      <c r="O96" s="2"/>
      <c r="P96" s="2"/>
      <c r="Q96" s="2"/>
      <c r="R96" s="2"/>
      <c r="S96" s="2"/>
      <c r="T96" s="2"/>
      <c r="U96" s="2"/>
      <c r="V96" s="2"/>
      <c r="W96" s="2"/>
      <c r="X96" s="2"/>
      <c r="Y96" s="2"/>
      <c r="Z96" s="2"/>
    </row>
    <row r="97" spans="1:26">
      <c r="A97" s="3"/>
      <c r="B97" s="3"/>
      <c r="C97" s="3"/>
      <c r="D97" s="3"/>
      <c r="E97" s="3"/>
      <c r="F97" s="2"/>
      <c r="G97" s="2"/>
      <c r="H97" s="2"/>
      <c r="I97" s="2"/>
      <c r="J97" s="2"/>
      <c r="K97" s="2"/>
      <c r="L97" s="2"/>
      <c r="M97" s="2"/>
      <c r="N97" s="2"/>
      <c r="O97" s="2"/>
      <c r="P97" s="2"/>
      <c r="Q97" s="2"/>
      <c r="R97" s="2"/>
      <c r="S97" s="2"/>
      <c r="T97" s="2"/>
      <c r="U97" s="2"/>
      <c r="V97" s="2"/>
      <c r="W97" s="2"/>
      <c r="X97" s="2"/>
      <c r="Y97" s="2"/>
      <c r="Z97" s="2"/>
    </row>
    <row r="98" spans="1:26">
      <c r="A98" s="3"/>
      <c r="B98" s="3"/>
      <c r="C98" s="3"/>
      <c r="D98" s="3"/>
      <c r="E98" s="3"/>
      <c r="F98" s="2"/>
      <c r="G98" s="2"/>
      <c r="H98" s="2"/>
      <c r="I98" s="2"/>
      <c r="J98" s="2"/>
      <c r="K98" s="2"/>
      <c r="L98" s="2"/>
      <c r="M98" s="2"/>
      <c r="N98" s="2"/>
      <c r="O98" s="2"/>
      <c r="P98" s="2"/>
      <c r="Q98" s="2"/>
      <c r="R98" s="2"/>
      <c r="S98" s="2"/>
      <c r="T98" s="2"/>
      <c r="U98" s="2"/>
      <c r="V98" s="2"/>
      <c r="W98" s="2"/>
      <c r="X98" s="2"/>
      <c r="Y98" s="2"/>
      <c r="Z98" s="2"/>
    </row>
    <row r="99" spans="1:26">
      <c r="A99" s="3"/>
      <c r="B99" s="3"/>
      <c r="C99" s="3"/>
      <c r="D99" s="3"/>
      <c r="E99" s="3"/>
      <c r="F99" s="2"/>
      <c r="G99" s="2"/>
      <c r="H99" s="2"/>
      <c r="I99" s="2"/>
      <c r="J99" s="2"/>
      <c r="K99" s="2"/>
      <c r="L99" s="2"/>
      <c r="M99" s="2"/>
      <c r="N99" s="2"/>
      <c r="O99" s="2"/>
      <c r="P99" s="2"/>
      <c r="Q99" s="2"/>
      <c r="R99" s="2"/>
      <c r="S99" s="2"/>
      <c r="T99" s="2"/>
      <c r="U99" s="2"/>
      <c r="V99" s="2"/>
      <c r="W99" s="2"/>
      <c r="X99" s="2"/>
      <c r="Y99" s="2"/>
      <c r="Z99" s="2"/>
    </row>
    <row r="100" spans="1:26">
      <c r="A100" s="3"/>
      <c r="B100" s="3"/>
      <c r="C100" s="3"/>
      <c r="D100" s="3"/>
      <c r="E100" s="3"/>
      <c r="F100" s="2"/>
      <c r="G100" s="2"/>
      <c r="H100" s="2"/>
      <c r="I100" s="2"/>
      <c r="J100" s="2"/>
      <c r="K100" s="2"/>
      <c r="L100" s="2"/>
      <c r="M100" s="2"/>
      <c r="N100" s="2"/>
      <c r="O100" s="2"/>
      <c r="P100" s="2"/>
      <c r="Q100" s="2"/>
      <c r="R100" s="2"/>
      <c r="S100" s="2"/>
      <c r="T100" s="2"/>
      <c r="U100" s="2"/>
      <c r="V100" s="2"/>
      <c r="W100" s="2"/>
      <c r="X100" s="2"/>
      <c r="Y100" s="2"/>
      <c r="Z100" s="2"/>
    </row>
    <row r="101" spans="1:26">
      <c r="A101" s="3"/>
      <c r="B101" s="3"/>
      <c r="C101" s="3"/>
      <c r="D101" s="3"/>
      <c r="E101" s="3"/>
      <c r="F101" s="2"/>
      <c r="G101" s="2"/>
      <c r="H101" s="2"/>
      <c r="I101" s="2"/>
      <c r="J101" s="2"/>
      <c r="K101" s="2"/>
      <c r="L101" s="2"/>
      <c r="M101" s="2"/>
      <c r="N101" s="2"/>
      <c r="O101" s="2"/>
      <c r="P101" s="2"/>
      <c r="Q101" s="2"/>
      <c r="R101" s="2"/>
      <c r="S101" s="2"/>
      <c r="T101" s="2"/>
      <c r="U101" s="2"/>
      <c r="V101" s="2"/>
      <c r="W101" s="2"/>
      <c r="X101" s="2"/>
      <c r="Y101" s="2"/>
      <c r="Z101" s="2"/>
    </row>
    <row r="102" spans="1:26">
      <c r="A102" s="3"/>
      <c r="B102" s="3"/>
      <c r="C102" s="3"/>
      <c r="D102" s="3"/>
      <c r="E102" s="3"/>
      <c r="F102" s="2"/>
      <c r="G102" s="2"/>
      <c r="H102" s="2"/>
      <c r="I102" s="2"/>
      <c r="J102" s="2"/>
      <c r="K102" s="2"/>
      <c r="L102" s="2"/>
      <c r="M102" s="2"/>
      <c r="N102" s="2"/>
      <c r="O102" s="2"/>
      <c r="P102" s="2"/>
      <c r="Q102" s="2"/>
      <c r="R102" s="2"/>
      <c r="S102" s="2"/>
      <c r="T102" s="2"/>
      <c r="U102" s="2"/>
      <c r="V102" s="2"/>
      <c r="W102" s="2"/>
      <c r="X102" s="2"/>
      <c r="Y102" s="2"/>
      <c r="Z102" s="2"/>
    </row>
  </sheetData>
  <sheetProtection algorithmName="SHA-512" hashValue="fdFjea6TsS6MRsttY/aevfw5ONt5j4wOZ7UQftr1YYq4qy0iZ2etANbf8Ln1na4ihceVxttdfsj5atABOy+yww==" saltValue="Xrmv48sV5fTo8cLmpc/BMg==" spinCount="100000" sheet="1" objects="1" scenarios="1"/>
  <hyperlinks>
    <hyperlink ref="B3" r:id="rId1" xr:uid="{00000000-0004-0000-2300-000000000000}"/>
    <hyperlink ref="B5" r:id="rId2" xr:uid="{00000000-0004-0000-2300-000001000000}"/>
    <hyperlink ref="B6" r:id="rId3" xr:uid="{00000000-0004-0000-2300-000002000000}"/>
    <hyperlink ref="B7" r:id="rId4" xr:uid="{00000000-0004-0000-2300-000003000000}"/>
    <hyperlink ref="B10" r:id="rId5" xr:uid="{00000000-0004-0000-2300-000004000000}"/>
    <hyperlink ref="A11" r:id="rId6" xr:uid="{00000000-0004-0000-2300-000005000000}"/>
    <hyperlink ref="A14" r:id="rId7" xr:uid="{00000000-0004-0000-2300-000006000000}"/>
    <hyperlink ref="A15" r:id="rId8" display="http://www.inera.se/" xr:uid="{00000000-0004-0000-2300-000007000000}"/>
    <hyperlink ref="B15" r:id="rId9" xr:uid="{00000000-0004-0000-2300-000008000000}"/>
    <hyperlink ref="A16" r:id="rId10" xr:uid="{00000000-0004-0000-2300-000009000000}"/>
    <hyperlink ref="B8" r:id="rId11" xr:uid="{00000000-0004-0000-2300-00000A000000}"/>
    <hyperlink ref="B9" r:id="rId12" xr:uid="{00000000-0004-0000-2300-00000B000000}"/>
    <hyperlink ref="B17" r:id="rId13" xr:uid="{00000000-0004-0000-2300-00000C000000}"/>
    <hyperlink ref="B20" r:id="rId14" xr:uid="{00000000-0004-0000-2300-00000D000000}"/>
    <hyperlink ref="B21" r:id="rId15" xr:uid="{00000000-0004-0000-2300-00000E000000}"/>
    <hyperlink ref="B24" r:id="rId16" xr:uid="{00000000-0004-0000-2300-00000F000000}"/>
    <hyperlink ref="B25" r:id="rId17" xr:uid="{00000000-0004-0000-2300-000010000000}"/>
    <hyperlink ref="A25" r:id="rId18" xr:uid="{00000000-0004-0000-2300-000011000000}"/>
    <hyperlink ref="B26" r:id="rId19" xr:uid="{00000000-0004-0000-2300-000012000000}"/>
    <hyperlink ref="B18" r:id="rId20" xr:uid="{00000000-0004-0000-2300-000013000000}"/>
    <hyperlink ref="A27" r:id="rId21" xr:uid="{00000000-0004-0000-2300-000014000000}"/>
    <hyperlink ref="B27" r:id="rId22" xr:uid="{00000000-0004-0000-2300-000015000000}"/>
    <hyperlink ref="A28" r:id="rId23" xr:uid="{00000000-0004-0000-2300-000016000000}"/>
    <hyperlink ref="B29" r:id="rId24" xr:uid="{00000000-0004-0000-2300-000017000000}"/>
    <hyperlink ref="B12" r:id="rId25" xr:uid="{00000000-0004-0000-2300-000018000000}"/>
    <hyperlink ref="B13" r:id="rId26" xr:uid="{00000000-0004-0000-2300-000019000000}"/>
    <hyperlink ref="B30" r:id="rId27" xr:uid="{00000000-0004-0000-2300-00001A000000}"/>
    <hyperlink ref="B31" r:id="rId28" xr:uid="{00000000-0004-0000-2300-00001B000000}"/>
    <hyperlink ref="A32" r:id="rId29" xr:uid="{00000000-0004-0000-2300-00001C000000}"/>
    <hyperlink ref="B32" r:id="rId30" xr:uid="{00000000-0004-0000-2300-00001D000000}"/>
    <hyperlink ref="A33" r:id="rId31" xr:uid="{00000000-0004-0000-2300-00001E000000}"/>
    <hyperlink ref="B33" r:id="rId32" xr:uid="{00000000-0004-0000-2300-00001F000000}"/>
    <hyperlink ref="B34" r:id="rId33" xr:uid="{00000000-0004-0000-2300-000020000000}"/>
    <hyperlink ref="B22" r:id="rId34" xr:uid="{00000000-0004-0000-2300-000021000000}"/>
    <hyperlink ref="B23" r:id="rId35" xr:uid="{00000000-0004-0000-2300-000022000000}"/>
    <hyperlink ref="E23" r:id="rId36" display="https://integratedcarefoundation.org/wp-content/uploads/2016/05/TioHundra-AB-A-unique-and-comprehensive-healthcare-company-in-Norrt%C3%A4lje-2-0-1-1.pdf_x000a_" xr:uid="{00000000-0004-0000-2300-000023000000}"/>
    <hyperlink ref="B35" r:id="rId37" xr:uid="{00000000-0004-0000-2300-000024000000}"/>
    <hyperlink ref="B36" r:id="rId38" xr:uid="{00000000-0004-0000-2300-000025000000}"/>
    <hyperlink ref="B37" r:id="rId39" xr:uid="{00000000-0004-0000-2300-000026000000}"/>
    <hyperlink ref="B38" r:id="rId40" xr:uid="{00000000-0004-0000-2300-000027000000}"/>
    <hyperlink ref="B39" r:id="rId41" xr:uid="{00000000-0004-0000-2300-000028000000}"/>
    <hyperlink ref="B40" r:id="rId42" xr:uid="{00000000-0004-0000-2300-000029000000}"/>
    <hyperlink ref="B41" r:id="rId43" xr:uid="{00000000-0004-0000-2300-00002A000000}"/>
    <hyperlink ref="B42" r:id="rId44" xr:uid="{00000000-0004-0000-2300-00002B000000}"/>
    <hyperlink ref="B43" r:id="rId45" xr:uid="{00000000-0004-0000-2300-00002C000000}"/>
    <hyperlink ref="B4" r:id="rId46" xr:uid="{00000000-0004-0000-2300-00002D000000}"/>
    <hyperlink ref="B11" r:id="rId47" xr:uid="{00000000-0004-0000-2300-00002E000000}"/>
  </hyperlinks>
  <pageMargins left="0.7" right="0.7" top="0.75" bottom="0.75" header="0.3" footer="0.3"/>
  <pageSetup paperSize="9" scale="43" orientation="portrait" r:id="rId4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BW574"/>
  <sheetViews>
    <sheetView zoomScalePageLayoutView="80" workbookViewId="0"/>
  </sheetViews>
  <sheetFormatPr baseColWidth="10" defaultColWidth="8.83203125" defaultRowHeight="15"/>
  <cols>
    <col min="1" max="1" width="26.83203125" style="120" customWidth="1"/>
    <col min="2" max="2" width="47" style="120" customWidth="1"/>
    <col min="3" max="3" width="36.5" style="120" customWidth="1"/>
    <col min="4" max="4" width="38.5" style="120" customWidth="1"/>
    <col min="5" max="5" width="58" style="120" customWidth="1"/>
    <col min="6" max="6" width="34.33203125" style="119" customWidth="1"/>
    <col min="7" max="7" width="30.83203125" style="119" customWidth="1"/>
    <col min="8" max="8" width="24.5" style="119" customWidth="1"/>
    <col min="9" max="9" width="32.6640625" style="119" customWidth="1"/>
    <col min="10" max="10" width="35.5" style="119" customWidth="1"/>
    <col min="11" max="11" width="34.6640625" style="119" customWidth="1"/>
    <col min="12" max="12" width="26.5" style="119" customWidth="1"/>
    <col min="13" max="13" width="37.83203125" style="119" customWidth="1"/>
    <col min="14" max="14" width="31" style="119" customWidth="1"/>
    <col min="15" max="15" width="29.1640625" style="119" customWidth="1"/>
    <col min="16" max="16" width="65" style="119" customWidth="1"/>
    <col min="17" max="17" width="21.6640625" style="161" customWidth="1"/>
    <col min="18" max="18" width="23.83203125" style="161" customWidth="1"/>
    <col min="19" max="19" width="24.83203125" style="161" customWidth="1"/>
    <col min="20" max="20" width="27" style="161" customWidth="1"/>
    <col min="21" max="21" width="25.5" style="162" customWidth="1"/>
    <col min="22" max="22" width="26.6640625" style="162" customWidth="1"/>
    <col min="23" max="23" width="42" style="161" customWidth="1"/>
    <col min="24" max="24" width="42.83203125" style="119" customWidth="1"/>
    <col min="25" max="26" width="42" style="161" customWidth="1"/>
    <col min="27" max="27" width="8.83203125" style="118"/>
    <col min="28" max="28" width="8.83203125" style="118" customWidth="1"/>
    <col min="29" max="31" width="8.83203125" style="118"/>
    <col min="32" max="35" width="8.83203125" style="120"/>
    <col min="36" max="36" width="8.83203125" style="118"/>
    <col min="37" max="41" width="8.83203125" style="120"/>
    <col min="42" max="42" width="28.33203125" style="119" customWidth="1"/>
    <col min="43" max="43" width="8.83203125" style="120" customWidth="1"/>
    <col min="44" max="16384" width="8.83203125" style="120"/>
  </cols>
  <sheetData>
    <row r="1" spans="1:42" s="579" customFormat="1" ht="24">
      <c r="A1" s="578" t="s">
        <v>13</v>
      </c>
      <c r="B1" s="578" t="s">
        <v>14</v>
      </c>
      <c r="C1" s="578" t="s">
        <v>15</v>
      </c>
      <c r="D1" s="578" t="s">
        <v>16</v>
      </c>
      <c r="E1" s="578" t="s">
        <v>17</v>
      </c>
      <c r="F1" s="578" t="s">
        <v>18</v>
      </c>
      <c r="G1" s="578" t="s">
        <v>19</v>
      </c>
      <c r="H1" s="578" t="s">
        <v>20</v>
      </c>
      <c r="I1" s="578" t="s">
        <v>21</v>
      </c>
      <c r="J1" s="578" t="s">
        <v>22</v>
      </c>
      <c r="K1" s="578" t="s">
        <v>23</v>
      </c>
      <c r="L1" s="578" t="s">
        <v>24</v>
      </c>
      <c r="M1" s="578" t="s">
        <v>1</v>
      </c>
      <c r="N1" s="578" t="s">
        <v>25</v>
      </c>
      <c r="O1" s="578" t="s">
        <v>26</v>
      </c>
      <c r="P1" s="578" t="s">
        <v>27</v>
      </c>
      <c r="Q1" s="603" t="s">
        <v>28</v>
      </c>
      <c r="R1" s="604"/>
      <c r="S1" s="604"/>
      <c r="T1" s="604"/>
      <c r="U1" s="604"/>
      <c r="V1" s="605"/>
      <c r="W1" s="578" t="s">
        <v>28</v>
      </c>
      <c r="X1" s="578" t="s">
        <v>29</v>
      </c>
      <c r="Y1" s="578" t="s">
        <v>4607</v>
      </c>
      <c r="Z1" s="578" t="s">
        <v>4608</v>
      </c>
      <c r="AF1" s="580"/>
      <c r="AK1" s="580"/>
      <c r="AL1" s="580"/>
      <c r="AM1" s="580"/>
      <c r="AN1" s="580"/>
      <c r="AO1" s="580"/>
      <c r="AP1" s="581"/>
    </row>
    <row r="2" spans="1:42" s="14" customFormat="1" ht="94.5" customHeight="1">
      <c r="A2" s="600" t="s">
        <v>30</v>
      </c>
      <c r="B2" s="600" t="s">
        <v>31</v>
      </c>
      <c r="C2" s="600" t="s">
        <v>32</v>
      </c>
      <c r="D2" s="600" t="s">
        <v>33</v>
      </c>
      <c r="E2" s="600" t="s">
        <v>34</v>
      </c>
      <c r="F2" s="600" t="s">
        <v>35</v>
      </c>
      <c r="G2" s="600" t="s">
        <v>36</v>
      </c>
      <c r="H2" s="600" t="s">
        <v>37</v>
      </c>
      <c r="I2" s="600" t="s">
        <v>38</v>
      </c>
      <c r="J2" s="600" t="s">
        <v>39</v>
      </c>
      <c r="K2" s="600" t="s">
        <v>40</v>
      </c>
      <c r="L2" s="600" t="s">
        <v>41</v>
      </c>
      <c r="M2" s="600" t="s">
        <v>42</v>
      </c>
      <c r="N2" s="600" t="s">
        <v>43</v>
      </c>
      <c r="O2" s="600" t="s">
        <v>44</v>
      </c>
      <c r="P2" s="600" t="s">
        <v>45</v>
      </c>
      <c r="Q2" s="600" t="s">
        <v>46</v>
      </c>
      <c r="R2" s="600"/>
      <c r="S2" s="600"/>
      <c r="T2" s="600"/>
      <c r="U2" s="600" t="s">
        <v>47</v>
      </c>
      <c r="V2" s="600"/>
      <c r="W2" s="600" t="s">
        <v>48</v>
      </c>
      <c r="X2" s="600" t="s">
        <v>49</v>
      </c>
      <c r="Y2" s="600" t="s">
        <v>4609</v>
      </c>
      <c r="Z2" s="600" t="s">
        <v>4610</v>
      </c>
      <c r="AF2" s="15"/>
      <c r="AK2" s="15"/>
      <c r="AL2" s="15"/>
      <c r="AM2" s="15"/>
      <c r="AN2" s="15"/>
      <c r="AO2" s="15"/>
      <c r="AP2" s="44"/>
    </row>
    <row r="3" spans="1:42" s="14" customFormat="1" ht="24">
      <c r="A3" s="600"/>
      <c r="B3" s="600"/>
      <c r="C3" s="600"/>
      <c r="D3" s="600"/>
      <c r="E3" s="600"/>
      <c r="F3" s="600"/>
      <c r="G3" s="600"/>
      <c r="H3" s="600"/>
      <c r="I3" s="600"/>
      <c r="J3" s="600"/>
      <c r="K3" s="600"/>
      <c r="L3" s="600"/>
      <c r="M3" s="600"/>
      <c r="N3" s="600"/>
      <c r="O3" s="600"/>
      <c r="P3" s="600"/>
      <c r="Q3" s="427" t="s">
        <v>50</v>
      </c>
      <c r="R3" s="427" t="s">
        <v>51</v>
      </c>
      <c r="S3" s="427" t="s">
        <v>52</v>
      </c>
      <c r="T3" s="427" t="s">
        <v>53</v>
      </c>
      <c r="U3" s="427" t="s">
        <v>54</v>
      </c>
      <c r="V3" s="427" t="s">
        <v>55</v>
      </c>
      <c r="W3" s="600"/>
      <c r="X3" s="600"/>
      <c r="Y3" s="600"/>
      <c r="Z3" s="600"/>
      <c r="AF3" s="15"/>
      <c r="AK3" s="15"/>
      <c r="AL3" s="15"/>
      <c r="AM3" s="15"/>
      <c r="AN3" s="15"/>
      <c r="AO3" s="15"/>
      <c r="AP3" s="44"/>
    </row>
    <row r="4" spans="1:42" s="119" customFormat="1" ht="170" customHeight="1">
      <c r="A4" s="461" t="s">
        <v>56</v>
      </c>
      <c r="B4" s="577" t="s">
        <v>57</v>
      </c>
      <c r="C4" s="124" t="s">
        <v>58</v>
      </c>
      <c r="D4" s="124" t="s">
        <v>59</v>
      </c>
      <c r="E4" s="415" t="s">
        <v>60</v>
      </c>
      <c r="F4" s="125" t="s">
        <v>61</v>
      </c>
      <c r="G4" s="124" t="s">
        <v>62</v>
      </c>
      <c r="H4" s="124" t="s">
        <v>63</v>
      </c>
      <c r="I4" s="125" t="s">
        <v>64</v>
      </c>
      <c r="J4" s="124" t="s">
        <v>65</v>
      </c>
      <c r="K4" s="125" t="s">
        <v>66</v>
      </c>
      <c r="L4" s="124" t="s">
        <v>67</v>
      </c>
      <c r="M4" s="125" t="s">
        <v>68</v>
      </c>
      <c r="N4" s="125" t="s">
        <v>69</v>
      </c>
      <c r="O4" s="125" t="s">
        <v>70</v>
      </c>
      <c r="P4" s="125" t="s">
        <v>71</v>
      </c>
      <c r="Q4" s="124" t="s">
        <v>72</v>
      </c>
      <c r="R4" s="124" t="s">
        <v>73</v>
      </c>
      <c r="S4" s="124" t="s">
        <v>72</v>
      </c>
      <c r="T4" s="124" t="s">
        <v>73</v>
      </c>
      <c r="U4" s="124" t="s">
        <v>72</v>
      </c>
      <c r="V4" s="124" t="str">
        <f t="shared" ref="V4:V10" si="0">IF(F4="Health", "N",IF(F4="Health, social care, education", "Y",(IF(F4="Health, social care", "Y",(IF(F4="Health, health records", "Y",(IF(F4="Health, social care, health records", "Y",(IF(F4="Education", "N",(IF(F4="Health records", "N"))))))))))))</f>
        <v>Y</v>
      </c>
      <c r="W4" s="124" t="s">
        <v>74</v>
      </c>
      <c r="X4" s="124" t="s">
        <v>65</v>
      </c>
      <c r="Y4" s="434" t="s">
        <v>4611</v>
      </c>
      <c r="Z4" s="213" t="s">
        <v>4612</v>
      </c>
      <c r="AA4" s="181"/>
      <c r="AB4" s="181"/>
      <c r="AC4" s="181"/>
      <c r="AD4" s="181"/>
      <c r="AE4" s="181"/>
      <c r="AP4" s="121"/>
    </row>
    <row r="5" spans="1:42" ht="95" customHeight="1">
      <c r="A5" s="461" t="s">
        <v>75</v>
      </c>
      <c r="B5" s="124" t="s">
        <v>76</v>
      </c>
      <c r="C5" s="124" t="s">
        <v>58</v>
      </c>
      <c r="D5" s="124" t="s">
        <v>59</v>
      </c>
      <c r="E5" s="124" t="s">
        <v>77</v>
      </c>
      <c r="F5" s="124" t="s">
        <v>78</v>
      </c>
      <c r="G5" s="124" t="s">
        <v>62</v>
      </c>
      <c r="H5" s="124" t="s">
        <v>63</v>
      </c>
      <c r="I5" s="125" t="s">
        <v>79</v>
      </c>
      <c r="J5" s="124" t="s">
        <v>65</v>
      </c>
      <c r="K5" s="125" t="s">
        <v>80</v>
      </c>
      <c r="L5" s="125" t="s">
        <v>81</v>
      </c>
      <c r="M5" s="125" t="s">
        <v>82</v>
      </c>
      <c r="N5" s="125" t="s">
        <v>83</v>
      </c>
      <c r="O5" s="125" t="s">
        <v>70</v>
      </c>
      <c r="P5" s="124" t="s">
        <v>84</v>
      </c>
      <c r="Q5" s="124" t="s">
        <v>72</v>
      </c>
      <c r="R5" s="124" t="s">
        <v>72</v>
      </c>
      <c r="S5" s="124" t="s">
        <v>73</v>
      </c>
      <c r="T5" s="124" t="s">
        <v>72</v>
      </c>
      <c r="U5" s="124" t="str">
        <f>IF(F5="Health", "Y",IF(F5="Health, social care, education", "N/A",(IF(F5="Health, social care", "N/A",(IF(F5="Health, health records", "N/A",(IF(F5="Health, social care, health records", "N/A",(IF(F5="Education", "N/A",(IF(F5="Health records", "N/A"))))))))))))</f>
        <v>Y</v>
      </c>
      <c r="V5" s="124" t="str">
        <f t="shared" si="0"/>
        <v>N</v>
      </c>
      <c r="W5" s="124" t="s">
        <v>85</v>
      </c>
      <c r="X5" s="124" t="s">
        <v>65</v>
      </c>
      <c r="Y5" s="434" t="s">
        <v>4611</v>
      </c>
      <c r="Z5" s="213" t="s">
        <v>4612</v>
      </c>
      <c r="AF5" s="119"/>
      <c r="AK5" s="119"/>
      <c r="AL5" s="119"/>
      <c r="AM5" s="119"/>
      <c r="AN5" s="119"/>
      <c r="AO5" s="119"/>
      <c r="AP5" s="42"/>
    </row>
    <row r="6" spans="1:42" ht="45">
      <c r="A6" s="461" t="s">
        <v>86</v>
      </c>
      <c r="B6" s="125" t="s">
        <v>87</v>
      </c>
      <c r="C6" s="124" t="s">
        <v>58</v>
      </c>
      <c r="D6" s="124" t="s">
        <v>59</v>
      </c>
      <c r="E6" s="125" t="s">
        <v>88</v>
      </c>
      <c r="F6" s="124" t="s">
        <v>89</v>
      </c>
      <c r="G6" s="124" t="s">
        <v>90</v>
      </c>
      <c r="H6" s="124" t="s">
        <v>91</v>
      </c>
      <c r="I6" s="125" t="s">
        <v>92</v>
      </c>
      <c r="J6" s="124" t="s">
        <v>65</v>
      </c>
      <c r="K6" s="125" t="s">
        <v>93</v>
      </c>
      <c r="L6" s="124" t="s">
        <v>94</v>
      </c>
      <c r="M6" s="125" t="s">
        <v>95</v>
      </c>
      <c r="N6" s="125" t="s">
        <v>96</v>
      </c>
      <c r="O6" s="124" t="s">
        <v>97</v>
      </c>
      <c r="P6" s="124" t="s">
        <v>84</v>
      </c>
      <c r="Q6" s="124" t="s">
        <v>72</v>
      </c>
      <c r="R6" s="124" t="s">
        <v>72</v>
      </c>
      <c r="S6" s="124" t="s">
        <v>72</v>
      </c>
      <c r="T6" s="124" t="s">
        <v>73</v>
      </c>
      <c r="U6" s="124" t="s">
        <v>72</v>
      </c>
      <c r="V6" s="124" t="str">
        <f t="shared" si="0"/>
        <v>N</v>
      </c>
      <c r="W6" s="124" t="s">
        <v>85</v>
      </c>
      <c r="X6" s="125" t="s">
        <v>98</v>
      </c>
      <c r="Y6" s="434" t="s">
        <v>4611</v>
      </c>
      <c r="Z6" s="213" t="s">
        <v>4612</v>
      </c>
      <c r="AF6" s="119"/>
      <c r="AK6" s="119"/>
      <c r="AL6" s="119"/>
      <c r="AM6" s="119"/>
      <c r="AN6" s="119"/>
      <c r="AO6" s="119"/>
      <c r="AP6" s="42"/>
    </row>
    <row r="7" spans="1:42" ht="60">
      <c r="A7" s="461" t="s">
        <v>99</v>
      </c>
      <c r="B7" s="124" t="s">
        <v>100</v>
      </c>
      <c r="C7" s="124" t="s">
        <v>58</v>
      </c>
      <c r="D7" s="124" t="s">
        <v>59</v>
      </c>
      <c r="E7" s="125" t="s">
        <v>101</v>
      </c>
      <c r="F7" s="124" t="s">
        <v>102</v>
      </c>
      <c r="G7" s="124" t="s">
        <v>62</v>
      </c>
      <c r="H7" s="124" t="s">
        <v>63</v>
      </c>
      <c r="I7" s="124" t="s">
        <v>103</v>
      </c>
      <c r="J7" s="124" t="s">
        <v>65</v>
      </c>
      <c r="K7" s="125" t="s">
        <v>104</v>
      </c>
      <c r="L7" s="124" t="s">
        <v>94</v>
      </c>
      <c r="M7" s="125" t="s">
        <v>105</v>
      </c>
      <c r="N7" s="125" t="s">
        <v>106</v>
      </c>
      <c r="O7" s="125" t="s">
        <v>107</v>
      </c>
      <c r="P7" s="124" t="s">
        <v>108</v>
      </c>
      <c r="Q7" s="124" t="s">
        <v>72</v>
      </c>
      <c r="R7" s="124" t="s">
        <v>72</v>
      </c>
      <c r="S7" s="124" t="s">
        <v>72</v>
      </c>
      <c r="T7" s="124" t="s">
        <v>73</v>
      </c>
      <c r="U7" s="124" t="s">
        <v>73</v>
      </c>
      <c r="V7" s="124" t="str">
        <f t="shared" si="0"/>
        <v>Y</v>
      </c>
      <c r="W7" s="124" t="s">
        <v>85</v>
      </c>
      <c r="X7" s="124" t="s">
        <v>65</v>
      </c>
      <c r="Y7" s="434" t="s">
        <v>4611</v>
      </c>
      <c r="Z7" s="213" t="s">
        <v>4612</v>
      </c>
      <c r="AF7" s="119"/>
      <c r="AK7" s="119"/>
      <c r="AL7" s="119"/>
      <c r="AM7" s="119"/>
      <c r="AN7" s="119"/>
      <c r="AO7" s="119"/>
      <c r="AP7" s="42"/>
    </row>
    <row r="8" spans="1:42" ht="45">
      <c r="A8" s="461" t="s">
        <v>109</v>
      </c>
      <c r="B8" s="125" t="s">
        <v>110</v>
      </c>
      <c r="C8" s="124" t="s">
        <v>58</v>
      </c>
      <c r="D8" s="124" t="s">
        <v>59</v>
      </c>
      <c r="E8" s="125" t="s">
        <v>111</v>
      </c>
      <c r="F8" s="124" t="s">
        <v>112</v>
      </c>
      <c r="G8" s="124" t="s">
        <v>62</v>
      </c>
      <c r="H8" s="124" t="s">
        <v>63</v>
      </c>
      <c r="I8" s="125" t="s">
        <v>113</v>
      </c>
      <c r="J8" s="124" t="s">
        <v>65</v>
      </c>
      <c r="K8" s="125" t="s">
        <v>114</v>
      </c>
      <c r="L8" s="124" t="s">
        <v>115</v>
      </c>
      <c r="M8" s="125" t="s">
        <v>116</v>
      </c>
      <c r="N8" s="125" t="s">
        <v>117</v>
      </c>
      <c r="O8" s="125" t="s">
        <v>70</v>
      </c>
      <c r="P8" s="124" t="s">
        <v>71</v>
      </c>
      <c r="Q8" s="124" t="s">
        <v>72</v>
      </c>
      <c r="R8" s="124" t="s">
        <v>72</v>
      </c>
      <c r="S8" s="124" t="s">
        <v>72</v>
      </c>
      <c r="T8" s="124" t="s">
        <v>73</v>
      </c>
      <c r="U8" s="124" t="s">
        <v>72</v>
      </c>
      <c r="V8" s="124" t="str">
        <f t="shared" si="0"/>
        <v>N</v>
      </c>
      <c r="W8" s="124" t="s">
        <v>74</v>
      </c>
      <c r="X8" s="124" t="s">
        <v>65</v>
      </c>
      <c r="Y8" s="434" t="s">
        <v>4611</v>
      </c>
      <c r="Z8" s="213" t="s">
        <v>4612</v>
      </c>
      <c r="AF8" s="119"/>
      <c r="AK8" s="119"/>
      <c r="AL8" s="119"/>
      <c r="AM8" s="119"/>
      <c r="AN8" s="119"/>
      <c r="AO8" s="119"/>
      <c r="AP8" s="42"/>
    </row>
    <row r="9" spans="1:42" ht="45">
      <c r="A9" s="461" t="s">
        <v>118</v>
      </c>
      <c r="B9" s="125" t="s">
        <v>119</v>
      </c>
      <c r="C9" s="124" t="s">
        <v>58</v>
      </c>
      <c r="D9" s="124" t="s">
        <v>59</v>
      </c>
      <c r="E9" s="125" t="s">
        <v>120</v>
      </c>
      <c r="F9" s="125" t="s">
        <v>61</v>
      </c>
      <c r="G9" s="124" t="s">
        <v>62</v>
      </c>
      <c r="H9" s="124" t="s">
        <v>63</v>
      </c>
      <c r="I9" s="125" t="s">
        <v>121</v>
      </c>
      <c r="J9" s="124" t="s">
        <v>65</v>
      </c>
      <c r="K9" s="124" t="s">
        <v>122</v>
      </c>
      <c r="L9" s="124" t="s">
        <v>115</v>
      </c>
      <c r="M9" s="125" t="s">
        <v>123</v>
      </c>
      <c r="N9" s="125" t="s">
        <v>69</v>
      </c>
      <c r="O9" s="125" t="s">
        <v>70</v>
      </c>
      <c r="P9" s="124" t="s">
        <v>84</v>
      </c>
      <c r="Q9" s="124" t="s">
        <v>72</v>
      </c>
      <c r="R9" s="124" t="s">
        <v>72</v>
      </c>
      <c r="S9" s="124" t="s">
        <v>72</v>
      </c>
      <c r="T9" s="124" t="s">
        <v>72</v>
      </c>
      <c r="U9" s="124" t="s">
        <v>72</v>
      </c>
      <c r="V9" s="124" t="str">
        <f t="shared" si="0"/>
        <v>Y</v>
      </c>
      <c r="W9" s="124" t="s">
        <v>74</v>
      </c>
      <c r="X9" s="124" t="s">
        <v>65</v>
      </c>
      <c r="Y9" s="434" t="s">
        <v>4611</v>
      </c>
      <c r="Z9" s="213" t="s">
        <v>4612</v>
      </c>
      <c r="AF9" s="119"/>
      <c r="AK9" s="119"/>
      <c r="AL9" s="119"/>
      <c r="AM9" s="119"/>
      <c r="AN9" s="119"/>
      <c r="AO9" s="119"/>
      <c r="AP9" s="42"/>
    </row>
    <row r="10" spans="1:42" ht="120">
      <c r="A10" s="461" t="s">
        <v>124</v>
      </c>
      <c r="B10" s="125" t="s">
        <v>125</v>
      </c>
      <c r="C10" s="124" t="s">
        <v>58</v>
      </c>
      <c r="D10" s="124" t="s">
        <v>59</v>
      </c>
      <c r="E10" s="124" t="s">
        <v>126</v>
      </c>
      <c r="F10" s="124" t="s">
        <v>78</v>
      </c>
      <c r="G10" s="124" t="s">
        <v>90</v>
      </c>
      <c r="H10" s="124" t="s">
        <v>91</v>
      </c>
      <c r="I10" s="125" t="s">
        <v>92</v>
      </c>
      <c r="J10" s="124" t="s">
        <v>65</v>
      </c>
      <c r="K10" s="124" t="s">
        <v>122</v>
      </c>
      <c r="L10" s="124" t="s">
        <v>94</v>
      </c>
      <c r="M10" s="125" t="s">
        <v>127</v>
      </c>
      <c r="N10" s="125" t="s">
        <v>128</v>
      </c>
      <c r="O10" s="125" t="s">
        <v>129</v>
      </c>
      <c r="P10" s="124" t="s">
        <v>84</v>
      </c>
      <c r="Q10" s="124" t="s">
        <v>72</v>
      </c>
      <c r="R10" s="124" t="s">
        <v>72</v>
      </c>
      <c r="S10" s="124" t="s">
        <v>72</v>
      </c>
      <c r="T10" s="124" t="s">
        <v>73</v>
      </c>
      <c r="U10" s="124" t="str">
        <f>IF(F10="Health", "Y",IF(F10="Health, social care, education", "N/A",(IF(F10="Health, social care", "N/A",(IF(F10="Health, health records", "N/A",(IF(F10="Health, social care, health records", "N/A",(IF(F10="Education", "N/A",(IF(F10="Health records", "N/A"))))))))))))</f>
        <v>Y</v>
      </c>
      <c r="V10" s="124" t="str">
        <f t="shared" si="0"/>
        <v>N</v>
      </c>
      <c r="W10" s="124" t="s">
        <v>85</v>
      </c>
      <c r="X10" s="124" t="s">
        <v>65</v>
      </c>
      <c r="Y10" s="434" t="s">
        <v>4611</v>
      </c>
      <c r="Z10" s="213" t="s">
        <v>4612</v>
      </c>
      <c r="AF10" s="119"/>
      <c r="AK10" s="119"/>
      <c r="AL10" s="119"/>
      <c r="AM10" s="119"/>
      <c r="AN10" s="119"/>
      <c r="AO10" s="119"/>
      <c r="AP10" s="42"/>
    </row>
    <row r="11" spans="1:42" ht="93" customHeight="1">
      <c r="A11" s="461" t="s">
        <v>130</v>
      </c>
      <c r="B11" s="125" t="s">
        <v>131</v>
      </c>
      <c r="C11" s="124" t="s">
        <v>58</v>
      </c>
      <c r="D11" s="124" t="s">
        <v>59</v>
      </c>
      <c r="E11" s="125" t="s">
        <v>132</v>
      </c>
      <c r="F11" s="124" t="s">
        <v>133</v>
      </c>
      <c r="G11" s="124" t="s">
        <v>62</v>
      </c>
      <c r="H11" s="124" t="s">
        <v>63</v>
      </c>
      <c r="I11" s="124" t="s">
        <v>134</v>
      </c>
      <c r="J11" s="124" t="s">
        <v>65</v>
      </c>
      <c r="K11" s="124" t="s">
        <v>135</v>
      </c>
      <c r="L11" s="124" t="s">
        <v>94</v>
      </c>
      <c r="M11" s="125" t="s">
        <v>136</v>
      </c>
      <c r="N11" s="124" t="s">
        <v>137</v>
      </c>
      <c r="O11" s="124" t="s">
        <v>70</v>
      </c>
      <c r="P11" s="124" t="s">
        <v>84</v>
      </c>
      <c r="Q11" s="124" t="s">
        <v>72</v>
      </c>
      <c r="R11" s="124" t="s">
        <v>72</v>
      </c>
      <c r="S11" s="124" t="s">
        <v>72</v>
      </c>
      <c r="T11" s="124" t="s">
        <v>73</v>
      </c>
      <c r="U11" s="124" t="s">
        <v>72</v>
      </c>
      <c r="V11" s="124" t="str">
        <f>IF(F11="Health", "N",IF(F11="Health, social care, education", "Y",(IF(F11="Health, social care", "Y",(IF(F11="Health, health records", "Y",(IF(F11="Health, social care, health records", "Y",(IF(F11="Education", "N",(IF(F11="Health records", "N",(IF(F11="Health, education", "Y"))))))))))))))</f>
        <v>Y</v>
      </c>
      <c r="W11" s="124" t="s">
        <v>74</v>
      </c>
      <c r="X11" s="124" t="s">
        <v>65</v>
      </c>
      <c r="Y11" s="434" t="s">
        <v>4611</v>
      </c>
      <c r="Z11" s="213" t="s">
        <v>4612</v>
      </c>
      <c r="AF11" s="119"/>
      <c r="AK11" s="119"/>
      <c r="AL11" s="119"/>
      <c r="AM11" s="119"/>
      <c r="AN11" s="119"/>
      <c r="AO11" s="119"/>
      <c r="AP11" s="42"/>
    </row>
    <row r="12" spans="1:42" ht="254" customHeight="1">
      <c r="A12" s="461" t="s">
        <v>138</v>
      </c>
      <c r="B12" s="125" t="s">
        <v>139</v>
      </c>
      <c r="C12" s="124" t="s">
        <v>58</v>
      </c>
      <c r="D12" s="125" t="s">
        <v>140</v>
      </c>
      <c r="E12" s="125" t="s">
        <v>141</v>
      </c>
      <c r="F12" s="124" t="s">
        <v>102</v>
      </c>
      <c r="G12" s="125" t="s">
        <v>142</v>
      </c>
      <c r="H12" s="124" t="s">
        <v>63</v>
      </c>
      <c r="I12" s="125" t="s">
        <v>143</v>
      </c>
      <c r="J12" s="124" t="s">
        <v>65</v>
      </c>
      <c r="K12" s="124" t="s">
        <v>122</v>
      </c>
      <c r="L12" s="124" t="s">
        <v>94</v>
      </c>
      <c r="M12" s="125" t="s">
        <v>144</v>
      </c>
      <c r="N12" s="125" t="s">
        <v>5923</v>
      </c>
      <c r="O12" s="125" t="s">
        <v>70</v>
      </c>
      <c r="P12" s="339" t="s">
        <v>5924</v>
      </c>
      <c r="Q12" s="124" t="s">
        <v>72</v>
      </c>
      <c r="R12" s="124" t="s">
        <v>72</v>
      </c>
      <c r="S12" s="124" t="s">
        <v>72</v>
      </c>
      <c r="T12" s="124" t="s">
        <v>72</v>
      </c>
      <c r="U12" s="124" t="s">
        <v>72</v>
      </c>
      <c r="V12" s="124" t="str">
        <f t="shared" ref="V12:V22" si="1">IF(F12="Health", "N",IF(F12="Health, social care, education", "Y",(IF(F12="Health, social care", "Y",(IF(F12="Health, health records", "Y",(IF(F12="Health, social care, health records", "Y",(IF(F12="Education", "N",(IF(F12="Health records", "N"))))))))))))</f>
        <v>Y</v>
      </c>
      <c r="W12" s="124" t="s">
        <v>74</v>
      </c>
      <c r="X12" s="125" t="s">
        <v>147</v>
      </c>
      <c r="Y12" s="434" t="s">
        <v>4611</v>
      </c>
      <c r="Z12" s="213" t="s">
        <v>4612</v>
      </c>
      <c r="AF12" s="119"/>
      <c r="AK12" s="119"/>
      <c r="AL12" s="119"/>
      <c r="AM12" s="119"/>
      <c r="AN12" s="119"/>
      <c r="AO12" s="119"/>
      <c r="AP12" s="121"/>
    </row>
    <row r="13" spans="1:42" ht="120" customHeight="1">
      <c r="A13" s="461" t="s">
        <v>148</v>
      </c>
      <c r="B13" s="125" t="s">
        <v>149</v>
      </c>
      <c r="C13" s="124" t="s">
        <v>58</v>
      </c>
      <c r="D13" s="125" t="s">
        <v>150</v>
      </c>
      <c r="E13" s="125" t="s">
        <v>151</v>
      </c>
      <c r="F13" s="124" t="s">
        <v>102</v>
      </c>
      <c r="G13" s="125" t="s">
        <v>152</v>
      </c>
      <c r="H13" s="124" t="s">
        <v>63</v>
      </c>
      <c r="I13" s="125" t="s">
        <v>153</v>
      </c>
      <c r="J13" s="125" t="s">
        <v>154</v>
      </c>
      <c r="K13" s="124" t="s">
        <v>122</v>
      </c>
      <c r="L13" s="124" t="s">
        <v>94</v>
      </c>
      <c r="M13" s="125" t="s">
        <v>155</v>
      </c>
      <c r="N13" s="125" t="s">
        <v>156</v>
      </c>
      <c r="O13" s="125" t="s">
        <v>70</v>
      </c>
      <c r="P13" s="124" t="s">
        <v>5925</v>
      </c>
      <c r="Q13" s="124" t="s">
        <v>72</v>
      </c>
      <c r="R13" s="124" t="s">
        <v>72</v>
      </c>
      <c r="S13" s="124" t="s">
        <v>72</v>
      </c>
      <c r="T13" s="124" t="s">
        <v>72</v>
      </c>
      <c r="U13" s="124" t="s">
        <v>72</v>
      </c>
      <c r="V13" s="124" t="str">
        <f t="shared" si="1"/>
        <v>Y</v>
      </c>
      <c r="W13" s="124" t="s">
        <v>74</v>
      </c>
      <c r="X13" s="125" t="s">
        <v>158</v>
      </c>
      <c r="Y13" s="434" t="s">
        <v>4611</v>
      </c>
      <c r="Z13" s="213" t="s">
        <v>4612</v>
      </c>
      <c r="AF13" s="119"/>
      <c r="AK13" s="119"/>
      <c r="AL13" s="119"/>
      <c r="AM13" s="119"/>
      <c r="AN13" s="119"/>
      <c r="AO13" s="119"/>
      <c r="AP13" s="121"/>
    </row>
    <row r="14" spans="1:42" ht="105">
      <c r="A14" s="461" t="s">
        <v>159</v>
      </c>
      <c r="B14" s="125" t="s">
        <v>160</v>
      </c>
      <c r="C14" s="124" t="s">
        <v>58</v>
      </c>
      <c r="D14" s="125" t="s">
        <v>150</v>
      </c>
      <c r="E14" s="125" t="s">
        <v>161</v>
      </c>
      <c r="F14" s="124" t="s">
        <v>102</v>
      </c>
      <c r="G14" s="125" t="s">
        <v>162</v>
      </c>
      <c r="H14" s="124" t="s">
        <v>63</v>
      </c>
      <c r="I14" s="125" t="s">
        <v>153</v>
      </c>
      <c r="J14" s="125" t="s">
        <v>163</v>
      </c>
      <c r="K14" s="124" t="s">
        <v>122</v>
      </c>
      <c r="L14" s="124" t="s">
        <v>94</v>
      </c>
      <c r="M14" s="125" t="s">
        <v>164</v>
      </c>
      <c r="N14" s="125" t="s">
        <v>156</v>
      </c>
      <c r="O14" s="125" t="s">
        <v>70</v>
      </c>
      <c r="P14" s="124" t="s">
        <v>165</v>
      </c>
      <c r="Q14" s="124" t="s">
        <v>72</v>
      </c>
      <c r="R14" s="124" t="s">
        <v>72</v>
      </c>
      <c r="S14" s="124" t="s">
        <v>72</v>
      </c>
      <c r="T14" s="124" t="s">
        <v>72</v>
      </c>
      <c r="U14" s="124" t="s">
        <v>72</v>
      </c>
      <c r="V14" s="124" t="str">
        <f t="shared" si="1"/>
        <v>Y</v>
      </c>
      <c r="W14" s="124" t="s">
        <v>74</v>
      </c>
      <c r="X14" s="125" t="s">
        <v>158</v>
      </c>
      <c r="Y14" s="434" t="s">
        <v>4611</v>
      </c>
      <c r="Z14" s="213" t="s">
        <v>4612</v>
      </c>
      <c r="AF14" s="119"/>
      <c r="AK14" s="119"/>
      <c r="AL14" s="119"/>
      <c r="AM14" s="119"/>
      <c r="AN14" s="119"/>
      <c r="AO14" s="119"/>
      <c r="AP14" s="121"/>
    </row>
    <row r="15" spans="1:42" ht="45">
      <c r="A15" s="461" t="s">
        <v>166</v>
      </c>
      <c r="B15" s="125" t="s">
        <v>167</v>
      </c>
      <c r="C15" s="124" t="s">
        <v>58</v>
      </c>
      <c r="D15" s="125" t="s">
        <v>150</v>
      </c>
      <c r="E15" s="125" t="s">
        <v>168</v>
      </c>
      <c r="F15" s="125" t="s">
        <v>102</v>
      </c>
      <c r="G15" s="125" t="s">
        <v>169</v>
      </c>
      <c r="H15" s="124" t="s">
        <v>63</v>
      </c>
      <c r="I15" s="125" t="s">
        <v>153</v>
      </c>
      <c r="J15" s="125" t="s">
        <v>170</v>
      </c>
      <c r="K15" s="124" t="s">
        <v>122</v>
      </c>
      <c r="L15" s="124" t="s">
        <v>94</v>
      </c>
      <c r="M15" s="125" t="s">
        <v>171</v>
      </c>
      <c r="N15" s="125" t="s">
        <v>156</v>
      </c>
      <c r="O15" s="125" t="s">
        <v>70</v>
      </c>
      <c r="P15" s="124" t="s">
        <v>5926</v>
      </c>
      <c r="Q15" s="124" t="s">
        <v>72</v>
      </c>
      <c r="R15" s="124" t="s">
        <v>72</v>
      </c>
      <c r="S15" s="124" t="s">
        <v>72</v>
      </c>
      <c r="T15" s="124" t="s">
        <v>72</v>
      </c>
      <c r="U15" s="124" t="s">
        <v>72</v>
      </c>
      <c r="V15" s="124" t="str">
        <f t="shared" si="1"/>
        <v>Y</v>
      </c>
      <c r="W15" s="124" t="s">
        <v>74</v>
      </c>
      <c r="X15" s="125" t="s">
        <v>158</v>
      </c>
      <c r="Y15" s="434" t="s">
        <v>4611</v>
      </c>
      <c r="Z15" s="213" t="s">
        <v>4612</v>
      </c>
      <c r="AF15" s="119"/>
      <c r="AK15" s="119"/>
      <c r="AL15" s="119"/>
      <c r="AM15" s="119"/>
      <c r="AN15" s="119"/>
      <c r="AO15" s="119"/>
      <c r="AP15" s="121"/>
    </row>
    <row r="16" spans="1:42" ht="75">
      <c r="A16" s="461" t="s">
        <v>173</v>
      </c>
      <c r="B16" s="125" t="s">
        <v>174</v>
      </c>
      <c r="C16" s="124" t="s">
        <v>58</v>
      </c>
      <c r="D16" s="125" t="s">
        <v>150</v>
      </c>
      <c r="E16" s="125" t="s">
        <v>175</v>
      </c>
      <c r="F16" s="125" t="s">
        <v>102</v>
      </c>
      <c r="G16" s="125" t="s">
        <v>162</v>
      </c>
      <c r="H16" s="124" t="s">
        <v>63</v>
      </c>
      <c r="I16" s="125" t="s">
        <v>153</v>
      </c>
      <c r="J16" s="125" t="s">
        <v>176</v>
      </c>
      <c r="K16" s="124" t="s">
        <v>122</v>
      </c>
      <c r="L16" s="124" t="s">
        <v>94</v>
      </c>
      <c r="M16" s="125" t="s">
        <v>177</v>
      </c>
      <c r="N16" s="125" t="s">
        <v>156</v>
      </c>
      <c r="O16" s="125" t="s">
        <v>70</v>
      </c>
      <c r="P16" s="339" t="s">
        <v>5927</v>
      </c>
      <c r="Q16" s="124" t="s">
        <v>72</v>
      </c>
      <c r="R16" s="124" t="s">
        <v>72</v>
      </c>
      <c r="S16" s="124" t="s">
        <v>72</v>
      </c>
      <c r="T16" s="124" t="s">
        <v>72</v>
      </c>
      <c r="U16" s="124" t="s">
        <v>72</v>
      </c>
      <c r="V16" s="124" t="str">
        <f t="shared" si="1"/>
        <v>Y</v>
      </c>
      <c r="W16" s="124" t="s">
        <v>74</v>
      </c>
      <c r="X16" s="125" t="s">
        <v>158</v>
      </c>
      <c r="Y16" s="434" t="s">
        <v>4611</v>
      </c>
      <c r="Z16" s="213" t="s">
        <v>4612</v>
      </c>
      <c r="AF16" s="119"/>
      <c r="AK16" s="119"/>
      <c r="AL16" s="119"/>
      <c r="AM16" s="119"/>
      <c r="AN16" s="119"/>
      <c r="AO16" s="119"/>
      <c r="AP16" s="121"/>
    </row>
    <row r="17" spans="1:42" ht="90">
      <c r="A17" s="461" t="s">
        <v>179</v>
      </c>
      <c r="B17" s="125" t="s">
        <v>180</v>
      </c>
      <c r="C17" s="124" t="s">
        <v>58</v>
      </c>
      <c r="D17" s="125" t="s">
        <v>150</v>
      </c>
      <c r="E17" s="125" t="s">
        <v>181</v>
      </c>
      <c r="F17" s="124" t="s">
        <v>78</v>
      </c>
      <c r="G17" s="125" t="s">
        <v>182</v>
      </c>
      <c r="H17" s="124" t="s">
        <v>63</v>
      </c>
      <c r="I17" s="125" t="s">
        <v>153</v>
      </c>
      <c r="J17" s="125" t="s">
        <v>183</v>
      </c>
      <c r="K17" s="124" t="s">
        <v>122</v>
      </c>
      <c r="L17" s="124" t="s">
        <v>94</v>
      </c>
      <c r="M17" s="125" t="s">
        <v>184</v>
      </c>
      <c r="N17" s="125" t="s">
        <v>156</v>
      </c>
      <c r="O17" s="125" t="s">
        <v>70</v>
      </c>
      <c r="P17" s="339" t="s">
        <v>5928</v>
      </c>
      <c r="Q17" s="124" t="s">
        <v>72</v>
      </c>
      <c r="R17" s="124" t="s">
        <v>72</v>
      </c>
      <c r="S17" s="124" t="s">
        <v>72</v>
      </c>
      <c r="T17" s="124" t="s">
        <v>72</v>
      </c>
      <c r="U17" s="124" t="str">
        <f>IF(F17="Health", "Y",IF(F17="Health, social care, education", "N/A",(IF(F17="Health, social care", "N/A",(IF(F17="Health, health records", "N/A",(IF(F17="Health, social care, health records", "N/A",(IF(F17="Education", "N/A",(IF(F17="Health records", "N/A"))))))))))))</f>
        <v>Y</v>
      </c>
      <c r="V17" s="124" t="str">
        <f t="shared" si="1"/>
        <v>N</v>
      </c>
      <c r="W17" s="124" t="s">
        <v>74</v>
      </c>
      <c r="X17" s="125" t="s">
        <v>186</v>
      </c>
      <c r="Y17" s="434" t="s">
        <v>4611</v>
      </c>
      <c r="Z17" s="213" t="s">
        <v>4612</v>
      </c>
      <c r="AF17" s="119"/>
      <c r="AK17" s="119"/>
      <c r="AL17" s="119"/>
      <c r="AM17" s="119"/>
      <c r="AN17" s="119"/>
      <c r="AO17" s="119"/>
      <c r="AP17" s="121"/>
    </row>
    <row r="18" spans="1:42" ht="75">
      <c r="A18" s="461" t="s">
        <v>187</v>
      </c>
      <c r="B18" s="125" t="s">
        <v>188</v>
      </c>
      <c r="C18" s="124" t="s">
        <v>58</v>
      </c>
      <c r="D18" s="125" t="s">
        <v>150</v>
      </c>
      <c r="E18" s="125" t="s">
        <v>189</v>
      </c>
      <c r="F18" s="124" t="s">
        <v>61</v>
      </c>
      <c r="G18" s="125" t="s">
        <v>190</v>
      </c>
      <c r="H18" s="124" t="s">
        <v>63</v>
      </c>
      <c r="I18" s="125" t="s">
        <v>153</v>
      </c>
      <c r="J18" s="125" t="s">
        <v>191</v>
      </c>
      <c r="K18" s="124" t="s">
        <v>122</v>
      </c>
      <c r="L18" s="124" t="s">
        <v>94</v>
      </c>
      <c r="M18" s="125" t="s">
        <v>192</v>
      </c>
      <c r="N18" s="125" t="s">
        <v>193</v>
      </c>
      <c r="O18" s="125" t="s">
        <v>70</v>
      </c>
      <c r="P18" s="339" t="s">
        <v>5929</v>
      </c>
      <c r="Q18" s="124" t="s">
        <v>72</v>
      </c>
      <c r="R18" s="124" t="s">
        <v>72</v>
      </c>
      <c r="S18" s="124" t="s">
        <v>72</v>
      </c>
      <c r="T18" s="124" t="s">
        <v>72</v>
      </c>
      <c r="U18" s="124" t="s">
        <v>72</v>
      </c>
      <c r="V18" s="124" t="str">
        <f t="shared" si="1"/>
        <v>Y</v>
      </c>
      <c r="W18" s="124" t="s">
        <v>74</v>
      </c>
      <c r="X18" s="125" t="s">
        <v>158</v>
      </c>
      <c r="Y18" s="434" t="s">
        <v>4611</v>
      </c>
      <c r="Z18" s="213" t="s">
        <v>4612</v>
      </c>
      <c r="AF18" s="119"/>
      <c r="AK18" s="119"/>
      <c r="AL18" s="119"/>
      <c r="AM18" s="119"/>
      <c r="AN18" s="119"/>
      <c r="AO18" s="119"/>
      <c r="AP18" s="121"/>
    </row>
    <row r="19" spans="1:42" ht="75">
      <c r="A19" s="461" t="s">
        <v>195</v>
      </c>
      <c r="B19" s="125" t="s">
        <v>196</v>
      </c>
      <c r="C19" s="124" t="s">
        <v>58</v>
      </c>
      <c r="D19" s="125" t="s">
        <v>150</v>
      </c>
      <c r="E19" s="125" t="s">
        <v>197</v>
      </c>
      <c r="F19" s="125" t="s">
        <v>102</v>
      </c>
      <c r="G19" s="125" t="s">
        <v>198</v>
      </c>
      <c r="H19" s="124" t="s">
        <v>63</v>
      </c>
      <c r="I19" s="125" t="s">
        <v>153</v>
      </c>
      <c r="J19" s="124" t="s">
        <v>65</v>
      </c>
      <c r="K19" s="124" t="s">
        <v>122</v>
      </c>
      <c r="L19" s="124" t="s">
        <v>94</v>
      </c>
      <c r="M19" s="125" t="s">
        <v>199</v>
      </c>
      <c r="N19" s="125" t="s">
        <v>65</v>
      </c>
      <c r="O19" s="125" t="s">
        <v>70</v>
      </c>
      <c r="P19" s="124" t="s">
        <v>5930</v>
      </c>
      <c r="Q19" s="124" t="s">
        <v>72</v>
      </c>
      <c r="R19" s="124" t="s">
        <v>72</v>
      </c>
      <c r="S19" s="124" t="s">
        <v>72</v>
      </c>
      <c r="T19" s="124" t="s">
        <v>72</v>
      </c>
      <c r="U19" s="124" t="s">
        <v>72</v>
      </c>
      <c r="V19" s="124" t="str">
        <f t="shared" si="1"/>
        <v>Y</v>
      </c>
      <c r="W19" s="124" t="s">
        <v>74</v>
      </c>
      <c r="X19" s="125" t="s">
        <v>201</v>
      </c>
      <c r="Y19" s="434" t="s">
        <v>4611</v>
      </c>
      <c r="Z19" s="213" t="s">
        <v>4612</v>
      </c>
      <c r="AF19" s="119"/>
      <c r="AK19" s="119"/>
      <c r="AL19" s="119"/>
      <c r="AM19" s="119"/>
      <c r="AN19" s="119"/>
      <c r="AO19" s="119"/>
      <c r="AP19" s="121"/>
    </row>
    <row r="20" spans="1:42" ht="75">
      <c r="A20" s="461" t="s">
        <v>202</v>
      </c>
      <c r="B20" s="125" t="s">
        <v>203</v>
      </c>
      <c r="C20" s="124" t="s">
        <v>58</v>
      </c>
      <c r="D20" s="125" t="s">
        <v>150</v>
      </c>
      <c r="E20" s="125" t="s">
        <v>204</v>
      </c>
      <c r="F20" s="124" t="s">
        <v>78</v>
      </c>
      <c r="G20" s="125" t="s">
        <v>205</v>
      </c>
      <c r="H20" s="124" t="s">
        <v>63</v>
      </c>
      <c r="I20" s="125" t="s">
        <v>153</v>
      </c>
      <c r="J20" s="124" t="s">
        <v>65</v>
      </c>
      <c r="K20" s="124" t="s">
        <v>122</v>
      </c>
      <c r="L20" s="124" t="s">
        <v>94</v>
      </c>
      <c r="M20" s="125" t="s">
        <v>206</v>
      </c>
      <c r="N20" s="125" t="s">
        <v>65</v>
      </c>
      <c r="O20" s="125" t="s">
        <v>70</v>
      </c>
      <c r="P20" s="124" t="s">
        <v>5931</v>
      </c>
      <c r="Q20" s="124" t="s">
        <v>72</v>
      </c>
      <c r="R20" s="124" t="s">
        <v>72</v>
      </c>
      <c r="S20" s="124" t="s">
        <v>72</v>
      </c>
      <c r="T20" s="124" t="s">
        <v>72</v>
      </c>
      <c r="U20" s="124" t="str">
        <f>IF(F20="Health", "Y",IF(F20="Health, social care, education", "N/A",(IF(F20="Health, social care", "N/A",(IF(F20="Health, health records", "N/A",(IF(F20="Health, social care, health records", "N/A",(IF(F20="Education", "N/A",(IF(F20="Health records", "N/A"))))))))))))</f>
        <v>Y</v>
      </c>
      <c r="V20" s="124" t="str">
        <f t="shared" si="1"/>
        <v>N</v>
      </c>
      <c r="W20" s="124" t="s">
        <v>74</v>
      </c>
      <c r="X20" s="125" t="s">
        <v>65</v>
      </c>
      <c r="Y20" s="434" t="s">
        <v>4611</v>
      </c>
      <c r="Z20" s="213" t="s">
        <v>4612</v>
      </c>
      <c r="AF20" s="119"/>
      <c r="AK20" s="119"/>
      <c r="AL20" s="119"/>
      <c r="AM20" s="119"/>
      <c r="AN20" s="119"/>
      <c r="AO20" s="119"/>
      <c r="AP20" s="121"/>
    </row>
    <row r="21" spans="1:42" ht="46" customHeight="1">
      <c r="A21" s="461" t="s">
        <v>208</v>
      </c>
      <c r="B21" s="125" t="s">
        <v>209</v>
      </c>
      <c r="C21" s="124" t="s">
        <v>58</v>
      </c>
      <c r="D21" s="125" t="s">
        <v>150</v>
      </c>
      <c r="E21" s="125" t="s">
        <v>210</v>
      </c>
      <c r="F21" s="124" t="s">
        <v>102</v>
      </c>
      <c r="G21" s="125" t="s">
        <v>211</v>
      </c>
      <c r="H21" s="124" t="s">
        <v>63</v>
      </c>
      <c r="I21" s="125" t="s">
        <v>153</v>
      </c>
      <c r="J21" s="125" t="s">
        <v>212</v>
      </c>
      <c r="K21" s="124" t="s">
        <v>122</v>
      </c>
      <c r="L21" s="124" t="s">
        <v>94</v>
      </c>
      <c r="M21" s="125" t="s">
        <v>213</v>
      </c>
      <c r="N21" s="125" t="s">
        <v>65</v>
      </c>
      <c r="O21" s="125" t="s">
        <v>70</v>
      </c>
      <c r="P21" s="339" t="s">
        <v>214</v>
      </c>
      <c r="Q21" s="124" t="s">
        <v>72</v>
      </c>
      <c r="R21" s="124" t="s">
        <v>72</v>
      </c>
      <c r="S21" s="124" t="s">
        <v>72</v>
      </c>
      <c r="T21" s="124" t="s">
        <v>72</v>
      </c>
      <c r="U21" s="124" t="s">
        <v>72</v>
      </c>
      <c r="V21" s="124" t="str">
        <f t="shared" si="1"/>
        <v>Y</v>
      </c>
      <c r="W21" s="124" t="s">
        <v>74</v>
      </c>
      <c r="X21" s="125" t="s">
        <v>65</v>
      </c>
      <c r="Y21" s="434" t="s">
        <v>4611</v>
      </c>
      <c r="Z21" s="213" t="s">
        <v>4612</v>
      </c>
      <c r="AA21" s="120"/>
      <c r="AB21" s="120"/>
      <c r="AC21" s="120"/>
      <c r="AD21" s="120"/>
      <c r="AE21" s="120"/>
      <c r="AF21" s="119"/>
      <c r="AJ21" s="120"/>
      <c r="AK21" s="119"/>
      <c r="AL21" s="119"/>
      <c r="AM21" s="119"/>
      <c r="AN21" s="119"/>
      <c r="AO21" s="119"/>
      <c r="AP21" s="121"/>
    </row>
    <row r="22" spans="1:42" ht="51" customHeight="1">
      <c r="A22" s="461" t="s">
        <v>215</v>
      </c>
      <c r="B22" s="125" t="s">
        <v>216</v>
      </c>
      <c r="C22" s="124" t="s">
        <v>58</v>
      </c>
      <c r="D22" s="125" t="s">
        <v>150</v>
      </c>
      <c r="E22" s="125" t="s">
        <v>217</v>
      </c>
      <c r="F22" s="124" t="s">
        <v>102</v>
      </c>
      <c r="G22" s="125" t="s">
        <v>211</v>
      </c>
      <c r="H22" s="124" t="s">
        <v>63</v>
      </c>
      <c r="I22" s="125" t="s">
        <v>153</v>
      </c>
      <c r="J22" s="125" t="s">
        <v>218</v>
      </c>
      <c r="K22" s="124" t="s">
        <v>122</v>
      </c>
      <c r="L22" s="124" t="s">
        <v>94</v>
      </c>
      <c r="M22" s="125" t="s">
        <v>219</v>
      </c>
      <c r="N22" s="125" t="s">
        <v>65</v>
      </c>
      <c r="O22" s="125" t="s">
        <v>70</v>
      </c>
      <c r="P22" s="339" t="s">
        <v>65</v>
      </c>
      <c r="Q22" s="124" t="s">
        <v>72</v>
      </c>
      <c r="R22" s="124" t="s">
        <v>72</v>
      </c>
      <c r="S22" s="124" t="s">
        <v>72</v>
      </c>
      <c r="T22" s="124" t="s">
        <v>72</v>
      </c>
      <c r="U22" s="124" t="s">
        <v>72</v>
      </c>
      <c r="V22" s="124" t="str">
        <f t="shared" si="1"/>
        <v>Y</v>
      </c>
      <c r="W22" s="124" t="s">
        <v>74</v>
      </c>
      <c r="X22" s="125" t="s">
        <v>65</v>
      </c>
      <c r="Y22" s="434" t="s">
        <v>4611</v>
      </c>
      <c r="Z22" s="213" t="s">
        <v>4612</v>
      </c>
      <c r="AA22" s="120"/>
      <c r="AB22" s="120"/>
      <c r="AC22" s="120"/>
      <c r="AD22" s="120"/>
      <c r="AE22" s="120"/>
      <c r="AF22" s="119"/>
      <c r="AJ22" s="120"/>
      <c r="AK22" s="119"/>
      <c r="AL22" s="119"/>
      <c r="AM22" s="119"/>
      <c r="AN22" s="119"/>
      <c r="AO22" s="119"/>
      <c r="AP22" s="121"/>
    </row>
    <row r="23" spans="1:42" ht="42" customHeight="1">
      <c r="A23" s="461" t="s">
        <v>220</v>
      </c>
      <c r="B23" s="125" t="s">
        <v>221</v>
      </c>
      <c r="C23" s="124" t="s">
        <v>58</v>
      </c>
      <c r="D23" s="125" t="s">
        <v>150</v>
      </c>
      <c r="E23" s="125" t="s">
        <v>222</v>
      </c>
      <c r="F23" s="124" t="s">
        <v>223</v>
      </c>
      <c r="G23" s="125" t="s">
        <v>211</v>
      </c>
      <c r="H23" s="124" t="s">
        <v>63</v>
      </c>
      <c r="I23" s="125" t="s">
        <v>153</v>
      </c>
      <c r="J23" s="125" t="s">
        <v>224</v>
      </c>
      <c r="K23" s="124" t="s">
        <v>122</v>
      </c>
      <c r="L23" s="124" t="s">
        <v>94</v>
      </c>
      <c r="M23" s="125" t="s">
        <v>225</v>
      </c>
      <c r="N23" s="125" t="s">
        <v>65</v>
      </c>
      <c r="O23" s="125" t="s">
        <v>70</v>
      </c>
      <c r="P23" s="339" t="s">
        <v>226</v>
      </c>
      <c r="Q23" s="124" t="s">
        <v>72</v>
      </c>
      <c r="R23" s="124" t="s">
        <v>72</v>
      </c>
      <c r="S23" s="124" t="s">
        <v>72</v>
      </c>
      <c r="T23" s="124" t="s">
        <v>72</v>
      </c>
      <c r="U23" s="124" t="s">
        <v>72</v>
      </c>
      <c r="V23" s="124" t="s">
        <v>72</v>
      </c>
      <c r="W23" s="124" t="s">
        <v>74</v>
      </c>
      <c r="X23" s="125" t="s">
        <v>65</v>
      </c>
      <c r="Y23" s="434" t="s">
        <v>4611</v>
      </c>
      <c r="Z23" s="213" t="s">
        <v>4612</v>
      </c>
      <c r="AA23" s="120"/>
      <c r="AB23" s="120"/>
      <c r="AC23" s="120"/>
      <c r="AD23" s="120"/>
      <c r="AE23" s="120"/>
      <c r="AF23" s="119"/>
      <c r="AJ23" s="120"/>
      <c r="AK23" s="119"/>
      <c r="AL23" s="119"/>
      <c r="AM23" s="119"/>
      <c r="AN23" s="119"/>
      <c r="AO23" s="119"/>
      <c r="AP23" s="121"/>
    </row>
    <row r="24" spans="1:42" ht="55" customHeight="1">
      <c r="A24" s="461" t="s">
        <v>227</v>
      </c>
      <c r="B24" s="125" t="s">
        <v>228</v>
      </c>
      <c r="C24" s="124" t="s">
        <v>58</v>
      </c>
      <c r="D24" s="125" t="s">
        <v>150</v>
      </c>
      <c r="E24" s="125" t="s">
        <v>229</v>
      </c>
      <c r="F24" s="124" t="s">
        <v>102</v>
      </c>
      <c r="G24" s="125" t="s">
        <v>211</v>
      </c>
      <c r="H24" s="124" t="s">
        <v>63</v>
      </c>
      <c r="I24" s="125" t="s">
        <v>153</v>
      </c>
      <c r="J24" s="125" t="s">
        <v>230</v>
      </c>
      <c r="K24" s="124" t="s">
        <v>122</v>
      </c>
      <c r="L24" s="124" t="s">
        <v>94</v>
      </c>
      <c r="M24" s="125" t="s">
        <v>231</v>
      </c>
      <c r="N24" s="125" t="s">
        <v>65</v>
      </c>
      <c r="O24" s="125" t="s">
        <v>70</v>
      </c>
      <c r="P24" s="339" t="s">
        <v>65</v>
      </c>
      <c r="Q24" s="124" t="s">
        <v>72</v>
      </c>
      <c r="R24" s="124" t="s">
        <v>72</v>
      </c>
      <c r="S24" s="124" t="s">
        <v>72</v>
      </c>
      <c r="T24" s="124" t="s">
        <v>72</v>
      </c>
      <c r="U24" s="124" t="s">
        <v>72</v>
      </c>
      <c r="V24" s="124" t="s">
        <v>72</v>
      </c>
      <c r="W24" s="124" t="s">
        <v>74</v>
      </c>
      <c r="X24" s="125" t="s">
        <v>65</v>
      </c>
      <c r="Y24" s="434" t="s">
        <v>4611</v>
      </c>
      <c r="Z24" s="213" t="s">
        <v>4612</v>
      </c>
      <c r="AA24" s="120"/>
      <c r="AB24" s="120"/>
      <c r="AC24" s="120"/>
      <c r="AD24" s="120"/>
      <c r="AE24" s="120"/>
      <c r="AF24" s="119"/>
      <c r="AJ24" s="120"/>
      <c r="AK24" s="119"/>
      <c r="AL24" s="119"/>
      <c r="AM24" s="119"/>
      <c r="AN24" s="119"/>
      <c r="AO24" s="119"/>
      <c r="AP24" s="121"/>
    </row>
    <row r="25" spans="1:42" ht="38" customHeight="1">
      <c r="A25" s="461" t="s">
        <v>232</v>
      </c>
      <c r="B25" s="125" t="s">
        <v>233</v>
      </c>
      <c r="C25" s="124" t="s">
        <v>58</v>
      </c>
      <c r="D25" s="125" t="s">
        <v>150</v>
      </c>
      <c r="E25" s="125" t="s">
        <v>234</v>
      </c>
      <c r="F25" s="124" t="s">
        <v>61</v>
      </c>
      <c r="G25" s="125" t="s">
        <v>211</v>
      </c>
      <c r="H25" s="124" t="s">
        <v>63</v>
      </c>
      <c r="I25" s="125" t="s">
        <v>153</v>
      </c>
      <c r="J25" s="125" t="s">
        <v>235</v>
      </c>
      <c r="K25" s="124" t="s">
        <v>122</v>
      </c>
      <c r="L25" s="124" t="s">
        <v>94</v>
      </c>
      <c r="M25" s="125" t="s">
        <v>236</v>
      </c>
      <c r="N25" s="125" t="s">
        <v>65</v>
      </c>
      <c r="O25" s="125" t="s">
        <v>70</v>
      </c>
      <c r="P25" s="339" t="s">
        <v>65</v>
      </c>
      <c r="Q25" s="124" t="s">
        <v>72</v>
      </c>
      <c r="R25" s="124" t="s">
        <v>72</v>
      </c>
      <c r="S25" s="124" t="s">
        <v>72</v>
      </c>
      <c r="T25" s="124" t="s">
        <v>72</v>
      </c>
      <c r="U25" s="124" t="s">
        <v>72</v>
      </c>
      <c r="V25" s="124" t="s">
        <v>72</v>
      </c>
      <c r="W25" s="124" t="s">
        <v>74</v>
      </c>
      <c r="X25" s="125" t="s">
        <v>65</v>
      </c>
      <c r="Y25" s="434" t="s">
        <v>4611</v>
      </c>
      <c r="Z25" s="213" t="s">
        <v>4612</v>
      </c>
      <c r="AA25" s="120"/>
      <c r="AB25" s="120"/>
      <c r="AC25" s="120"/>
      <c r="AD25" s="120"/>
      <c r="AE25" s="120"/>
      <c r="AF25" s="119"/>
      <c r="AJ25" s="120"/>
      <c r="AK25" s="119"/>
      <c r="AL25" s="119"/>
      <c r="AM25" s="119"/>
      <c r="AN25" s="119"/>
      <c r="AO25" s="119"/>
      <c r="AP25" s="121"/>
    </row>
    <row r="26" spans="1:42" ht="36" customHeight="1">
      <c r="A26" s="461" t="s">
        <v>237</v>
      </c>
      <c r="B26" s="125" t="s">
        <v>238</v>
      </c>
      <c r="C26" s="124" t="s">
        <v>58</v>
      </c>
      <c r="D26" s="125" t="s">
        <v>150</v>
      </c>
      <c r="E26" s="125" t="s">
        <v>239</v>
      </c>
      <c r="F26" s="124" t="s">
        <v>61</v>
      </c>
      <c r="G26" s="125" t="s">
        <v>211</v>
      </c>
      <c r="H26" s="124" t="s">
        <v>63</v>
      </c>
      <c r="I26" s="125" t="s">
        <v>153</v>
      </c>
      <c r="J26" s="125" t="s">
        <v>240</v>
      </c>
      <c r="K26" s="124" t="s">
        <v>122</v>
      </c>
      <c r="L26" s="124" t="s">
        <v>94</v>
      </c>
      <c r="M26" s="125" t="s">
        <v>241</v>
      </c>
      <c r="N26" s="125" t="s">
        <v>65</v>
      </c>
      <c r="O26" s="125" t="s">
        <v>70</v>
      </c>
      <c r="P26" s="339" t="s">
        <v>242</v>
      </c>
      <c r="Q26" s="124" t="s">
        <v>72</v>
      </c>
      <c r="R26" s="124" t="s">
        <v>72</v>
      </c>
      <c r="S26" s="124" t="s">
        <v>72</v>
      </c>
      <c r="T26" s="124" t="s">
        <v>72</v>
      </c>
      <c r="U26" s="124" t="s">
        <v>72</v>
      </c>
      <c r="V26" s="124" t="s">
        <v>72</v>
      </c>
      <c r="W26" s="124" t="s">
        <v>74</v>
      </c>
      <c r="X26" s="125" t="s">
        <v>65</v>
      </c>
      <c r="Y26" s="434" t="s">
        <v>4611</v>
      </c>
      <c r="Z26" s="213" t="s">
        <v>4612</v>
      </c>
      <c r="AA26" s="120"/>
      <c r="AB26" s="120"/>
      <c r="AC26" s="120"/>
      <c r="AD26" s="120"/>
      <c r="AE26" s="120"/>
      <c r="AF26" s="119"/>
      <c r="AJ26" s="120"/>
      <c r="AK26" s="119"/>
      <c r="AL26" s="119"/>
      <c r="AM26" s="119"/>
      <c r="AN26" s="119"/>
      <c r="AO26" s="119"/>
      <c r="AP26" s="121"/>
    </row>
    <row r="27" spans="1:42" ht="49" customHeight="1">
      <c r="A27" s="461" t="s">
        <v>243</v>
      </c>
      <c r="B27" s="125" t="s">
        <v>244</v>
      </c>
      <c r="C27" s="124" t="s">
        <v>58</v>
      </c>
      <c r="D27" s="125" t="s">
        <v>150</v>
      </c>
      <c r="E27" s="125" t="s">
        <v>245</v>
      </c>
      <c r="F27" s="124" t="s">
        <v>102</v>
      </c>
      <c r="G27" s="125" t="s">
        <v>211</v>
      </c>
      <c r="H27" s="124" t="s">
        <v>63</v>
      </c>
      <c r="I27" s="125" t="s">
        <v>153</v>
      </c>
      <c r="J27" s="125" t="s">
        <v>65</v>
      </c>
      <c r="K27" s="124" t="s">
        <v>122</v>
      </c>
      <c r="L27" s="124" t="s">
        <v>94</v>
      </c>
      <c r="M27" s="125" t="s">
        <v>65</v>
      </c>
      <c r="N27" s="125" t="s">
        <v>65</v>
      </c>
      <c r="O27" s="125" t="s">
        <v>70</v>
      </c>
      <c r="P27" s="339" t="s">
        <v>65</v>
      </c>
      <c r="Q27" s="124" t="s">
        <v>72</v>
      </c>
      <c r="R27" s="124" t="s">
        <v>72</v>
      </c>
      <c r="S27" s="124" t="s">
        <v>72</v>
      </c>
      <c r="T27" s="124" t="s">
        <v>72</v>
      </c>
      <c r="U27" s="124" t="s">
        <v>65</v>
      </c>
      <c r="V27" s="124" t="s">
        <v>72</v>
      </c>
      <c r="W27" s="124" t="s">
        <v>65</v>
      </c>
      <c r="X27" s="125" t="s">
        <v>65</v>
      </c>
      <c r="Y27" s="434" t="s">
        <v>4611</v>
      </c>
      <c r="Z27" s="213" t="s">
        <v>4612</v>
      </c>
      <c r="AA27" s="120"/>
      <c r="AB27" s="120"/>
      <c r="AC27" s="120"/>
      <c r="AD27" s="120"/>
      <c r="AE27" s="120"/>
      <c r="AF27" s="119"/>
      <c r="AJ27" s="120"/>
      <c r="AK27" s="119"/>
      <c r="AL27" s="119"/>
      <c r="AM27" s="119"/>
      <c r="AN27" s="119"/>
      <c r="AO27" s="119"/>
      <c r="AP27" s="121"/>
    </row>
    <row r="28" spans="1:42" ht="58" customHeight="1">
      <c r="A28" s="461" t="s">
        <v>246</v>
      </c>
      <c r="B28" s="125" t="s">
        <v>247</v>
      </c>
      <c r="C28" s="124" t="s">
        <v>58</v>
      </c>
      <c r="D28" s="125" t="s">
        <v>150</v>
      </c>
      <c r="E28" s="125" t="s">
        <v>248</v>
      </c>
      <c r="F28" s="124" t="s">
        <v>102</v>
      </c>
      <c r="G28" s="125" t="s">
        <v>211</v>
      </c>
      <c r="H28" s="124" t="s">
        <v>63</v>
      </c>
      <c r="I28" s="125" t="s">
        <v>249</v>
      </c>
      <c r="J28" s="125" t="s">
        <v>250</v>
      </c>
      <c r="K28" s="124" t="s">
        <v>122</v>
      </c>
      <c r="L28" s="124" t="s">
        <v>94</v>
      </c>
      <c r="M28" s="125" t="s">
        <v>251</v>
      </c>
      <c r="N28" s="125" t="s">
        <v>252</v>
      </c>
      <c r="O28" s="125" t="s">
        <v>253</v>
      </c>
      <c r="P28" s="339" t="s">
        <v>65</v>
      </c>
      <c r="Q28" s="124" t="s">
        <v>72</v>
      </c>
      <c r="R28" s="124" t="s">
        <v>72</v>
      </c>
      <c r="S28" s="124" t="s">
        <v>72</v>
      </c>
      <c r="T28" s="124" t="s">
        <v>72</v>
      </c>
      <c r="U28" s="124" t="s">
        <v>65</v>
      </c>
      <c r="V28" s="124" t="s">
        <v>72</v>
      </c>
      <c r="W28" s="124" t="s">
        <v>254</v>
      </c>
      <c r="X28" s="125" t="s">
        <v>65</v>
      </c>
      <c r="Y28" s="434" t="s">
        <v>4611</v>
      </c>
      <c r="Z28" s="213" t="s">
        <v>4612</v>
      </c>
      <c r="AA28" s="120"/>
      <c r="AB28" s="120"/>
      <c r="AC28" s="120"/>
      <c r="AD28" s="120"/>
      <c r="AE28" s="120"/>
      <c r="AF28" s="119"/>
      <c r="AJ28" s="120"/>
      <c r="AK28" s="119"/>
      <c r="AL28" s="119"/>
      <c r="AM28" s="119"/>
      <c r="AN28" s="119"/>
      <c r="AO28" s="119"/>
      <c r="AP28" s="121"/>
    </row>
    <row r="29" spans="1:42" ht="56" customHeight="1">
      <c r="A29" s="461" t="s">
        <v>255</v>
      </c>
      <c r="B29" s="125" t="s">
        <v>256</v>
      </c>
      <c r="C29" s="124" t="s">
        <v>58</v>
      </c>
      <c r="D29" s="125" t="s">
        <v>150</v>
      </c>
      <c r="E29" s="125" t="s">
        <v>257</v>
      </c>
      <c r="F29" s="124" t="s">
        <v>102</v>
      </c>
      <c r="G29" s="125" t="s">
        <v>211</v>
      </c>
      <c r="H29" s="124" t="s">
        <v>63</v>
      </c>
      <c r="I29" s="125" t="s">
        <v>258</v>
      </c>
      <c r="J29" s="125" t="s">
        <v>259</v>
      </c>
      <c r="K29" s="124" t="s">
        <v>122</v>
      </c>
      <c r="L29" s="124" t="s">
        <v>94</v>
      </c>
      <c r="M29" s="125" t="s">
        <v>260</v>
      </c>
      <c r="N29" s="125" t="s">
        <v>65</v>
      </c>
      <c r="O29" s="125" t="s">
        <v>253</v>
      </c>
      <c r="P29" s="339" t="s">
        <v>65</v>
      </c>
      <c r="Q29" s="124" t="s">
        <v>72</v>
      </c>
      <c r="R29" s="124" t="s">
        <v>72</v>
      </c>
      <c r="S29" s="124" t="s">
        <v>72</v>
      </c>
      <c r="T29" s="124" t="s">
        <v>72</v>
      </c>
      <c r="U29" s="124" t="s">
        <v>65</v>
      </c>
      <c r="V29" s="124" t="s">
        <v>72</v>
      </c>
      <c r="W29" s="124" t="s">
        <v>85</v>
      </c>
      <c r="X29" s="125" t="s">
        <v>65</v>
      </c>
      <c r="Y29" s="434" t="s">
        <v>4611</v>
      </c>
      <c r="Z29" s="213" t="s">
        <v>4612</v>
      </c>
      <c r="AA29" s="120"/>
      <c r="AB29" s="120"/>
      <c r="AC29" s="120"/>
      <c r="AD29" s="120"/>
      <c r="AE29" s="120"/>
      <c r="AF29" s="119"/>
      <c r="AJ29" s="120"/>
      <c r="AK29" s="119"/>
      <c r="AL29" s="119"/>
      <c r="AM29" s="119"/>
      <c r="AN29" s="119"/>
      <c r="AO29" s="119"/>
      <c r="AP29" s="121"/>
    </row>
    <row r="30" spans="1:42" ht="36" customHeight="1">
      <c r="A30" s="461" t="s">
        <v>261</v>
      </c>
      <c r="B30" s="125" t="s">
        <v>262</v>
      </c>
      <c r="C30" s="124" t="s">
        <v>58</v>
      </c>
      <c r="D30" s="125" t="s">
        <v>150</v>
      </c>
      <c r="E30" s="125" t="s">
        <v>263</v>
      </c>
      <c r="F30" s="124" t="s">
        <v>102</v>
      </c>
      <c r="G30" s="125" t="s">
        <v>169</v>
      </c>
      <c r="H30" s="124" t="s">
        <v>63</v>
      </c>
      <c r="I30" s="125" t="s">
        <v>264</v>
      </c>
      <c r="J30" s="125" t="s">
        <v>65</v>
      </c>
      <c r="K30" s="124" t="s">
        <v>122</v>
      </c>
      <c r="L30" s="124" t="s">
        <v>94</v>
      </c>
      <c r="M30" s="125" t="s">
        <v>265</v>
      </c>
      <c r="N30" s="125" t="s">
        <v>65</v>
      </c>
      <c r="O30" s="125" t="s">
        <v>107</v>
      </c>
      <c r="P30" s="339" t="s">
        <v>65</v>
      </c>
      <c r="Q30" s="124" t="s">
        <v>72</v>
      </c>
      <c r="R30" s="124" t="s">
        <v>72</v>
      </c>
      <c r="S30" s="124" t="s">
        <v>72</v>
      </c>
      <c r="T30" s="124" t="s">
        <v>72</v>
      </c>
      <c r="U30" s="124" t="s">
        <v>72</v>
      </c>
      <c r="V30" s="124" t="s">
        <v>72</v>
      </c>
      <c r="W30" s="124" t="s">
        <v>74</v>
      </c>
      <c r="X30" s="125" t="s">
        <v>65</v>
      </c>
      <c r="Y30" s="434" t="s">
        <v>4611</v>
      </c>
      <c r="Z30" s="213" t="s">
        <v>4612</v>
      </c>
      <c r="AA30" s="120"/>
      <c r="AB30" s="120"/>
      <c r="AC30" s="120"/>
      <c r="AD30" s="120"/>
      <c r="AE30" s="120"/>
      <c r="AF30" s="119"/>
      <c r="AJ30" s="120"/>
      <c r="AK30" s="119"/>
      <c r="AL30" s="119"/>
      <c r="AM30" s="119"/>
      <c r="AN30" s="119"/>
      <c r="AO30" s="119"/>
      <c r="AP30" s="121"/>
    </row>
    <row r="31" spans="1:42" ht="409.6">
      <c r="A31" s="461" t="s">
        <v>266</v>
      </c>
      <c r="B31" s="125" t="s">
        <v>267</v>
      </c>
      <c r="C31" s="124" t="s">
        <v>58</v>
      </c>
      <c r="D31" s="125" t="s">
        <v>268</v>
      </c>
      <c r="E31" s="418" t="s">
        <v>269</v>
      </c>
      <c r="F31" s="124" t="s">
        <v>78</v>
      </c>
      <c r="G31" s="125" t="s">
        <v>62</v>
      </c>
      <c r="H31" s="124" t="s">
        <v>63</v>
      </c>
      <c r="I31" s="125" t="s">
        <v>270</v>
      </c>
      <c r="J31" s="125" t="s">
        <v>271</v>
      </c>
      <c r="K31" s="124" t="s">
        <v>272</v>
      </c>
      <c r="L31" s="124" t="s">
        <v>273</v>
      </c>
      <c r="M31" s="125" t="s">
        <v>274</v>
      </c>
      <c r="N31" s="125" t="s">
        <v>65</v>
      </c>
      <c r="O31" s="125" t="s">
        <v>70</v>
      </c>
      <c r="P31" s="339" t="s">
        <v>275</v>
      </c>
      <c r="Q31" s="124" t="s">
        <v>72</v>
      </c>
      <c r="R31" s="124" t="s">
        <v>72</v>
      </c>
      <c r="S31" s="124" t="s">
        <v>72</v>
      </c>
      <c r="T31" s="124" t="s">
        <v>72</v>
      </c>
      <c r="U31" s="124" t="str">
        <f>IF(F31="Health", "Y",IF(F31="Health, social care, education", "N/A",(IF(F31="Health, social care", "N/A",(IF(F31="Health, health records", "N/A",(IF(F31="Health, social care, health records", "N/A",(IF(F31="Education", "N/A",(IF(F31="Health records", "N/A"))))))))))))</f>
        <v>Y</v>
      </c>
      <c r="V31" s="124" t="str">
        <f t="shared" ref="V31:V42" si="2">IF(F31="Health", "N",IF(F31="Health, social care, education", "Y",(IF(F31="Health, social care", "Y",(IF(F31="Health, health records", "Y",(IF(F31="Health, social care, health records", "Y",(IF(F31="Education", "N",(IF(F31="Health records", "N"))))))))))))</f>
        <v>N</v>
      </c>
      <c r="W31" s="124" t="s">
        <v>74</v>
      </c>
      <c r="X31" s="125" t="s">
        <v>276</v>
      </c>
      <c r="Y31" s="434" t="s">
        <v>4611</v>
      </c>
      <c r="Z31" s="213" t="s">
        <v>4612</v>
      </c>
      <c r="AA31" s="120"/>
      <c r="AB31" s="120"/>
      <c r="AC31" s="120"/>
      <c r="AD31" s="120"/>
      <c r="AE31" s="120"/>
      <c r="AF31" s="119"/>
      <c r="AJ31" s="120"/>
      <c r="AK31" s="119"/>
      <c r="AL31" s="119"/>
      <c r="AM31" s="119"/>
      <c r="AN31" s="119"/>
      <c r="AO31" s="119"/>
      <c r="AP31" s="121"/>
    </row>
    <row r="32" spans="1:42" ht="105">
      <c r="A32" s="461" t="s">
        <v>277</v>
      </c>
      <c r="B32" s="125" t="s">
        <v>278</v>
      </c>
      <c r="C32" s="124" t="s">
        <v>58</v>
      </c>
      <c r="D32" s="125" t="s">
        <v>59</v>
      </c>
      <c r="E32" s="415" t="s">
        <v>279</v>
      </c>
      <c r="F32" s="124" t="s">
        <v>102</v>
      </c>
      <c r="G32" s="125" t="s">
        <v>62</v>
      </c>
      <c r="H32" s="124" t="s">
        <v>63</v>
      </c>
      <c r="I32" s="125" t="s">
        <v>270</v>
      </c>
      <c r="J32" s="125" t="s">
        <v>65</v>
      </c>
      <c r="K32" s="125" t="s">
        <v>280</v>
      </c>
      <c r="L32" s="124" t="s">
        <v>281</v>
      </c>
      <c r="M32" s="125" t="s">
        <v>282</v>
      </c>
      <c r="N32" s="125" t="s">
        <v>65</v>
      </c>
      <c r="O32" s="125" t="s">
        <v>70</v>
      </c>
      <c r="P32" s="339" t="s">
        <v>275</v>
      </c>
      <c r="Q32" s="124" t="s">
        <v>72</v>
      </c>
      <c r="R32" s="124" t="s">
        <v>73</v>
      </c>
      <c r="S32" s="124" t="s">
        <v>72</v>
      </c>
      <c r="T32" s="124" t="s">
        <v>72</v>
      </c>
      <c r="U32" s="124" t="s">
        <v>72</v>
      </c>
      <c r="V32" s="124" t="str">
        <f t="shared" si="2"/>
        <v>Y</v>
      </c>
      <c r="W32" s="124" t="s">
        <v>85</v>
      </c>
      <c r="X32" s="125" t="s">
        <v>65</v>
      </c>
      <c r="Y32" s="434" t="s">
        <v>4611</v>
      </c>
      <c r="Z32" s="213" t="s">
        <v>4612</v>
      </c>
      <c r="AA32" s="120"/>
      <c r="AB32" s="120"/>
      <c r="AC32" s="120"/>
      <c r="AD32" s="120"/>
      <c r="AE32" s="120"/>
      <c r="AF32" s="119"/>
      <c r="AJ32" s="120"/>
      <c r="AK32" s="119"/>
      <c r="AL32" s="119"/>
      <c r="AM32" s="119"/>
      <c r="AN32" s="119"/>
      <c r="AO32" s="119"/>
      <c r="AP32" s="121"/>
    </row>
    <row r="33" spans="1:42" ht="120">
      <c r="A33" s="461" t="s">
        <v>277</v>
      </c>
      <c r="B33" s="125" t="s">
        <v>283</v>
      </c>
      <c r="C33" s="124" t="s">
        <v>58</v>
      </c>
      <c r="D33" s="125" t="s">
        <v>59</v>
      </c>
      <c r="E33" s="125" t="s">
        <v>284</v>
      </c>
      <c r="F33" s="124" t="s">
        <v>285</v>
      </c>
      <c r="G33" s="125" t="s">
        <v>286</v>
      </c>
      <c r="H33" s="124" t="s">
        <v>63</v>
      </c>
      <c r="I33" s="125" t="s">
        <v>287</v>
      </c>
      <c r="J33" s="125" t="s">
        <v>288</v>
      </c>
      <c r="K33" s="125" t="s">
        <v>289</v>
      </c>
      <c r="L33" s="124" t="s">
        <v>94</v>
      </c>
      <c r="M33" s="125" t="s">
        <v>290</v>
      </c>
      <c r="N33" s="125" t="s">
        <v>65</v>
      </c>
      <c r="O33" s="125" t="s">
        <v>97</v>
      </c>
      <c r="P33" s="339" t="s">
        <v>65</v>
      </c>
      <c r="Q33" s="124" t="s">
        <v>72</v>
      </c>
      <c r="R33" s="124" t="s">
        <v>72</v>
      </c>
      <c r="S33" s="124" t="s">
        <v>72</v>
      </c>
      <c r="T33" s="124" t="s">
        <v>72</v>
      </c>
      <c r="U33" s="124" t="s">
        <v>72</v>
      </c>
      <c r="V33" s="124" t="str">
        <f t="shared" si="2"/>
        <v>Y</v>
      </c>
      <c r="W33" s="124" t="s">
        <v>85</v>
      </c>
      <c r="X33" s="125" t="s">
        <v>65</v>
      </c>
      <c r="Y33" s="434" t="s">
        <v>4611</v>
      </c>
      <c r="Z33" s="213" t="s">
        <v>4612</v>
      </c>
      <c r="AA33" s="120"/>
      <c r="AB33" s="120"/>
      <c r="AC33" s="120"/>
      <c r="AD33" s="120"/>
      <c r="AE33" s="120"/>
      <c r="AF33" s="119"/>
      <c r="AJ33" s="120"/>
      <c r="AK33" s="119"/>
      <c r="AL33" s="119"/>
      <c r="AM33" s="119"/>
      <c r="AN33" s="119"/>
      <c r="AO33" s="119"/>
      <c r="AP33" s="121"/>
    </row>
    <row r="34" spans="1:42" ht="60">
      <c r="A34" s="461" t="s">
        <v>291</v>
      </c>
      <c r="B34" s="125" t="s">
        <v>292</v>
      </c>
      <c r="C34" s="124" t="s">
        <v>58</v>
      </c>
      <c r="D34" s="125" t="s">
        <v>140</v>
      </c>
      <c r="E34" s="418" t="s">
        <v>293</v>
      </c>
      <c r="F34" s="124" t="s">
        <v>102</v>
      </c>
      <c r="G34" s="125" t="s">
        <v>286</v>
      </c>
      <c r="H34" s="124" t="s">
        <v>63</v>
      </c>
      <c r="I34" s="125" t="s">
        <v>287</v>
      </c>
      <c r="J34" s="125" t="s">
        <v>294</v>
      </c>
      <c r="K34" s="125" t="s">
        <v>135</v>
      </c>
      <c r="L34" s="124" t="s">
        <v>94</v>
      </c>
      <c r="M34" s="125" t="s">
        <v>295</v>
      </c>
      <c r="N34" s="125" t="s">
        <v>65</v>
      </c>
      <c r="O34" s="125" t="s">
        <v>296</v>
      </c>
      <c r="P34" s="339" t="s">
        <v>65</v>
      </c>
      <c r="Q34" s="124" t="s">
        <v>72</v>
      </c>
      <c r="R34" s="124" t="s">
        <v>72</v>
      </c>
      <c r="S34" s="124" t="s">
        <v>72</v>
      </c>
      <c r="T34" s="124" t="s">
        <v>73</v>
      </c>
      <c r="U34" s="124" t="s">
        <v>73</v>
      </c>
      <c r="V34" s="124" t="str">
        <f t="shared" si="2"/>
        <v>Y</v>
      </c>
      <c r="W34" s="124" t="s">
        <v>254</v>
      </c>
      <c r="X34" s="125" t="s">
        <v>65</v>
      </c>
      <c r="Y34" s="434" t="s">
        <v>4611</v>
      </c>
      <c r="Z34" s="213" t="s">
        <v>4612</v>
      </c>
      <c r="AA34" s="120"/>
      <c r="AB34" s="120"/>
      <c r="AC34" s="120"/>
      <c r="AD34" s="120"/>
      <c r="AE34" s="120"/>
      <c r="AF34" s="119"/>
      <c r="AJ34" s="120"/>
      <c r="AK34" s="119"/>
      <c r="AL34" s="119"/>
      <c r="AM34" s="119"/>
      <c r="AN34" s="119"/>
      <c r="AO34" s="119"/>
      <c r="AP34" s="121"/>
    </row>
    <row r="35" spans="1:42" ht="75">
      <c r="A35" s="461" t="s">
        <v>297</v>
      </c>
      <c r="B35" s="125" t="s">
        <v>298</v>
      </c>
      <c r="C35" s="124" t="s">
        <v>58</v>
      </c>
      <c r="D35" s="125" t="s">
        <v>59</v>
      </c>
      <c r="E35" s="415" t="s">
        <v>299</v>
      </c>
      <c r="F35" s="124" t="s">
        <v>285</v>
      </c>
      <c r="G35" s="125" t="s">
        <v>300</v>
      </c>
      <c r="H35" s="124" t="s">
        <v>63</v>
      </c>
      <c r="I35" s="125" t="s">
        <v>301</v>
      </c>
      <c r="J35" s="125" t="s">
        <v>65</v>
      </c>
      <c r="K35" s="125" t="s">
        <v>302</v>
      </c>
      <c r="L35" s="124" t="s">
        <v>303</v>
      </c>
      <c r="M35" s="125" t="s">
        <v>304</v>
      </c>
      <c r="N35" s="125" t="s">
        <v>65</v>
      </c>
      <c r="O35" s="125" t="s">
        <v>65</v>
      </c>
      <c r="P35" s="339" t="s">
        <v>65</v>
      </c>
      <c r="Q35" s="124" t="s">
        <v>72</v>
      </c>
      <c r="R35" s="124" t="s">
        <v>73</v>
      </c>
      <c r="S35" s="124" t="s">
        <v>72</v>
      </c>
      <c r="T35" s="124" t="s">
        <v>72</v>
      </c>
      <c r="U35" s="124" t="s">
        <v>73</v>
      </c>
      <c r="V35" s="124" t="str">
        <f t="shared" si="2"/>
        <v>Y</v>
      </c>
      <c r="W35" s="124" t="s">
        <v>254</v>
      </c>
      <c r="X35" s="125" t="s">
        <v>65</v>
      </c>
      <c r="Y35" s="434" t="s">
        <v>4611</v>
      </c>
      <c r="Z35" s="213" t="s">
        <v>4612</v>
      </c>
      <c r="AA35" s="120"/>
      <c r="AB35" s="120"/>
      <c r="AC35" s="120"/>
      <c r="AD35" s="120"/>
      <c r="AE35" s="120"/>
      <c r="AF35" s="119"/>
      <c r="AJ35" s="120"/>
      <c r="AK35" s="119"/>
      <c r="AL35" s="119"/>
      <c r="AM35" s="119"/>
      <c r="AN35" s="119"/>
      <c r="AO35" s="119"/>
      <c r="AP35" s="121"/>
    </row>
    <row r="36" spans="1:42" ht="45">
      <c r="A36" s="461" t="s">
        <v>305</v>
      </c>
      <c r="B36" s="125" t="s">
        <v>306</v>
      </c>
      <c r="C36" s="124" t="s">
        <v>58</v>
      </c>
      <c r="D36" s="125" t="s">
        <v>59</v>
      </c>
      <c r="E36" s="415" t="s">
        <v>279</v>
      </c>
      <c r="F36" s="124" t="s">
        <v>223</v>
      </c>
      <c r="G36" s="125" t="s">
        <v>307</v>
      </c>
      <c r="H36" s="124" t="s">
        <v>63</v>
      </c>
      <c r="I36" s="125" t="s">
        <v>308</v>
      </c>
      <c r="J36" s="125" t="s">
        <v>65</v>
      </c>
      <c r="K36" s="125" t="s">
        <v>309</v>
      </c>
      <c r="L36" s="124" t="s">
        <v>94</v>
      </c>
      <c r="M36" s="125" t="s">
        <v>310</v>
      </c>
      <c r="N36" s="125" t="s">
        <v>65</v>
      </c>
      <c r="O36" s="125" t="s">
        <v>70</v>
      </c>
      <c r="P36" s="339" t="s">
        <v>65</v>
      </c>
      <c r="Q36" s="124" t="s">
        <v>72</v>
      </c>
      <c r="R36" s="124" t="s">
        <v>73</v>
      </c>
      <c r="S36" s="124" t="s">
        <v>72</v>
      </c>
      <c r="T36" s="124" t="s">
        <v>72</v>
      </c>
      <c r="U36" s="124" t="s">
        <v>72</v>
      </c>
      <c r="V36" s="124" t="str">
        <f t="shared" si="2"/>
        <v>Y</v>
      </c>
      <c r="W36" s="124" t="s">
        <v>85</v>
      </c>
      <c r="X36" s="125" t="s">
        <v>65</v>
      </c>
      <c r="Y36" s="434" t="s">
        <v>4611</v>
      </c>
      <c r="Z36" s="213" t="s">
        <v>4612</v>
      </c>
      <c r="AA36" s="120"/>
      <c r="AB36" s="120"/>
      <c r="AC36" s="120"/>
      <c r="AD36" s="120"/>
      <c r="AE36" s="120"/>
      <c r="AF36" s="119"/>
      <c r="AJ36" s="120"/>
      <c r="AK36" s="119"/>
      <c r="AL36" s="119"/>
      <c r="AM36" s="119"/>
      <c r="AN36" s="119"/>
      <c r="AO36" s="119"/>
      <c r="AP36" s="121"/>
    </row>
    <row r="37" spans="1:42" ht="60">
      <c r="A37" s="461" t="s">
        <v>311</v>
      </c>
      <c r="B37" s="125" t="s">
        <v>312</v>
      </c>
      <c r="C37" s="124" t="s">
        <v>58</v>
      </c>
      <c r="D37" s="125" t="s">
        <v>59</v>
      </c>
      <c r="E37" s="415" t="s">
        <v>279</v>
      </c>
      <c r="F37" s="124" t="s">
        <v>89</v>
      </c>
      <c r="G37" s="125" t="s">
        <v>307</v>
      </c>
      <c r="H37" s="124" t="s">
        <v>63</v>
      </c>
      <c r="I37" s="125" t="s">
        <v>313</v>
      </c>
      <c r="J37" s="125" t="s">
        <v>65</v>
      </c>
      <c r="K37" s="125" t="s">
        <v>272</v>
      </c>
      <c r="L37" s="124" t="s">
        <v>314</v>
      </c>
      <c r="M37" s="125" t="s">
        <v>315</v>
      </c>
      <c r="N37" s="125" t="s">
        <v>65</v>
      </c>
      <c r="O37" s="125" t="s">
        <v>70</v>
      </c>
      <c r="P37" s="422">
        <v>65000</v>
      </c>
      <c r="Q37" s="124" t="s">
        <v>72</v>
      </c>
      <c r="R37" s="124" t="s">
        <v>73</v>
      </c>
      <c r="S37" s="124" t="s">
        <v>72</v>
      </c>
      <c r="T37" s="124" t="s">
        <v>73</v>
      </c>
      <c r="U37" s="124" t="str">
        <f>IF(F37="Health", "Y",IF(F37="Health, social care, education", "N/A",(IF(F37="Health, social care", "N/A",(IF(F37="Health, health records", "N/A",(IF(F37="Health, social care, health records", "N/A",(IF(F37="Education", "N/A",(IF(F37="Health records", "N/A"))))))))))))</f>
        <v>N/A</v>
      </c>
      <c r="V37" s="124" t="str">
        <f t="shared" si="2"/>
        <v>N</v>
      </c>
      <c r="W37" s="124" t="s">
        <v>254</v>
      </c>
      <c r="X37" s="125" t="s">
        <v>316</v>
      </c>
      <c r="Y37" s="434" t="s">
        <v>4611</v>
      </c>
      <c r="Z37" s="213" t="s">
        <v>4612</v>
      </c>
      <c r="AA37" s="120"/>
      <c r="AB37" s="120"/>
      <c r="AC37" s="120"/>
      <c r="AD37" s="120"/>
      <c r="AE37" s="120"/>
      <c r="AF37" s="119"/>
      <c r="AJ37" s="120"/>
      <c r="AK37" s="119"/>
      <c r="AL37" s="119"/>
      <c r="AM37" s="119"/>
      <c r="AN37" s="119"/>
      <c r="AO37" s="119"/>
      <c r="AP37" s="121"/>
    </row>
    <row r="38" spans="1:42" ht="120">
      <c r="A38" s="461" t="s">
        <v>317</v>
      </c>
      <c r="B38" s="125" t="s">
        <v>318</v>
      </c>
      <c r="C38" s="124" t="s">
        <v>58</v>
      </c>
      <c r="D38" s="125" t="s">
        <v>59</v>
      </c>
      <c r="E38" s="415" t="s">
        <v>319</v>
      </c>
      <c r="F38" s="124" t="s">
        <v>89</v>
      </c>
      <c r="G38" s="125" t="s">
        <v>307</v>
      </c>
      <c r="H38" s="124" t="s">
        <v>63</v>
      </c>
      <c r="I38" s="125" t="s">
        <v>320</v>
      </c>
      <c r="J38" s="125" t="s">
        <v>321</v>
      </c>
      <c r="K38" s="125" t="s">
        <v>322</v>
      </c>
      <c r="L38" s="124" t="s">
        <v>323</v>
      </c>
      <c r="M38" s="125" t="s">
        <v>324</v>
      </c>
      <c r="N38" s="125" t="s">
        <v>65</v>
      </c>
      <c r="O38" s="125" t="s">
        <v>325</v>
      </c>
      <c r="P38" s="339" t="s">
        <v>326</v>
      </c>
      <c r="Q38" s="124" t="s">
        <v>72</v>
      </c>
      <c r="R38" s="124" t="s">
        <v>73</v>
      </c>
      <c r="S38" s="124" t="s">
        <v>73</v>
      </c>
      <c r="T38" s="124" t="s">
        <v>73</v>
      </c>
      <c r="U38" s="124" t="s">
        <v>72</v>
      </c>
      <c r="V38" s="124" t="str">
        <f t="shared" si="2"/>
        <v>N</v>
      </c>
      <c r="W38" s="124" t="s">
        <v>254</v>
      </c>
      <c r="X38" s="125" t="s">
        <v>65</v>
      </c>
      <c r="Y38" s="434" t="s">
        <v>4611</v>
      </c>
      <c r="Z38" s="213" t="s">
        <v>4612</v>
      </c>
      <c r="AA38" s="120"/>
      <c r="AB38" s="120"/>
      <c r="AC38" s="120"/>
      <c r="AD38" s="120"/>
      <c r="AE38" s="120"/>
      <c r="AF38" s="119"/>
      <c r="AJ38" s="120"/>
      <c r="AK38" s="119"/>
      <c r="AL38" s="119"/>
      <c r="AM38" s="119"/>
      <c r="AN38" s="119"/>
      <c r="AO38" s="119"/>
      <c r="AP38" s="121"/>
    </row>
    <row r="39" spans="1:42" ht="300">
      <c r="A39" s="461" t="s">
        <v>327</v>
      </c>
      <c r="B39" s="125" t="s">
        <v>328</v>
      </c>
      <c r="C39" s="124" t="s">
        <v>58</v>
      </c>
      <c r="D39" s="125" t="s">
        <v>268</v>
      </c>
      <c r="E39" s="415" t="s">
        <v>329</v>
      </c>
      <c r="F39" s="124" t="s">
        <v>102</v>
      </c>
      <c r="G39" s="125" t="s">
        <v>307</v>
      </c>
      <c r="H39" s="124" t="s">
        <v>63</v>
      </c>
      <c r="I39" s="125" t="s">
        <v>313</v>
      </c>
      <c r="J39" s="125" t="s">
        <v>65</v>
      </c>
      <c r="K39" s="125" t="s">
        <v>272</v>
      </c>
      <c r="L39" s="124" t="s">
        <v>323</v>
      </c>
      <c r="M39" s="125" t="s">
        <v>330</v>
      </c>
      <c r="N39" s="125" t="s">
        <v>65</v>
      </c>
      <c r="O39" s="125" t="s">
        <v>325</v>
      </c>
      <c r="P39" s="339" t="s">
        <v>331</v>
      </c>
      <c r="Q39" s="124" t="s">
        <v>72</v>
      </c>
      <c r="R39" s="124" t="s">
        <v>72</v>
      </c>
      <c r="S39" s="124" t="s">
        <v>72</v>
      </c>
      <c r="T39" s="124" t="s">
        <v>72</v>
      </c>
      <c r="U39" s="124" t="s">
        <v>72</v>
      </c>
      <c r="V39" s="124" t="str">
        <f t="shared" si="2"/>
        <v>Y</v>
      </c>
      <c r="W39" s="124" t="s">
        <v>74</v>
      </c>
      <c r="X39" s="125" t="s">
        <v>65</v>
      </c>
      <c r="Y39" s="434" t="s">
        <v>4611</v>
      </c>
      <c r="Z39" s="213" t="s">
        <v>4612</v>
      </c>
      <c r="AA39" s="120"/>
      <c r="AB39" s="120"/>
      <c r="AC39" s="120"/>
      <c r="AD39" s="120"/>
      <c r="AE39" s="120"/>
      <c r="AF39" s="119"/>
      <c r="AJ39" s="120"/>
      <c r="AK39" s="119"/>
      <c r="AL39" s="119"/>
      <c r="AM39" s="119"/>
      <c r="AN39" s="119"/>
      <c r="AO39" s="119"/>
      <c r="AP39" s="121"/>
    </row>
    <row r="40" spans="1:42" ht="169" customHeight="1">
      <c r="A40" s="461" t="s">
        <v>332</v>
      </c>
      <c r="B40" s="125" t="s">
        <v>333</v>
      </c>
      <c r="C40" s="124" t="s">
        <v>58</v>
      </c>
      <c r="D40" s="125" t="s">
        <v>140</v>
      </c>
      <c r="E40" s="415" t="s">
        <v>334</v>
      </c>
      <c r="F40" s="124" t="s">
        <v>102</v>
      </c>
      <c r="G40" s="125" t="s">
        <v>335</v>
      </c>
      <c r="H40" s="124" t="s">
        <v>63</v>
      </c>
      <c r="I40" s="125" t="s">
        <v>336</v>
      </c>
      <c r="J40" s="125" t="s">
        <v>337</v>
      </c>
      <c r="K40" s="125" t="s">
        <v>338</v>
      </c>
      <c r="L40" s="125" t="s">
        <v>339</v>
      </c>
      <c r="M40" s="125" t="s">
        <v>340</v>
      </c>
      <c r="N40" s="125" t="s">
        <v>341</v>
      </c>
      <c r="O40" s="125" t="s">
        <v>342</v>
      </c>
      <c r="P40" s="124" t="s">
        <v>108</v>
      </c>
      <c r="Q40" s="124" t="s">
        <v>72</v>
      </c>
      <c r="R40" s="124" t="s">
        <v>72</v>
      </c>
      <c r="S40" s="124" t="s">
        <v>72</v>
      </c>
      <c r="T40" s="124" t="s">
        <v>73</v>
      </c>
      <c r="U40" s="124" t="s">
        <v>73</v>
      </c>
      <c r="V40" s="124" t="str">
        <f t="shared" si="2"/>
        <v>Y</v>
      </c>
      <c r="W40" s="124" t="s">
        <v>85</v>
      </c>
      <c r="X40" s="125" t="s">
        <v>343</v>
      </c>
      <c r="Y40" s="434" t="s">
        <v>4611</v>
      </c>
      <c r="Z40" s="213" t="s">
        <v>4612</v>
      </c>
      <c r="AA40" s="120"/>
      <c r="AB40" s="120"/>
      <c r="AC40" s="120"/>
      <c r="AD40" s="120"/>
      <c r="AE40" s="120"/>
      <c r="AF40" s="119"/>
      <c r="AJ40" s="120"/>
      <c r="AK40" s="119"/>
      <c r="AL40" s="119"/>
      <c r="AM40" s="119"/>
      <c r="AN40" s="119"/>
      <c r="AO40" s="119"/>
      <c r="AP40" s="121"/>
    </row>
    <row r="41" spans="1:42" ht="169" customHeight="1">
      <c r="A41" s="461" t="s">
        <v>344</v>
      </c>
      <c r="B41" s="125" t="s">
        <v>345</v>
      </c>
      <c r="C41" s="124" t="s">
        <v>58</v>
      </c>
      <c r="D41" s="125" t="s">
        <v>268</v>
      </c>
      <c r="E41" s="415" t="s">
        <v>346</v>
      </c>
      <c r="F41" s="124" t="s">
        <v>89</v>
      </c>
      <c r="G41" s="125" t="s">
        <v>347</v>
      </c>
      <c r="H41" s="124" t="s">
        <v>91</v>
      </c>
      <c r="I41" s="125" t="s">
        <v>348</v>
      </c>
      <c r="J41" s="125" t="s">
        <v>65</v>
      </c>
      <c r="K41" s="125" t="s">
        <v>349</v>
      </c>
      <c r="L41" s="125" t="s">
        <v>94</v>
      </c>
      <c r="M41" s="125" t="s">
        <v>350</v>
      </c>
      <c r="N41" s="125" t="s">
        <v>351</v>
      </c>
      <c r="O41" s="125" t="s">
        <v>70</v>
      </c>
      <c r="P41" s="124" t="s">
        <v>84</v>
      </c>
      <c r="Q41" s="124" t="s">
        <v>72</v>
      </c>
      <c r="R41" s="124" t="s">
        <v>73</v>
      </c>
      <c r="S41" s="124" t="s">
        <v>72</v>
      </c>
      <c r="T41" s="124" t="s">
        <v>73</v>
      </c>
      <c r="U41" s="124" t="s">
        <v>72</v>
      </c>
      <c r="V41" s="124" t="str">
        <f t="shared" si="2"/>
        <v>N</v>
      </c>
      <c r="W41" s="124" t="s">
        <v>85</v>
      </c>
      <c r="X41" s="125" t="s">
        <v>352</v>
      </c>
      <c r="Y41" s="434" t="s">
        <v>4611</v>
      </c>
      <c r="Z41" s="213" t="s">
        <v>4612</v>
      </c>
      <c r="AA41" s="120"/>
      <c r="AB41" s="120"/>
      <c r="AC41" s="120"/>
      <c r="AD41" s="120"/>
      <c r="AE41" s="120"/>
      <c r="AF41" s="119"/>
      <c r="AJ41" s="120"/>
      <c r="AK41" s="119"/>
      <c r="AL41" s="119"/>
      <c r="AM41" s="119"/>
      <c r="AN41" s="119"/>
      <c r="AO41" s="119"/>
      <c r="AP41" s="121"/>
    </row>
    <row r="42" spans="1:42" ht="243" customHeight="1">
      <c r="A42" s="461" t="s">
        <v>353</v>
      </c>
      <c r="B42" s="125" t="s">
        <v>354</v>
      </c>
      <c r="C42" s="124" t="s">
        <v>58</v>
      </c>
      <c r="D42" s="125" t="s">
        <v>59</v>
      </c>
      <c r="E42" s="415" t="s">
        <v>355</v>
      </c>
      <c r="F42" s="124" t="s">
        <v>102</v>
      </c>
      <c r="G42" s="125" t="s">
        <v>62</v>
      </c>
      <c r="H42" s="124" t="s">
        <v>91</v>
      </c>
      <c r="I42" s="125" t="s">
        <v>356</v>
      </c>
      <c r="J42" s="125" t="s">
        <v>65</v>
      </c>
      <c r="K42" s="125" t="s">
        <v>357</v>
      </c>
      <c r="L42" s="125" t="s">
        <v>94</v>
      </c>
      <c r="M42" s="125" t="s">
        <v>358</v>
      </c>
      <c r="N42" s="125" t="s">
        <v>359</v>
      </c>
      <c r="O42" s="125" t="s">
        <v>70</v>
      </c>
      <c r="P42" s="124" t="s">
        <v>84</v>
      </c>
      <c r="Q42" s="124" t="s">
        <v>72</v>
      </c>
      <c r="R42" s="124" t="s">
        <v>72</v>
      </c>
      <c r="S42" s="124" t="s">
        <v>72</v>
      </c>
      <c r="T42" s="124" t="s">
        <v>73</v>
      </c>
      <c r="U42" s="124" t="s">
        <v>72</v>
      </c>
      <c r="V42" s="124" t="str">
        <f t="shared" si="2"/>
        <v>Y</v>
      </c>
      <c r="W42" s="124" t="s">
        <v>85</v>
      </c>
      <c r="X42" s="125" t="s">
        <v>65</v>
      </c>
      <c r="Y42" s="434" t="s">
        <v>4611</v>
      </c>
      <c r="Z42" s="213" t="s">
        <v>4612</v>
      </c>
      <c r="AA42" s="120"/>
      <c r="AB42" s="120"/>
      <c r="AC42" s="120"/>
      <c r="AD42" s="120"/>
      <c r="AE42" s="120"/>
      <c r="AF42" s="119"/>
      <c r="AJ42" s="120"/>
      <c r="AK42" s="119"/>
      <c r="AL42" s="119"/>
      <c r="AM42" s="119"/>
      <c r="AN42" s="119"/>
      <c r="AO42" s="119"/>
      <c r="AP42" s="121"/>
    </row>
    <row r="43" spans="1:42" ht="233" customHeight="1">
      <c r="A43" s="461" t="s">
        <v>360</v>
      </c>
      <c r="B43" s="125" t="s">
        <v>361</v>
      </c>
      <c r="C43" s="124" t="s">
        <v>58</v>
      </c>
      <c r="D43" s="125" t="s">
        <v>59</v>
      </c>
      <c r="E43" s="415" t="s">
        <v>362</v>
      </c>
      <c r="F43" s="124" t="s">
        <v>102</v>
      </c>
      <c r="G43" s="125" t="s">
        <v>347</v>
      </c>
      <c r="H43" s="124" t="s">
        <v>91</v>
      </c>
      <c r="I43" s="125" t="s">
        <v>363</v>
      </c>
      <c r="J43" s="125" t="s">
        <v>65</v>
      </c>
      <c r="K43" s="125" t="s">
        <v>364</v>
      </c>
      <c r="L43" s="124" t="s">
        <v>365</v>
      </c>
      <c r="M43" s="125" t="s">
        <v>366</v>
      </c>
      <c r="N43" s="125" t="s">
        <v>351</v>
      </c>
      <c r="O43" s="125" t="s">
        <v>70</v>
      </c>
      <c r="P43" s="124" t="s">
        <v>84</v>
      </c>
      <c r="Q43" s="124" t="s">
        <v>72</v>
      </c>
      <c r="R43" s="124" t="s">
        <v>72</v>
      </c>
      <c r="S43" s="124" t="s">
        <v>72</v>
      </c>
      <c r="T43" s="124" t="s">
        <v>73</v>
      </c>
      <c r="U43" s="124" t="s">
        <v>73</v>
      </c>
      <c r="V43" s="124" t="s">
        <v>72</v>
      </c>
      <c r="W43" s="124" t="s">
        <v>85</v>
      </c>
      <c r="X43" s="125" t="s">
        <v>367</v>
      </c>
      <c r="Y43" s="434" t="s">
        <v>4611</v>
      </c>
      <c r="Z43" s="213" t="s">
        <v>4612</v>
      </c>
      <c r="AA43" s="120"/>
      <c r="AB43" s="120"/>
      <c r="AC43" s="120"/>
      <c r="AD43" s="120"/>
      <c r="AE43" s="120"/>
      <c r="AF43" s="119"/>
      <c r="AJ43" s="120"/>
      <c r="AK43" s="119"/>
      <c r="AL43" s="119"/>
      <c r="AM43" s="119"/>
      <c r="AN43" s="119"/>
      <c r="AO43" s="119"/>
      <c r="AP43" s="121"/>
    </row>
    <row r="44" spans="1:42" ht="233" customHeight="1">
      <c r="A44" s="461" t="s">
        <v>368</v>
      </c>
      <c r="B44" s="125" t="s">
        <v>369</v>
      </c>
      <c r="C44" s="124" t="s">
        <v>58</v>
      </c>
      <c r="D44" s="125" t="s">
        <v>59</v>
      </c>
      <c r="E44" s="415" t="s">
        <v>111</v>
      </c>
      <c r="F44" s="124" t="s">
        <v>285</v>
      </c>
      <c r="G44" s="125" t="s">
        <v>62</v>
      </c>
      <c r="H44" s="124" t="s">
        <v>63</v>
      </c>
      <c r="I44" s="125" t="s">
        <v>370</v>
      </c>
      <c r="J44" s="125" t="s">
        <v>65</v>
      </c>
      <c r="K44" s="125" t="s">
        <v>371</v>
      </c>
      <c r="L44" s="124" t="s">
        <v>372</v>
      </c>
      <c r="M44" s="125" t="s">
        <v>373</v>
      </c>
      <c r="N44" s="125" t="s">
        <v>117</v>
      </c>
      <c r="O44" s="125" t="s">
        <v>70</v>
      </c>
      <c r="P44" s="124" t="s">
        <v>71</v>
      </c>
      <c r="Q44" s="124" t="s">
        <v>72</v>
      </c>
      <c r="R44" s="124" t="s">
        <v>73</v>
      </c>
      <c r="S44" s="124" t="s">
        <v>72</v>
      </c>
      <c r="T44" s="124" t="s">
        <v>73</v>
      </c>
      <c r="U44" s="124" t="s">
        <v>72</v>
      </c>
      <c r="V44" s="124" t="s">
        <v>72</v>
      </c>
      <c r="W44" s="124" t="s">
        <v>74</v>
      </c>
      <c r="X44" s="125" t="s">
        <v>65</v>
      </c>
      <c r="Y44" s="434" t="s">
        <v>4611</v>
      </c>
      <c r="Z44" s="213" t="s">
        <v>4612</v>
      </c>
      <c r="AA44" s="120"/>
      <c r="AB44" s="120"/>
      <c r="AC44" s="120"/>
      <c r="AD44" s="120"/>
      <c r="AE44" s="120"/>
      <c r="AF44" s="119"/>
      <c r="AJ44" s="120"/>
      <c r="AK44" s="119"/>
      <c r="AL44" s="119"/>
      <c r="AM44" s="119"/>
      <c r="AN44" s="119"/>
      <c r="AO44" s="119"/>
      <c r="AP44" s="121"/>
    </row>
    <row r="45" spans="1:42" ht="306" customHeight="1">
      <c r="A45" s="461" t="s">
        <v>374</v>
      </c>
      <c r="B45" s="125" t="s">
        <v>375</v>
      </c>
      <c r="C45" s="124" t="s">
        <v>58</v>
      </c>
      <c r="D45" s="125" t="s">
        <v>59</v>
      </c>
      <c r="E45" s="415" t="s">
        <v>376</v>
      </c>
      <c r="F45" s="124" t="s">
        <v>78</v>
      </c>
      <c r="G45" s="125" t="s">
        <v>62</v>
      </c>
      <c r="H45" s="124" t="s">
        <v>91</v>
      </c>
      <c r="I45" s="125" t="s">
        <v>377</v>
      </c>
      <c r="J45" s="125" t="s">
        <v>65</v>
      </c>
      <c r="K45" s="125" t="s">
        <v>378</v>
      </c>
      <c r="L45" s="124" t="s">
        <v>372</v>
      </c>
      <c r="M45" s="125" t="s">
        <v>379</v>
      </c>
      <c r="N45" s="125" t="s">
        <v>341</v>
      </c>
      <c r="O45" s="125" t="s">
        <v>70</v>
      </c>
      <c r="P45" s="124" t="s">
        <v>108</v>
      </c>
      <c r="Q45" s="124" t="s">
        <v>72</v>
      </c>
      <c r="R45" s="124" t="s">
        <v>72</v>
      </c>
      <c r="S45" s="124" t="s">
        <v>72</v>
      </c>
      <c r="T45" s="124" t="s">
        <v>72</v>
      </c>
      <c r="U45" s="124" t="str">
        <f>IF(F45="Health", "Y",IF(F45="Health, social care, education", "N/A",(IF(F45="Health, social care", "N/A",(IF(F45="Health, health records", "N/A",(IF(F45="Health, social care, health records", "N/A",(IF(F45="Education", "N/A",(IF(F45="Health records", "N/A"))))))))))))</f>
        <v>Y</v>
      </c>
      <c r="V45" s="124" t="str">
        <f>IF(F45="Health", "N",IF(F45="Health, social care, education", "Y",(IF(F45="Health, social care", "Y",(IF(F45="Health, health records", "Y",(IF(F45="Health, social care, health records", "Y",(IF(F45="Education", "N",(IF(F45="Health records", "N"))))))))))))</f>
        <v>N</v>
      </c>
      <c r="W45" s="124" t="s">
        <v>74</v>
      </c>
      <c r="X45" s="125" t="s">
        <v>65</v>
      </c>
      <c r="Y45" s="434" t="s">
        <v>4611</v>
      </c>
      <c r="Z45" s="213" t="s">
        <v>4612</v>
      </c>
      <c r="AA45" s="120"/>
      <c r="AB45" s="120"/>
      <c r="AC45" s="120"/>
      <c r="AD45" s="120"/>
      <c r="AE45" s="120"/>
      <c r="AF45" s="119"/>
      <c r="AJ45" s="120"/>
      <c r="AK45" s="119"/>
      <c r="AL45" s="119"/>
      <c r="AM45" s="119"/>
      <c r="AN45" s="119"/>
      <c r="AO45" s="119"/>
      <c r="AP45" s="121"/>
    </row>
    <row r="46" spans="1:42" ht="306" customHeight="1">
      <c r="A46" s="461" t="s">
        <v>380</v>
      </c>
      <c r="B46" s="125" t="s">
        <v>381</v>
      </c>
      <c r="C46" s="124" t="s">
        <v>58</v>
      </c>
      <c r="D46" s="125" t="s">
        <v>268</v>
      </c>
      <c r="E46" s="415" t="s">
        <v>382</v>
      </c>
      <c r="F46" s="124" t="s">
        <v>78</v>
      </c>
      <c r="G46" s="125" t="s">
        <v>62</v>
      </c>
      <c r="H46" s="124" t="s">
        <v>91</v>
      </c>
      <c r="I46" s="125" t="s">
        <v>383</v>
      </c>
      <c r="J46" s="125" t="s">
        <v>65</v>
      </c>
      <c r="K46" s="125" t="s">
        <v>384</v>
      </c>
      <c r="L46" s="124" t="s">
        <v>385</v>
      </c>
      <c r="M46" s="125" t="s">
        <v>386</v>
      </c>
      <c r="N46" s="125" t="s">
        <v>117</v>
      </c>
      <c r="O46" s="125" t="s">
        <v>387</v>
      </c>
      <c r="P46" s="124" t="s">
        <v>84</v>
      </c>
      <c r="Q46" s="124" t="s">
        <v>72</v>
      </c>
      <c r="R46" s="124" t="s">
        <v>72</v>
      </c>
      <c r="S46" s="124" t="s">
        <v>72</v>
      </c>
      <c r="T46" s="124" t="s">
        <v>72</v>
      </c>
      <c r="U46" s="124" t="str">
        <f>IF(F46="Health", "Y",IF(F46="Health, social care, education", "N/A",(IF(F46="Health, social care", "N/A",(IF(F46="Health, health records", "N/A",(IF(F46="Health, social care, health records", "N/A",(IF(F46="Education", "N/A",(IF(F46="Health records", "N/A"))))))))))))</f>
        <v>Y</v>
      </c>
      <c r="V46" s="124" t="str">
        <f>IF(F46="Health", "N",IF(F46="Health, social care, education", "Y",(IF(F46="Health, social care", "Y",(IF(F46="Health, health records", "Y",(IF(F46="Health, social care, health records", "Y",(IF(F46="Education", "N",(IF(F46="Health records", "N"))))))))))))</f>
        <v>N</v>
      </c>
      <c r="W46" s="124" t="s">
        <v>74</v>
      </c>
      <c r="X46" s="125" t="s">
        <v>65</v>
      </c>
      <c r="Y46" s="434" t="s">
        <v>4611</v>
      </c>
      <c r="Z46" s="213" t="s">
        <v>4612</v>
      </c>
      <c r="AA46" s="120"/>
      <c r="AB46" s="120"/>
      <c r="AC46" s="120"/>
      <c r="AD46" s="120"/>
      <c r="AE46" s="120"/>
      <c r="AF46" s="119"/>
      <c r="AJ46" s="120"/>
      <c r="AK46" s="119"/>
      <c r="AL46" s="119"/>
      <c r="AM46" s="119"/>
      <c r="AN46" s="119"/>
      <c r="AO46" s="119"/>
      <c r="AP46" s="121"/>
    </row>
    <row r="47" spans="1:42" ht="203" customHeight="1">
      <c r="A47" s="461" t="s">
        <v>388</v>
      </c>
      <c r="B47" s="125" t="s">
        <v>389</v>
      </c>
      <c r="C47" s="124" t="s">
        <v>58</v>
      </c>
      <c r="D47" s="125" t="s">
        <v>268</v>
      </c>
      <c r="E47" s="415" t="s">
        <v>390</v>
      </c>
      <c r="F47" s="124" t="s">
        <v>61</v>
      </c>
      <c r="G47" s="125" t="s">
        <v>62</v>
      </c>
      <c r="H47" s="124" t="s">
        <v>63</v>
      </c>
      <c r="I47" s="125" t="s">
        <v>103</v>
      </c>
      <c r="J47" s="125" t="s">
        <v>65</v>
      </c>
      <c r="K47" s="125" t="s">
        <v>391</v>
      </c>
      <c r="L47" s="124" t="s">
        <v>392</v>
      </c>
      <c r="M47" s="125" t="s">
        <v>393</v>
      </c>
      <c r="N47" s="125" t="s">
        <v>341</v>
      </c>
      <c r="O47" s="125" t="s">
        <v>70</v>
      </c>
      <c r="P47" s="124" t="s">
        <v>84</v>
      </c>
      <c r="Q47" s="124" t="s">
        <v>72</v>
      </c>
      <c r="R47" s="124" t="s">
        <v>72</v>
      </c>
      <c r="S47" s="124" t="s">
        <v>72</v>
      </c>
      <c r="T47" s="124" t="s">
        <v>73</v>
      </c>
      <c r="U47" s="124" t="s">
        <v>73</v>
      </c>
      <c r="V47" s="124" t="str">
        <f>IF(F47="Health", "N",IF(F47="Health, social care, education", "Y",(IF(F47="Health, social care", "Y",(IF(F47="Health, health records", "Y",(IF(F47="Health, social care, health records", "Y",(IF(F47="Education", "N",(IF(F47="Health records", "N"))))))))))))</f>
        <v>Y</v>
      </c>
      <c r="W47" s="124" t="s">
        <v>85</v>
      </c>
      <c r="X47" s="125" t="s">
        <v>394</v>
      </c>
      <c r="Y47" s="434" t="s">
        <v>4611</v>
      </c>
      <c r="Z47" s="213" t="s">
        <v>4612</v>
      </c>
      <c r="AA47" s="120"/>
      <c r="AB47" s="120"/>
      <c r="AC47" s="120"/>
      <c r="AD47" s="120"/>
      <c r="AE47" s="120"/>
      <c r="AF47" s="119"/>
      <c r="AJ47" s="120"/>
      <c r="AK47" s="119"/>
      <c r="AL47" s="119"/>
      <c r="AM47" s="119"/>
      <c r="AN47" s="119"/>
      <c r="AO47" s="119"/>
      <c r="AP47" s="121"/>
    </row>
    <row r="48" spans="1:42" s="29" customFormat="1" ht="282" customHeight="1">
      <c r="A48" s="461" t="s">
        <v>425</v>
      </c>
      <c r="B48" s="125" t="s">
        <v>426</v>
      </c>
      <c r="C48" s="124" t="s">
        <v>58</v>
      </c>
      <c r="D48" s="125" t="s">
        <v>59</v>
      </c>
      <c r="E48" s="415" t="s">
        <v>427</v>
      </c>
      <c r="F48" s="124" t="s">
        <v>102</v>
      </c>
      <c r="G48" s="125" t="s">
        <v>428</v>
      </c>
      <c r="H48" s="124" t="s">
        <v>63</v>
      </c>
      <c r="I48" s="125" t="s">
        <v>65</v>
      </c>
      <c r="J48" s="125" t="s">
        <v>429</v>
      </c>
      <c r="K48" s="125" t="s">
        <v>430</v>
      </c>
      <c r="L48" s="124" t="s">
        <v>431</v>
      </c>
      <c r="M48" s="125" t="s">
        <v>432</v>
      </c>
      <c r="N48" s="125" t="s">
        <v>65</v>
      </c>
      <c r="O48" s="125" t="s">
        <v>296</v>
      </c>
      <c r="P48" s="124" t="s">
        <v>65</v>
      </c>
      <c r="Q48" s="124" t="s">
        <v>72</v>
      </c>
      <c r="R48" s="124" t="s">
        <v>72</v>
      </c>
      <c r="S48" s="124" t="s">
        <v>72</v>
      </c>
      <c r="T48" s="124" t="s">
        <v>72</v>
      </c>
      <c r="U48" s="124" t="s">
        <v>72</v>
      </c>
      <c r="V48" s="124" t="s">
        <v>72</v>
      </c>
      <c r="W48" s="124" t="s">
        <v>74</v>
      </c>
      <c r="X48" s="125" t="s">
        <v>65</v>
      </c>
      <c r="Y48" s="434" t="s">
        <v>4611</v>
      </c>
      <c r="Z48" s="213" t="s">
        <v>4612</v>
      </c>
      <c r="AF48" s="30"/>
      <c r="AK48" s="30"/>
      <c r="AL48" s="30"/>
      <c r="AM48" s="30"/>
      <c r="AN48" s="30"/>
      <c r="AO48" s="30"/>
      <c r="AP48" s="121"/>
    </row>
    <row r="49" spans="1:42" s="29" customFormat="1" ht="282" customHeight="1">
      <c r="A49" s="461" t="s">
        <v>433</v>
      </c>
      <c r="B49" s="125" t="s">
        <v>434</v>
      </c>
      <c r="C49" s="124" t="s">
        <v>58</v>
      </c>
      <c r="D49" s="125" t="s">
        <v>59</v>
      </c>
      <c r="E49" s="415" t="s">
        <v>427</v>
      </c>
      <c r="F49" s="124" t="s">
        <v>102</v>
      </c>
      <c r="G49" s="125" t="s">
        <v>435</v>
      </c>
      <c r="H49" s="124" t="s">
        <v>63</v>
      </c>
      <c r="I49" s="125" t="s">
        <v>65</v>
      </c>
      <c r="J49" s="125" t="s">
        <v>436</v>
      </c>
      <c r="K49" s="125" t="s">
        <v>437</v>
      </c>
      <c r="L49" s="124" t="s">
        <v>94</v>
      </c>
      <c r="M49" s="125" t="s">
        <v>438</v>
      </c>
      <c r="N49" s="125" t="s">
        <v>65</v>
      </c>
      <c r="O49" s="125" t="s">
        <v>97</v>
      </c>
      <c r="P49" s="124" t="s">
        <v>65</v>
      </c>
      <c r="Q49" s="124" t="s">
        <v>72</v>
      </c>
      <c r="R49" s="124" t="s">
        <v>72</v>
      </c>
      <c r="S49" s="124" t="s">
        <v>73</v>
      </c>
      <c r="T49" s="124" t="s">
        <v>72</v>
      </c>
      <c r="U49" s="124" t="s">
        <v>73</v>
      </c>
      <c r="V49" s="124" t="str">
        <f>IF(F49="Health", "N",IF(F49="Health, social care, education", "Y",(IF(F49="Health, social care", "Y",(IF(F49="Health, health records", "Y",(IF(F49="Health, social care, health records", "Y",(IF(F49="Education", "N",(IF(F49="Health records", "N"))))))))))))</f>
        <v>Y</v>
      </c>
      <c r="W49" s="124" t="s">
        <v>85</v>
      </c>
      <c r="X49" s="125" t="s">
        <v>65</v>
      </c>
      <c r="Y49" s="434" t="s">
        <v>4611</v>
      </c>
      <c r="Z49" s="213" t="s">
        <v>4612</v>
      </c>
      <c r="AF49" s="30"/>
      <c r="AK49" s="30"/>
      <c r="AL49" s="30"/>
      <c r="AM49" s="30"/>
      <c r="AN49" s="30"/>
      <c r="AO49" s="30"/>
      <c r="AP49" s="121"/>
    </row>
    <row r="50" spans="1:42" s="29" customFormat="1" ht="336" customHeight="1">
      <c r="A50" s="461" t="s">
        <v>439</v>
      </c>
      <c r="B50" s="125" t="s">
        <v>440</v>
      </c>
      <c r="C50" s="124" t="s">
        <v>58</v>
      </c>
      <c r="D50" s="125" t="s">
        <v>441</v>
      </c>
      <c r="E50" s="415" t="s">
        <v>442</v>
      </c>
      <c r="F50" s="124" t="s">
        <v>102</v>
      </c>
      <c r="G50" s="125" t="s">
        <v>443</v>
      </c>
      <c r="H50" s="124" t="s">
        <v>63</v>
      </c>
      <c r="I50" s="125" t="s">
        <v>444</v>
      </c>
      <c r="J50" s="125" t="s">
        <v>445</v>
      </c>
      <c r="K50" s="125" t="s">
        <v>446</v>
      </c>
      <c r="L50" s="124" t="s">
        <v>94</v>
      </c>
      <c r="M50" s="125" t="s">
        <v>447</v>
      </c>
      <c r="N50" s="125" t="s">
        <v>448</v>
      </c>
      <c r="O50" s="125" t="s">
        <v>296</v>
      </c>
      <c r="P50" s="124" t="s">
        <v>449</v>
      </c>
      <c r="Q50" s="124" t="s">
        <v>72</v>
      </c>
      <c r="R50" s="124" t="s">
        <v>72</v>
      </c>
      <c r="S50" s="124" t="s">
        <v>72</v>
      </c>
      <c r="T50" s="124" t="s">
        <v>72</v>
      </c>
      <c r="U50" s="124" t="s">
        <v>72</v>
      </c>
      <c r="V50" s="124" t="s">
        <v>72</v>
      </c>
      <c r="W50" s="124" t="s">
        <v>74</v>
      </c>
      <c r="X50" s="125" t="s">
        <v>65</v>
      </c>
      <c r="Y50" s="434" t="s">
        <v>4611</v>
      </c>
      <c r="Z50" s="213" t="s">
        <v>4612</v>
      </c>
      <c r="AF50" s="30"/>
      <c r="AK50" s="30"/>
      <c r="AL50" s="30"/>
      <c r="AM50" s="30"/>
      <c r="AN50" s="30"/>
      <c r="AO50" s="30"/>
      <c r="AP50" s="121"/>
    </row>
    <row r="51" spans="1:42" s="29" customFormat="1" ht="409" customHeight="1">
      <c r="A51" s="461" t="s">
        <v>450</v>
      </c>
      <c r="B51" s="125" t="s">
        <v>451</v>
      </c>
      <c r="C51" s="124" t="s">
        <v>58</v>
      </c>
      <c r="D51" s="125" t="s">
        <v>59</v>
      </c>
      <c r="E51" s="415" t="s">
        <v>65</v>
      </c>
      <c r="F51" s="125" t="s">
        <v>78</v>
      </c>
      <c r="G51" s="125" t="s">
        <v>452</v>
      </c>
      <c r="H51" s="124" t="s">
        <v>63</v>
      </c>
      <c r="I51" s="125" t="s">
        <v>453</v>
      </c>
      <c r="J51" s="125" t="s">
        <v>454</v>
      </c>
      <c r="K51" s="125" t="s">
        <v>455</v>
      </c>
      <c r="L51" s="125" t="s">
        <v>456</v>
      </c>
      <c r="M51" s="125" t="s">
        <v>457</v>
      </c>
      <c r="N51" s="125" t="s">
        <v>448</v>
      </c>
      <c r="O51" s="125" t="s">
        <v>65</v>
      </c>
      <c r="P51" s="124">
        <v>150</v>
      </c>
      <c r="Q51" s="124" t="s">
        <v>72</v>
      </c>
      <c r="R51" s="124" t="s">
        <v>73</v>
      </c>
      <c r="S51" s="124" t="s">
        <v>73</v>
      </c>
      <c r="T51" s="124" t="s">
        <v>72</v>
      </c>
      <c r="U51" s="124" t="str">
        <f>IF(F51="Health", "Y",IF(F51="Health, social care, education", "N/A",(IF(F51="Health, social care", "N/A",(IF(F51="Health, health records", "N/A",(IF(F51="Health, social care, health records", "N/A",(IF(F51="Education", "N/A",(IF(F51="Health records", "N/A"))))))))))))</f>
        <v>Y</v>
      </c>
      <c r="V51" s="124" t="str">
        <f>IF(F51="Health", "N",IF(F51="Health, social care, education", "Y",(IF(F51="Health, social care", "Y",(IF(F51="Health, health records", "Y",(IF(F51="Health, social care, health records", "Y",(IF(F51="Education", "N",(IF(F51="Health records", "N"))))))))))))</f>
        <v>N</v>
      </c>
      <c r="W51" s="124" t="s">
        <v>254</v>
      </c>
      <c r="X51" s="125" t="s">
        <v>65</v>
      </c>
      <c r="Y51" s="434" t="s">
        <v>4611</v>
      </c>
      <c r="Z51" s="213" t="s">
        <v>4612</v>
      </c>
      <c r="AF51" s="30"/>
      <c r="AK51" s="30"/>
      <c r="AL51" s="30"/>
      <c r="AM51" s="30"/>
      <c r="AN51" s="30"/>
      <c r="AO51" s="30"/>
      <c r="AP51" s="121"/>
    </row>
    <row r="52" spans="1:42" s="29" customFormat="1" ht="228" customHeight="1">
      <c r="A52" s="461" t="s">
        <v>458</v>
      </c>
      <c r="B52" s="125" t="s">
        <v>459</v>
      </c>
      <c r="C52" s="124" t="s">
        <v>58</v>
      </c>
      <c r="D52" s="125" t="s">
        <v>150</v>
      </c>
      <c r="E52" s="415" t="s">
        <v>460</v>
      </c>
      <c r="F52" s="125" t="s">
        <v>102</v>
      </c>
      <c r="G52" s="125" t="s">
        <v>62</v>
      </c>
      <c r="H52" s="124" t="s">
        <v>91</v>
      </c>
      <c r="I52" s="125" t="s">
        <v>461</v>
      </c>
      <c r="J52" s="125" t="s">
        <v>65</v>
      </c>
      <c r="K52" s="125" t="s">
        <v>462</v>
      </c>
      <c r="L52" s="125" t="s">
        <v>94</v>
      </c>
      <c r="M52" s="125" t="s">
        <v>463</v>
      </c>
      <c r="N52" s="125" t="s">
        <v>448</v>
      </c>
      <c r="O52" s="125" t="s">
        <v>70</v>
      </c>
      <c r="P52" s="124" t="s">
        <v>65</v>
      </c>
      <c r="Q52" s="124" t="s">
        <v>72</v>
      </c>
      <c r="R52" s="124" t="s">
        <v>72</v>
      </c>
      <c r="S52" s="124" t="s">
        <v>72</v>
      </c>
      <c r="T52" s="124" t="s">
        <v>72</v>
      </c>
      <c r="U52" s="124" t="s">
        <v>72</v>
      </c>
      <c r="V52" s="124" t="s">
        <v>72</v>
      </c>
      <c r="W52" s="124" t="s">
        <v>74</v>
      </c>
      <c r="X52" s="125" t="s">
        <v>65</v>
      </c>
      <c r="Y52" s="434" t="s">
        <v>4611</v>
      </c>
      <c r="Z52" s="213" t="s">
        <v>4612</v>
      </c>
      <c r="AF52" s="30"/>
      <c r="AK52" s="30"/>
      <c r="AL52" s="30"/>
      <c r="AM52" s="30"/>
      <c r="AN52" s="30"/>
      <c r="AO52" s="30"/>
      <c r="AP52" s="121"/>
    </row>
    <row r="53" spans="1:42" s="29" customFormat="1" ht="164" customHeight="1">
      <c r="A53" s="461" t="s">
        <v>464</v>
      </c>
      <c r="B53" s="125" t="s">
        <v>465</v>
      </c>
      <c r="C53" s="124" t="s">
        <v>58</v>
      </c>
      <c r="D53" s="125" t="s">
        <v>59</v>
      </c>
      <c r="E53" s="415" t="s">
        <v>460</v>
      </c>
      <c r="F53" s="125" t="s">
        <v>78</v>
      </c>
      <c r="G53" s="125" t="s">
        <v>443</v>
      </c>
      <c r="H53" s="124" t="s">
        <v>63</v>
      </c>
      <c r="I53" s="125" t="s">
        <v>466</v>
      </c>
      <c r="J53" s="125" t="s">
        <v>65</v>
      </c>
      <c r="K53" s="125" t="s">
        <v>272</v>
      </c>
      <c r="L53" s="125" t="s">
        <v>467</v>
      </c>
      <c r="M53" s="125" t="s">
        <v>468</v>
      </c>
      <c r="N53" s="125" t="s">
        <v>448</v>
      </c>
      <c r="O53" s="125" t="s">
        <v>70</v>
      </c>
      <c r="P53" s="124" t="s">
        <v>65</v>
      </c>
      <c r="Q53" s="124" t="s">
        <v>72</v>
      </c>
      <c r="R53" s="124" t="s">
        <v>73</v>
      </c>
      <c r="S53" s="124" t="s">
        <v>73</v>
      </c>
      <c r="T53" s="124" t="s">
        <v>72</v>
      </c>
      <c r="U53" s="124" t="str">
        <f>IF(F53="Health", "Y",IF(F53="Health, social care, education", "N/A",(IF(F53="Health, social care", "N/A",(IF(F53="Health, health records", "N/A",(IF(F53="Health, social care, health records", "N/A",(IF(F53="Education", "N/A",(IF(F53="Health records", "N/A"))))))))))))</f>
        <v>Y</v>
      </c>
      <c r="V53" s="124" t="str">
        <f>IF(F53="Health", "N",IF(F53="Health, social care, education", "Y",(IF(F53="Health, social care", "Y",(IF(F53="Health, health records", "Y",(IF(F53="Health, social care, health records", "Y",(IF(F53="Education", "N",(IF(F53="Health records", "N"))))))))))))</f>
        <v>N</v>
      </c>
      <c r="W53" s="124" t="s">
        <v>254</v>
      </c>
      <c r="X53" s="125" t="s">
        <v>65</v>
      </c>
      <c r="Y53" s="434" t="s">
        <v>4611</v>
      </c>
      <c r="Z53" s="213" t="s">
        <v>4612</v>
      </c>
      <c r="AF53" s="30"/>
      <c r="AK53" s="30"/>
      <c r="AL53" s="30"/>
      <c r="AM53" s="30"/>
      <c r="AN53" s="30"/>
      <c r="AO53" s="30"/>
      <c r="AP53" s="121"/>
    </row>
    <row r="54" spans="1:42" s="29" customFormat="1" ht="164" customHeight="1">
      <c r="A54" s="461" t="s">
        <v>469</v>
      </c>
      <c r="B54" s="125" t="s">
        <v>470</v>
      </c>
      <c r="C54" s="124" t="s">
        <v>58</v>
      </c>
      <c r="D54" s="125" t="s">
        <v>59</v>
      </c>
      <c r="E54" s="415" t="s">
        <v>460</v>
      </c>
      <c r="F54" s="125" t="s">
        <v>285</v>
      </c>
      <c r="G54" s="125" t="s">
        <v>211</v>
      </c>
      <c r="H54" s="124" t="s">
        <v>91</v>
      </c>
      <c r="I54" s="125" t="s">
        <v>471</v>
      </c>
      <c r="J54" s="125" t="s">
        <v>65</v>
      </c>
      <c r="K54" s="125" t="s">
        <v>472</v>
      </c>
      <c r="L54" s="125" t="s">
        <v>467</v>
      </c>
      <c r="M54" s="125" t="s">
        <v>473</v>
      </c>
      <c r="N54" s="125" t="s">
        <v>448</v>
      </c>
      <c r="O54" s="125" t="s">
        <v>70</v>
      </c>
      <c r="P54" s="124" t="s">
        <v>65</v>
      </c>
      <c r="Q54" s="124" t="s">
        <v>73</v>
      </c>
      <c r="R54" s="124" t="s">
        <v>72</v>
      </c>
      <c r="S54" s="124" t="s">
        <v>72</v>
      </c>
      <c r="T54" s="124" t="s">
        <v>72</v>
      </c>
      <c r="U54" s="124" t="s">
        <v>73</v>
      </c>
      <c r="V54" s="124" t="str">
        <f>IF(F54="Health", "N",IF(F54="Health, social care, education", "Y",(IF(F54="Health, social care", "Y",(IF(F54="Health, health records", "Y",(IF(F54="Health, social care, health records", "Y",(IF(F54="Education", "N",(IF(F54="Health records", "N"))))))))))))</f>
        <v>Y</v>
      </c>
      <c r="W54" s="124" t="s">
        <v>85</v>
      </c>
      <c r="X54" s="125" t="s">
        <v>65</v>
      </c>
      <c r="Y54" s="434" t="s">
        <v>4611</v>
      </c>
      <c r="Z54" s="213" t="s">
        <v>4612</v>
      </c>
      <c r="AF54" s="30"/>
      <c r="AK54" s="30"/>
      <c r="AL54" s="30"/>
      <c r="AM54" s="30"/>
      <c r="AN54" s="30"/>
      <c r="AO54" s="30"/>
      <c r="AP54" s="121"/>
    </row>
    <row r="55" spans="1:42" s="29" customFormat="1" ht="295" customHeight="1">
      <c r="A55" s="461" t="s">
        <v>474</v>
      </c>
      <c r="B55" s="125" t="s">
        <v>475</v>
      </c>
      <c r="C55" s="124" t="s">
        <v>58</v>
      </c>
      <c r="D55" s="125" t="s">
        <v>268</v>
      </c>
      <c r="E55" s="415" t="s">
        <v>460</v>
      </c>
      <c r="F55" s="125" t="s">
        <v>476</v>
      </c>
      <c r="G55" s="125" t="s">
        <v>477</v>
      </c>
      <c r="H55" s="124" t="s">
        <v>63</v>
      </c>
      <c r="I55" s="125" t="s">
        <v>478</v>
      </c>
      <c r="J55" s="125" t="s">
        <v>65</v>
      </c>
      <c r="K55" s="125" t="s">
        <v>479</v>
      </c>
      <c r="L55" s="125" t="s">
        <v>273</v>
      </c>
      <c r="M55" s="125" t="s">
        <v>480</v>
      </c>
      <c r="N55" s="125" t="s">
        <v>448</v>
      </c>
      <c r="O55" s="125" t="s">
        <v>70</v>
      </c>
      <c r="P55" s="124" t="s">
        <v>65</v>
      </c>
      <c r="Q55" s="124" t="s">
        <v>72</v>
      </c>
      <c r="R55" s="124" t="s">
        <v>72</v>
      </c>
      <c r="S55" s="124" t="s">
        <v>72</v>
      </c>
      <c r="T55" s="124" t="s">
        <v>72</v>
      </c>
      <c r="U55" s="124" t="s">
        <v>72</v>
      </c>
      <c r="V55" s="124" t="s">
        <v>72</v>
      </c>
      <c r="W55" s="124" t="s">
        <v>74</v>
      </c>
      <c r="X55" s="125" t="s">
        <v>65</v>
      </c>
      <c r="Y55" s="434" t="s">
        <v>4611</v>
      </c>
      <c r="Z55" s="213" t="s">
        <v>4612</v>
      </c>
      <c r="AF55" s="30"/>
      <c r="AK55" s="30"/>
      <c r="AL55" s="30"/>
      <c r="AM55" s="30"/>
      <c r="AN55" s="30"/>
      <c r="AO55" s="30"/>
      <c r="AP55" s="121"/>
    </row>
    <row r="56" spans="1:42" s="29" customFormat="1" ht="295" customHeight="1">
      <c r="A56" s="461" t="s">
        <v>481</v>
      </c>
      <c r="B56" s="125" t="s">
        <v>482</v>
      </c>
      <c r="C56" s="124" t="s">
        <v>58</v>
      </c>
      <c r="D56" s="125" t="s">
        <v>59</v>
      </c>
      <c r="E56" s="415" t="s">
        <v>460</v>
      </c>
      <c r="F56" s="125" t="s">
        <v>285</v>
      </c>
      <c r="G56" s="125" t="s">
        <v>483</v>
      </c>
      <c r="H56" s="124" t="s">
        <v>63</v>
      </c>
      <c r="I56" s="125" t="s">
        <v>484</v>
      </c>
      <c r="J56" s="125" t="s">
        <v>65</v>
      </c>
      <c r="K56" s="125" t="s">
        <v>485</v>
      </c>
      <c r="L56" s="125" t="s">
        <v>273</v>
      </c>
      <c r="M56" s="125" t="s">
        <v>486</v>
      </c>
      <c r="N56" s="125" t="s">
        <v>448</v>
      </c>
      <c r="O56" s="125" t="s">
        <v>65</v>
      </c>
      <c r="P56" s="124" t="s">
        <v>65</v>
      </c>
      <c r="Q56" s="124" t="s">
        <v>72</v>
      </c>
      <c r="R56" s="124" t="s">
        <v>72</v>
      </c>
      <c r="S56" s="124" t="s">
        <v>72</v>
      </c>
      <c r="T56" s="124" t="s">
        <v>73</v>
      </c>
      <c r="U56" s="124" t="s">
        <v>73</v>
      </c>
      <c r="V56" s="124" t="str">
        <f>IF(F56="Health", "N",IF(F56="Health, social care, education", "Y",(IF(F56="Health, social care", "Y",(IF(F56="Health, health records", "Y",(IF(F56="Health, social care, health records", "Y",(IF(F56="Education", "N",(IF(F56="Health records", "N"))))))))))))</f>
        <v>Y</v>
      </c>
      <c r="W56" s="124" t="s">
        <v>85</v>
      </c>
      <c r="X56" s="125" t="s">
        <v>65</v>
      </c>
      <c r="Y56" s="434" t="s">
        <v>4611</v>
      </c>
      <c r="Z56" s="213" t="s">
        <v>4612</v>
      </c>
      <c r="AF56" s="30"/>
      <c r="AK56" s="30"/>
      <c r="AL56" s="30"/>
      <c r="AM56" s="30"/>
      <c r="AN56" s="30"/>
      <c r="AO56" s="30"/>
      <c r="AP56" s="121"/>
    </row>
    <row r="57" spans="1:42" s="29" customFormat="1" ht="295" customHeight="1">
      <c r="A57" s="461" t="s">
        <v>487</v>
      </c>
      <c r="B57" s="125" t="s">
        <v>488</v>
      </c>
      <c r="C57" s="124" t="s">
        <v>58</v>
      </c>
      <c r="D57" s="125" t="s">
        <v>268</v>
      </c>
      <c r="E57" s="415" t="s">
        <v>460</v>
      </c>
      <c r="F57" s="125" t="s">
        <v>78</v>
      </c>
      <c r="G57" s="125" t="s">
        <v>62</v>
      </c>
      <c r="H57" s="124" t="s">
        <v>91</v>
      </c>
      <c r="I57" s="125" t="s">
        <v>489</v>
      </c>
      <c r="J57" s="125" t="s">
        <v>65</v>
      </c>
      <c r="K57" s="125" t="s">
        <v>490</v>
      </c>
      <c r="L57" s="125" t="s">
        <v>94</v>
      </c>
      <c r="M57" s="125" t="s">
        <v>491</v>
      </c>
      <c r="N57" s="125" t="s">
        <v>448</v>
      </c>
      <c r="O57" s="125" t="s">
        <v>70</v>
      </c>
      <c r="P57" s="124" t="s">
        <v>65</v>
      </c>
      <c r="Q57" s="124" t="s">
        <v>73</v>
      </c>
      <c r="R57" s="124" t="s">
        <v>72</v>
      </c>
      <c r="S57" s="124" t="s">
        <v>73</v>
      </c>
      <c r="T57" s="124" t="s">
        <v>72</v>
      </c>
      <c r="U57" s="124" t="s">
        <v>72</v>
      </c>
      <c r="V57" s="124" t="s">
        <v>73</v>
      </c>
      <c r="W57" s="124" t="s">
        <v>254</v>
      </c>
      <c r="X57" s="125" t="s">
        <v>65</v>
      </c>
      <c r="Y57" s="434" t="s">
        <v>4611</v>
      </c>
      <c r="Z57" s="213" t="s">
        <v>4612</v>
      </c>
      <c r="AF57" s="30"/>
      <c r="AK57" s="30"/>
      <c r="AL57" s="30"/>
      <c r="AM57" s="30"/>
      <c r="AN57" s="30"/>
      <c r="AO57" s="30"/>
      <c r="AP57" s="121"/>
    </row>
    <row r="58" spans="1:42" s="29" customFormat="1" ht="145" customHeight="1">
      <c r="A58" s="461" t="s">
        <v>497</v>
      </c>
      <c r="B58" s="125" t="s">
        <v>498</v>
      </c>
      <c r="C58" s="124" t="s">
        <v>58</v>
      </c>
      <c r="D58" s="125" t="s">
        <v>150</v>
      </c>
      <c r="E58" s="415" t="s">
        <v>499</v>
      </c>
      <c r="F58" s="125" t="s">
        <v>285</v>
      </c>
      <c r="G58" s="125" t="s">
        <v>62</v>
      </c>
      <c r="H58" s="124" t="s">
        <v>63</v>
      </c>
      <c r="I58" s="125" t="s">
        <v>500</v>
      </c>
      <c r="J58" s="125" t="s">
        <v>501</v>
      </c>
      <c r="K58" s="125" t="s">
        <v>122</v>
      </c>
      <c r="L58" s="125" t="s">
        <v>94</v>
      </c>
      <c r="M58" s="125" t="s">
        <v>65</v>
      </c>
      <c r="N58" s="125" t="s">
        <v>448</v>
      </c>
      <c r="O58" s="125" t="s">
        <v>70</v>
      </c>
      <c r="P58" s="124" t="s">
        <v>502</v>
      </c>
      <c r="Q58" s="124" t="s">
        <v>72</v>
      </c>
      <c r="R58" s="124" t="s">
        <v>72</v>
      </c>
      <c r="S58" s="124" t="s">
        <v>72</v>
      </c>
      <c r="T58" s="124" t="s">
        <v>72</v>
      </c>
      <c r="U58" s="124" t="s">
        <v>73</v>
      </c>
      <c r="V58" s="124" t="s">
        <v>72</v>
      </c>
      <c r="W58" s="124" t="s">
        <v>74</v>
      </c>
      <c r="X58" s="125" t="s">
        <v>65</v>
      </c>
      <c r="Y58" s="434" t="s">
        <v>4611</v>
      </c>
      <c r="Z58" s="213" t="s">
        <v>4612</v>
      </c>
      <c r="AA58" s="45"/>
      <c r="AB58" s="45"/>
      <c r="AC58" s="45"/>
      <c r="AD58" s="45"/>
      <c r="AE58" s="45"/>
      <c r="AF58" s="30"/>
      <c r="AJ58" s="45"/>
      <c r="AK58" s="30"/>
      <c r="AL58" s="30"/>
      <c r="AM58" s="30"/>
      <c r="AN58" s="30"/>
      <c r="AO58" s="30"/>
      <c r="AP58" s="42"/>
    </row>
    <row r="59" spans="1:42" s="29" customFormat="1" ht="300">
      <c r="A59" s="461" t="s">
        <v>503</v>
      </c>
      <c r="B59" s="125" t="s">
        <v>504</v>
      </c>
      <c r="C59" s="124" t="s">
        <v>58</v>
      </c>
      <c r="D59" s="125" t="s">
        <v>150</v>
      </c>
      <c r="E59" s="415" t="s">
        <v>505</v>
      </c>
      <c r="F59" s="125" t="s">
        <v>223</v>
      </c>
      <c r="G59" s="125" t="s">
        <v>62</v>
      </c>
      <c r="H59" s="124" t="s">
        <v>63</v>
      </c>
      <c r="I59" s="125" t="s">
        <v>506</v>
      </c>
      <c r="J59" s="125" t="s">
        <v>507</v>
      </c>
      <c r="K59" s="125" t="s">
        <v>508</v>
      </c>
      <c r="L59" s="125" t="s">
        <v>94</v>
      </c>
      <c r="M59" s="125" t="s">
        <v>509</v>
      </c>
      <c r="N59" s="125" t="s">
        <v>448</v>
      </c>
      <c r="O59" s="125" t="s">
        <v>70</v>
      </c>
      <c r="P59" s="124" t="s">
        <v>510</v>
      </c>
      <c r="Q59" s="124" t="s">
        <v>73</v>
      </c>
      <c r="R59" s="124" t="s">
        <v>72</v>
      </c>
      <c r="S59" s="124" t="s">
        <v>72</v>
      </c>
      <c r="T59" s="124" t="s">
        <v>72</v>
      </c>
      <c r="U59" s="124" t="s">
        <v>73</v>
      </c>
      <c r="V59" s="124" t="s">
        <v>72</v>
      </c>
      <c r="W59" s="124" t="s">
        <v>74</v>
      </c>
      <c r="X59" s="125" t="s">
        <v>65</v>
      </c>
      <c r="Y59" s="434" t="s">
        <v>4611</v>
      </c>
      <c r="Z59" s="213" t="s">
        <v>4612</v>
      </c>
      <c r="AA59" s="45"/>
      <c r="AB59" s="45"/>
      <c r="AC59" s="45"/>
      <c r="AD59" s="45"/>
      <c r="AE59" s="45"/>
      <c r="AF59" s="30"/>
      <c r="AJ59" s="45"/>
      <c r="AK59" s="30"/>
      <c r="AL59" s="30"/>
      <c r="AM59" s="30"/>
      <c r="AN59" s="30"/>
      <c r="AO59" s="30"/>
      <c r="AP59" s="42"/>
    </row>
    <row r="60" spans="1:42" s="29" customFormat="1" ht="135">
      <c r="A60" s="461" t="s">
        <v>511</v>
      </c>
      <c r="B60" s="125" t="s">
        <v>512</v>
      </c>
      <c r="C60" s="124" t="s">
        <v>58</v>
      </c>
      <c r="D60" s="125" t="s">
        <v>150</v>
      </c>
      <c r="E60" s="415" t="s">
        <v>513</v>
      </c>
      <c r="F60" s="125" t="s">
        <v>285</v>
      </c>
      <c r="G60" s="125" t="s">
        <v>62</v>
      </c>
      <c r="H60" s="124" t="s">
        <v>63</v>
      </c>
      <c r="I60" s="125" t="s">
        <v>514</v>
      </c>
      <c r="J60" s="125" t="s">
        <v>515</v>
      </c>
      <c r="K60" s="125" t="s">
        <v>122</v>
      </c>
      <c r="L60" s="125" t="s">
        <v>94</v>
      </c>
      <c r="M60" s="125" t="s">
        <v>516</v>
      </c>
      <c r="N60" s="125" t="s">
        <v>448</v>
      </c>
      <c r="O60" s="125" t="s">
        <v>70</v>
      </c>
      <c r="P60" s="124" t="s">
        <v>517</v>
      </c>
      <c r="Q60" s="124" t="s">
        <v>72</v>
      </c>
      <c r="R60" s="124" t="s">
        <v>72</v>
      </c>
      <c r="S60" s="124" t="s">
        <v>72</v>
      </c>
      <c r="T60" s="124" t="s">
        <v>72</v>
      </c>
      <c r="U60" s="124" t="s">
        <v>73</v>
      </c>
      <c r="V60" s="124" t="s">
        <v>72</v>
      </c>
      <c r="W60" s="124" t="s">
        <v>74</v>
      </c>
      <c r="X60" s="125" t="s">
        <v>65</v>
      </c>
      <c r="Y60" s="434" t="s">
        <v>4611</v>
      </c>
      <c r="Z60" s="213" t="s">
        <v>4612</v>
      </c>
      <c r="AA60" s="45"/>
      <c r="AB60" s="45"/>
      <c r="AC60" s="45"/>
      <c r="AD60" s="45"/>
      <c r="AE60" s="45"/>
      <c r="AF60" s="30"/>
      <c r="AJ60" s="45"/>
      <c r="AK60" s="30"/>
      <c r="AL60" s="30"/>
      <c r="AM60" s="30"/>
      <c r="AN60" s="30"/>
      <c r="AO60" s="30"/>
      <c r="AP60" s="42"/>
    </row>
    <row r="61" spans="1:42" s="29" customFormat="1" ht="270">
      <c r="A61" s="461" t="s">
        <v>518</v>
      </c>
      <c r="B61" s="125" t="s">
        <v>519</v>
      </c>
      <c r="C61" s="124" t="s">
        <v>58</v>
      </c>
      <c r="D61" s="125" t="s">
        <v>150</v>
      </c>
      <c r="E61" s="415" t="s">
        <v>520</v>
      </c>
      <c r="F61" s="125" t="s">
        <v>285</v>
      </c>
      <c r="G61" s="125" t="s">
        <v>62</v>
      </c>
      <c r="H61" s="124" t="s">
        <v>63</v>
      </c>
      <c r="I61" s="125" t="s">
        <v>521</v>
      </c>
      <c r="J61" s="125" t="s">
        <v>522</v>
      </c>
      <c r="K61" s="125" t="s">
        <v>122</v>
      </c>
      <c r="L61" s="125" t="s">
        <v>94</v>
      </c>
      <c r="M61" s="125" t="s">
        <v>523</v>
      </c>
      <c r="N61" s="125" t="s">
        <v>448</v>
      </c>
      <c r="O61" s="125" t="s">
        <v>70</v>
      </c>
      <c r="P61" s="124" t="s">
        <v>524</v>
      </c>
      <c r="Q61" s="124" t="s">
        <v>72</v>
      </c>
      <c r="R61" s="124" t="s">
        <v>72</v>
      </c>
      <c r="S61" s="124" t="s">
        <v>72</v>
      </c>
      <c r="T61" s="124" t="s">
        <v>72</v>
      </c>
      <c r="U61" s="124" t="s">
        <v>73</v>
      </c>
      <c r="V61" s="124" t="s">
        <v>72</v>
      </c>
      <c r="W61" s="124" t="s">
        <v>74</v>
      </c>
      <c r="X61" s="125" t="s">
        <v>65</v>
      </c>
      <c r="Y61" s="434" t="s">
        <v>4611</v>
      </c>
      <c r="Z61" s="213" t="s">
        <v>4612</v>
      </c>
      <c r="AA61" s="45"/>
      <c r="AB61" s="45"/>
      <c r="AC61" s="45"/>
      <c r="AD61" s="45"/>
      <c r="AE61" s="45"/>
      <c r="AF61" s="30"/>
      <c r="AJ61" s="45"/>
      <c r="AK61" s="30"/>
      <c r="AL61" s="30"/>
      <c r="AM61" s="30"/>
      <c r="AN61" s="30"/>
      <c r="AO61" s="30"/>
      <c r="AP61" s="42"/>
    </row>
    <row r="62" spans="1:42" s="29" customFormat="1" ht="115" customHeight="1">
      <c r="A62" s="461" t="s">
        <v>525</v>
      </c>
      <c r="B62" s="125" t="s">
        <v>526</v>
      </c>
      <c r="C62" s="124" t="s">
        <v>527</v>
      </c>
      <c r="D62" s="124" t="s">
        <v>59</v>
      </c>
      <c r="E62" s="125" t="s">
        <v>528</v>
      </c>
      <c r="F62" s="124" t="s">
        <v>102</v>
      </c>
      <c r="G62" s="124" t="s">
        <v>529</v>
      </c>
      <c r="H62" s="124" t="s">
        <v>63</v>
      </c>
      <c r="I62" s="124" t="s">
        <v>530</v>
      </c>
      <c r="J62" s="125" t="s">
        <v>531</v>
      </c>
      <c r="K62" s="125" t="s">
        <v>532</v>
      </c>
      <c r="L62" s="124" t="s">
        <v>365</v>
      </c>
      <c r="M62" s="125" t="s">
        <v>533</v>
      </c>
      <c r="N62" s="125" t="s">
        <v>534</v>
      </c>
      <c r="O62" s="125" t="s">
        <v>495</v>
      </c>
      <c r="P62" s="124" t="s">
        <v>84</v>
      </c>
      <c r="Q62" s="124" t="s">
        <v>72</v>
      </c>
      <c r="R62" s="124" t="s">
        <v>73</v>
      </c>
      <c r="S62" s="124" t="s">
        <v>73</v>
      </c>
      <c r="T62" s="124" t="s">
        <v>72</v>
      </c>
      <c r="U62" s="124" t="s">
        <v>72</v>
      </c>
      <c r="V62" s="124" t="s">
        <v>72</v>
      </c>
      <c r="W62" s="124" t="s">
        <v>254</v>
      </c>
      <c r="X62" s="125" t="s">
        <v>65</v>
      </c>
      <c r="Y62" s="434" t="s">
        <v>4611</v>
      </c>
      <c r="Z62" s="213" t="s">
        <v>4613</v>
      </c>
      <c r="AF62" s="30"/>
      <c r="AK62" s="30"/>
      <c r="AL62" s="30"/>
      <c r="AM62" s="30"/>
      <c r="AN62" s="30"/>
      <c r="AO62" s="30"/>
      <c r="AP62" s="42"/>
    </row>
    <row r="63" spans="1:42" s="29" customFormat="1" ht="108" customHeight="1">
      <c r="A63" s="461" t="s">
        <v>535</v>
      </c>
      <c r="B63" s="125" t="s">
        <v>536</v>
      </c>
      <c r="C63" s="124" t="s">
        <v>527</v>
      </c>
      <c r="D63" s="124" t="s">
        <v>537</v>
      </c>
      <c r="E63" s="125" t="s">
        <v>538</v>
      </c>
      <c r="F63" s="124" t="s">
        <v>102</v>
      </c>
      <c r="G63" s="124" t="s">
        <v>495</v>
      </c>
      <c r="H63" s="124" t="s">
        <v>63</v>
      </c>
      <c r="I63" s="125" t="s">
        <v>539</v>
      </c>
      <c r="J63" s="124" t="s">
        <v>65</v>
      </c>
      <c r="K63" s="125" t="s">
        <v>540</v>
      </c>
      <c r="L63" s="124" t="s">
        <v>94</v>
      </c>
      <c r="M63" s="125" t="s">
        <v>541</v>
      </c>
      <c r="N63" s="125" t="s">
        <v>542</v>
      </c>
      <c r="O63" s="125" t="s">
        <v>495</v>
      </c>
      <c r="P63" s="124" t="s">
        <v>543</v>
      </c>
      <c r="Q63" s="124" t="s">
        <v>72</v>
      </c>
      <c r="R63" s="124" t="s">
        <v>72</v>
      </c>
      <c r="S63" s="124" t="s">
        <v>72</v>
      </c>
      <c r="T63" s="124" t="s">
        <v>72</v>
      </c>
      <c r="U63" s="124" t="s">
        <v>72</v>
      </c>
      <c r="V63" s="124" t="s">
        <v>72</v>
      </c>
      <c r="W63" s="124" t="s">
        <v>74</v>
      </c>
      <c r="X63" s="125" t="s">
        <v>544</v>
      </c>
      <c r="Y63" s="434" t="s">
        <v>4611</v>
      </c>
      <c r="Z63" s="213" t="s">
        <v>4613</v>
      </c>
      <c r="AF63" s="30"/>
      <c r="AK63" s="30"/>
      <c r="AL63" s="30"/>
      <c r="AM63" s="30"/>
      <c r="AN63" s="30"/>
      <c r="AO63" s="30"/>
      <c r="AP63" s="42"/>
    </row>
    <row r="64" spans="1:42" s="29" customFormat="1" ht="105">
      <c r="A64" s="461" t="s">
        <v>557</v>
      </c>
      <c r="B64" s="125" t="s">
        <v>558</v>
      </c>
      <c r="C64" s="124" t="s">
        <v>527</v>
      </c>
      <c r="D64" s="124" t="s">
        <v>59</v>
      </c>
      <c r="E64" s="415" t="s">
        <v>559</v>
      </c>
      <c r="F64" s="124" t="s">
        <v>102</v>
      </c>
      <c r="G64" s="124" t="s">
        <v>529</v>
      </c>
      <c r="H64" s="124" t="s">
        <v>63</v>
      </c>
      <c r="I64" s="124" t="s">
        <v>560</v>
      </c>
      <c r="J64" s="125" t="s">
        <v>561</v>
      </c>
      <c r="K64" s="125" t="s">
        <v>272</v>
      </c>
      <c r="L64" s="124" t="s">
        <v>94</v>
      </c>
      <c r="M64" s="125" t="s">
        <v>562</v>
      </c>
      <c r="N64" s="125" t="s">
        <v>65</v>
      </c>
      <c r="O64" s="125" t="s">
        <v>65</v>
      </c>
      <c r="P64" s="124" t="s">
        <v>84</v>
      </c>
      <c r="Q64" s="124" t="s">
        <v>72</v>
      </c>
      <c r="R64" s="124" t="s">
        <v>72</v>
      </c>
      <c r="S64" s="124" t="s">
        <v>72</v>
      </c>
      <c r="T64" s="124" t="s">
        <v>73</v>
      </c>
      <c r="U64" s="124" t="s">
        <v>73</v>
      </c>
      <c r="V64" s="124" t="s">
        <v>72</v>
      </c>
      <c r="W64" s="124" t="s">
        <v>85</v>
      </c>
      <c r="X64" s="125" t="s">
        <v>563</v>
      </c>
      <c r="Y64" s="434" t="s">
        <v>4611</v>
      </c>
      <c r="Z64" s="213" t="s">
        <v>4613</v>
      </c>
      <c r="AA64" s="45"/>
      <c r="AB64" s="45"/>
      <c r="AC64" s="45"/>
      <c r="AD64" s="45"/>
      <c r="AE64" s="45"/>
      <c r="AF64" s="30"/>
      <c r="AJ64" s="45"/>
      <c r="AK64" s="30"/>
      <c r="AL64" s="30"/>
      <c r="AM64" s="30"/>
      <c r="AN64" s="30"/>
      <c r="AO64" s="30"/>
      <c r="AP64" s="42"/>
    </row>
    <row r="65" spans="1:42" s="29" customFormat="1" ht="105">
      <c r="A65" s="461" t="s">
        <v>564</v>
      </c>
      <c r="B65" s="125" t="s">
        <v>565</v>
      </c>
      <c r="C65" s="124" t="s">
        <v>527</v>
      </c>
      <c r="D65" s="124" t="s">
        <v>566</v>
      </c>
      <c r="E65" s="415" t="s">
        <v>567</v>
      </c>
      <c r="F65" s="124" t="s">
        <v>78</v>
      </c>
      <c r="G65" s="124" t="s">
        <v>568</v>
      </c>
      <c r="H65" s="124" t="s">
        <v>91</v>
      </c>
      <c r="I65" s="124" t="s">
        <v>569</v>
      </c>
      <c r="J65" s="125" t="s">
        <v>570</v>
      </c>
      <c r="K65" s="125" t="s">
        <v>571</v>
      </c>
      <c r="L65" s="124" t="s">
        <v>94</v>
      </c>
      <c r="M65" s="125" t="s">
        <v>572</v>
      </c>
      <c r="N65" s="125" t="s">
        <v>65</v>
      </c>
      <c r="O65" s="125" t="s">
        <v>570</v>
      </c>
      <c r="P65" s="124" t="s">
        <v>65</v>
      </c>
      <c r="Q65" s="124" t="s">
        <v>73</v>
      </c>
      <c r="R65" s="124" t="s">
        <v>72</v>
      </c>
      <c r="S65" s="124" t="s">
        <v>72</v>
      </c>
      <c r="T65" s="124" t="s">
        <v>73</v>
      </c>
      <c r="U65" s="124" t="s">
        <v>73</v>
      </c>
      <c r="V65" s="124" t="s">
        <v>72</v>
      </c>
      <c r="W65" s="124" t="s">
        <v>254</v>
      </c>
      <c r="X65" s="125" t="s">
        <v>65</v>
      </c>
      <c r="Y65" s="434" t="s">
        <v>4611</v>
      </c>
      <c r="Z65" s="213" t="s">
        <v>4613</v>
      </c>
      <c r="AA65" s="45"/>
      <c r="AB65" s="45"/>
      <c r="AC65" s="45"/>
      <c r="AD65" s="45"/>
      <c r="AE65" s="45"/>
      <c r="AF65" s="30"/>
      <c r="AJ65" s="45"/>
      <c r="AK65" s="30"/>
      <c r="AL65" s="30"/>
      <c r="AM65" s="30"/>
      <c r="AN65" s="30"/>
      <c r="AO65" s="30"/>
      <c r="AP65" s="42"/>
    </row>
    <row r="66" spans="1:42" s="29" customFormat="1" ht="86" customHeight="1">
      <c r="A66" s="461" t="s">
        <v>573</v>
      </c>
      <c r="B66" s="125" t="s">
        <v>574</v>
      </c>
      <c r="C66" s="124" t="s">
        <v>527</v>
      </c>
      <c r="D66" s="124" t="s">
        <v>268</v>
      </c>
      <c r="E66" s="415" t="s">
        <v>575</v>
      </c>
      <c r="F66" s="124" t="s">
        <v>61</v>
      </c>
      <c r="G66" s="124" t="s">
        <v>495</v>
      </c>
      <c r="H66" s="124" t="s">
        <v>63</v>
      </c>
      <c r="I66" s="125" t="s">
        <v>539</v>
      </c>
      <c r="J66" s="125" t="s">
        <v>65</v>
      </c>
      <c r="K66" s="125" t="s">
        <v>576</v>
      </c>
      <c r="L66" s="124" t="s">
        <v>94</v>
      </c>
      <c r="M66" s="125" t="s">
        <v>577</v>
      </c>
      <c r="N66" s="125" t="s">
        <v>65</v>
      </c>
      <c r="O66" s="125" t="s">
        <v>495</v>
      </c>
      <c r="P66" s="124" t="s">
        <v>578</v>
      </c>
      <c r="Q66" s="124" t="s">
        <v>72</v>
      </c>
      <c r="R66" s="124" t="s">
        <v>72</v>
      </c>
      <c r="S66" s="124" t="s">
        <v>73</v>
      </c>
      <c r="T66" s="124" t="s">
        <v>72</v>
      </c>
      <c r="U66" s="124" t="s">
        <v>72</v>
      </c>
      <c r="V66" s="124" t="s">
        <v>72</v>
      </c>
      <c r="W66" s="124" t="s">
        <v>85</v>
      </c>
      <c r="X66" s="125" t="s">
        <v>65</v>
      </c>
      <c r="Y66" s="434" t="s">
        <v>4611</v>
      </c>
      <c r="Z66" s="213" t="s">
        <v>4613</v>
      </c>
      <c r="AA66" s="45"/>
      <c r="AB66" s="45"/>
      <c r="AC66" s="45"/>
      <c r="AD66" s="45"/>
      <c r="AE66" s="45"/>
      <c r="AF66" s="30"/>
      <c r="AJ66" s="45"/>
      <c r="AK66" s="30"/>
      <c r="AL66" s="30"/>
      <c r="AM66" s="30"/>
      <c r="AN66" s="30"/>
      <c r="AO66" s="30"/>
      <c r="AP66" s="42"/>
    </row>
    <row r="67" spans="1:42" s="29" customFormat="1" ht="101" customHeight="1">
      <c r="A67" s="461" t="s">
        <v>579</v>
      </c>
      <c r="B67" s="125" t="s">
        <v>580</v>
      </c>
      <c r="C67" s="124" t="s">
        <v>527</v>
      </c>
      <c r="D67" s="124" t="s">
        <v>59</v>
      </c>
      <c r="E67" s="415" t="s">
        <v>494</v>
      </c>
      <c r="F67" s="124" t="s">
        <v>61</v>
      </c>
      <c r="G67" s="124" t="s">
        <v>581</v>
      </c>
      <c r="H67" s="124" t="s">
        <v>91</v>
      </c>
      <c r="I67" s="124" t="s">
        <v>582</v>
      </c>
      <c r="J67" s="125" t="s">
        <v>583</v>
      </c>
      <c r="K67" s="125" t="s">
        <v>584</v>
      </c>
      <c r="L67" s="124" t="s">
        <v>94</v>
      </c>
      <c r="M67" s="125" t="s">
        <v>585</v>
      </c>
      <c r="N67" s="125" t="s">
        <v>65</v>
      </c>
      <c r="O67" s="125" t="s">
        <v>495</v>
      </c>
      <c r="P67" s="416">
        <v>5000</v>
      </c>
      <c r="Q67" s="124" t="s">
        <v>73</v>
      </c>
      <c r="R67" s="124" t="s">
        <v>72</v>
      </c>
      <c r="S67" s="124" t="s">
        <v>72</v>
      </c>
      <c r="T67" s="124" t="s">
        <v>73</v>
      </c>
      <c r="U67" s="124" t="s">
        <v>73</v>
      </c>
      <c r="V67" s="124" t="str">
        <f>IF(F67="Health", "N",IF(F67="Health, social care, education", "Y",(IF(F67="Health, social care", "Y",(IF(F67="Health, health records", "Y",(IF(F67="Health, social care, health records", "Y",(IF(F67="Education", "N",(IF(F67="Health records", "N"))))))))))))</f>
        <v>Y</v>
      </c>
      <c r="W67" s="124" t="s">
        <v>254</v>
      </c>
      <c r="X67" s="125" t="s">
        <v>65</v>
      </c>
      <c r="Y67" s="434" t="s">
        <v>4611</v>
      </c>
      <c r="Z67" s="213" t="s">
        <v>4613</v>
      </c>
      <c r="AA67" s="45"/>
      <c r="AB67" s="45"/>
      <c r="AC67" s="45"/>
      <c r="AD67" s="45"/>
      <c r="AE67" s="45"/>
      <c r="AF67" s="30"/>
      <c r="AJ67" s="45"/>
      <c r="AK67" s="30"/>
      <c r="AL67" s="30"/>
      <c r="AM67" s="30"/>
      <c r="AN67" s="30"/>
      <c r="AO67" s="30"/>
      <c r="AP67" s="42"/>
    </row>
    <row r="68" spans="1:42" s="29" customFormat="1" ht="75">
      <c r="A68" s="461" t="s">
        <v>586</v>
      </c>
      <c r="B68" s="125" t="s">
        <v>587</v>
      </c>
      <c r="C68" s="124" t="s">
        <v>588</v>
      </c>
      <c r="D68" s="124" t="s">
        <v>59</v>
      </c>
      <c r="E68" s="124" t="s">
        <v>589</v>
      </c>
      <c r="F68" s="124" t="s">
        <v>133</v>
      </c>
      <c r="G68" s="125" t="s">
        <v>590</v>
      </c>
      <c r="H68" s="124" t="s">
        <v>63</v>
      </c>
      <c r="I68" s="125" t="s">
        <v>591</v>
      </c>
      <c r="J68" s="124" t="s">
        <v>65</v>
      </c>
      <c r="K68" s="125" t="s">
        <v>592</v>
      </c>
      <c r="L68" s="124" t="s">
        <v>593</v>
      </c>
      <c r="M68" s="125" t="s">
        <v>594</v>
      </c>
      <c r="N68" s="125" t="s">
        <v>69</v>
      </c>
      <c r="O68" s="125" t="s">
        <v>595</v>
      </c>
      <c r="P68" s="124" t="s">
        <v>596</v>
      </c>
      <c r="Q68" s="124" t="s">
        <v>72</v>
      </c>
      <c r="R68" s="124" t="s">
        <v>72</v>
      </c>
      <c r="S68" s="124" t="s">
        <v>72</v>
      </c>
      <c r="T68" s="124" t="s">
        <v>73</v>
      </c>
      <c r="U68" s="124" t="s">
        <v>73</v>
      </c>
      <c r="V68" s="124" t="s">
        <v>72</v>
      </c>
      <c r="W68" s="124" t="s">
        <v>85</v>
      </c>
      <c r="X68" s="125" t="s">
        <v>65</v>
      </c>
      <c r="Y68" s="436" t="s">
        <v>5921</v>
      </c>
      <c r="Z68" s="213" t="s">
        <v>4614</v>
      </c>
      <c r="AA68" s="45"/>
      <c r="AB68" s="45"/>
      <c r="AC68" s="45"/>
      <c r="AD68" s="45"/>
      <c r="AE68" s="45"/>
      <c r="AF68" s="30"/>
      <c r="AJ68" s="45"/>
      <c r="AK68" s="30"/>
      <c r="AL68" s="30"/>
      <c r="AM68" s="30"/>
      <c r="AN68" s="30"/>
      <c r="AO68" s="30"/>
      <c r="AP68" s="42"/>
    </row>
    <row r="69" spans="1:42" s="29" customFormat="1" ht="45">
      <c r="A69" s="461" t="s">
        <v>597</v>
      </c>
      <c r="B69" s="125" t="s">
        <v>598</v>
      </c>
      <c r="C69" s="124" t="s">
        <v>588</v>
      </c>
      <c r="D69" s="124" t="s">
        <v>59</v>
      </c>
      <c r="E69" s="125" t="s">
        <v>599</v>
      </c>
      <c r="F69" s="124" t="s">
        <v>78</v>
      </c>
      <c r="G69" s="124" t="s">
        <v>600</v>
      </c>
      <c r="H69" s="124" t="s">
        <v>63</v>
      </c>
      <c r="I69" s="124" t="s">
        <v>601</v>
      </c>
      <c r="J69" s="124" t="s">
        <v>65</v>
      </c>
      <c r="K69" s="124" t="s">
        <v>135</v>
      </c>
      <c r="L69" s="124" t="s">
        <v>94</v>
      </c>
      <c r="M69" s="125" t="s">
        <v>602</v>
      </c>
      <c r="N69" s="125" t="s">
        <v>117</v>
      </c>
      <c r="O69" s="125" t="s">
        <v>70</v>
      </c>
      <c r="P69" s="124" t="s">
        <v>596</v>
      </c>
      <c r="Q69" s="124" t="s">
        <v>72</v>
      </c>
      <c r="R69" s="124" t="s">
        <v>72</v>
      </c>
      <c r="S69" s="124" t="s">
        <v>72</v>
      </c>
      <c r="T69" s="124" t="s">
        <v>72</v>
      </c>
      <c r="U69" s="124" t="str">
        <f>IF(F69="Health", "Y",IF(F69="Health, social care, education", "N/A",(IF(F69="Health, social care", "N/A",(IF(F69="Health, health records", "N/A",(IF(F69="Health, social care, health records", "N/A",(IF(F69="Education", "N/A",(IF(F69="Health records", "N/A"))))))))))))</f>
        <v>Y</v>
      </c>
      <c r="V69" s="124" t="str">
        <f t="shared" ref="V69:V76" si="3">IF(F69="Health", "N",IF(F69="Health, social care, education", "Y",(IF(F69="Health, social care", "Y",(IF(F69="Health, health records", "Y",(IF(F69="Health, social care, health records", "Y",(IF(F69="Education", "N",(IF(F69="Health records", "N"))))))))))))</f>
        <v>N</v>
      </c>
      <c r="W69" s="124" t="s">
        <v>85</v>
      </c>
      <c r="X69" s="125" t="s">
        <v>65</v>
      </c>
      <c r="Y69" s="436" t="s">
        <v>5921</v>
      </c>
      <c r="Z69" s="213" t="s">
        <v>4614</v>
      </c>
      <c r="AA69" s="45"/>
      <c r="AB69" s="45"/>
      <c r="AC69" s="45"/>
      <c r="AD69" s="45"/>
      <c r="AE69" s="45"/>
      <c r="AF69" s="30"/>
      <c r="AJ69" s="45"/>
      <c r="AK69" s="30"/>
      <c r="AL69" s="30"/>
      <c r="AM69" s="30"/>
      <c r="AN69" s="30"/>
      <c r="AO69" s="30"/>
      <c r="AP69" s="42"/>
    </row>
    <row r="70" spans="1:42" s="29" customFormat="1" ht="75">
      <c r="A70" s="461" t="s">
        <v>603</v>
      </c>
      <c r="B70" s="125" t="s">
        <v>604</v>
      </c>
      <c r="C70" s="124" t="s">
        <v>588</v>
      </c>
      <c r="D70" s="124" t="s">
        <v>59</v>
      </c>
      <c r="E70" s="125" t="s">
        <v>605</v>
      </c>
      <c r="F70" s="124" t="s">
        <v>78</v>
      </c>
      <c r="G70" s="124" t="s">
        <v>606</v>
      </c>
      <c r="H70" s="124" t="s">
        <v>63</v>
      </c>
      <c r="I70" s="125" t="s">
        <v>607</v>
      </c>
      <c r="J70" s="124" t="s">
        <v>65</v>
      </c>
      <c r="K70" s="124" t="s">
        <v>135</v>
      </c>
      <c r="L70" s="124" t="s">
        <v>94</v>
      </c>
      <c r="M70" s="125" t="s">
        <v>608</v>
      </c>
      <c r="N70" s="125" t="s">
        <v>69</v>
      </c>
      <c r="O70" s="125" t="s">
        <v>97</v>
      </c>
      <c r="P70" s="124" t="s">
        <v>108</v>
      </c>
      <c r="Q70" s="124" t="s">
        <v>73</v>
      </c>
      <c r="R70" s="124" t="s">
        <v>72</v>
      </c>
      <c r="S70" s="124" t="s">
        <v>73</v>
      </c>
      <c r="T70" s="124" t="s">
        <v>72</v>
      </c>
      <c r="U70" s="124" t="str">
        <f>IF(F70="Health", "Y",IF(F70="Health, social care, education", "N/A",(IF(F70="Health, social care", "N/A",(IF(F70="Health, health records", "N/A",(IF(F70="Health, social care, health records", "N/A",(IF(F70="Education", "N/A",(IF(F70="Health records", "N/A"))))))))))))</f>
        <v>Y</v>
      </c>
      <c r="V70" s="124" t="str">
        <f t="shared" si="3"/>
        <v>N</v>
      </c>
      <c r="W70" s="124" t="s">
        <v>85</v>
      </c>
      <c r="X70" s="125" t="s">
        <v>65</v>
      </c>
      <c r="Y70" s="436" t="s">
        <v>5921</v>
      </c>
      <c r="Z70" s="213" t="s">
        <v>4614</v>
      </c>
      <c r="AA70" s="45"/>
      <c r="AB70" s="45"/>
      <c r="AC70" s="45"/>
      <c r="AD70" s="45"/>
      <c r="AE70" s="45"/>
      <c r="AF70" s="30"/>
      <c r="AJ70" s="45"/>
      <c r="AK70" s="30"/>
      <c r="AL70" s="30"/>
      <c r="AM70" s="30"/>
      <c r="AN70" s="30"/>
      <c r="AO70" s="30"/>
      <c r="AP70" s="42"/>
    </row>
    <row r="71" spans="1:42" s="29" customFormat="1" ht="60">
      <c r="A71" s="461" t="s">
        <v>609</v>
      </c>
      <c r="B71" s="125" t="s">
        <v>610</v>
      </c>
      <c r="C71" s="124" t="s">
        <v>588</v>
      </c>
      <c r="D71" s="124" t="s">
        <v>59</v>
      </c>
      <c r="E71" s="125" t="s">
        <v>611</v>
      </c>
      <c r="F71" s="124" t="s">
        <v>78</v>
      </c>
      <c r="G71" s="124" t="s">
        <v>612</v>
      </c>
      <c r="H71" s="124" t="s">
        <v>63</v>
      </c>
      <c r="I71" s="125" t="s">
        <v>613</v>
      </c>
      <c r="J71" s="125" t="s">
        <v>614</v>
      </c>
      <c r="K71" s="125" t="s">
        <v>615</v>
      </c>
      <c r="L71" s="124" t="s">
        <v>94</v>
      </c>
      <c r="M71" s="125" t="s">
        <v>616</v>
      </c>
      <c r="N71" s="125" t="s">
        <v>534</v>
      </c>
      <c r="O71" s="125" t="s">
        <v>70</v>
      </c>
      <c r="P71" s="124" t="s">
        <v>617</v>
      </c>
      <c r="Q71" s="124" t="s">
        <v>73</v>
      </c>
      <c r="R71" s="124" t="s">
        <v>72</v>
      </c>
      <c r="S71" s="124" t="s">
        <v>73</v>
      </c>
      <c r="T71" s="124" t="s">
        <v>72</v>
      </c>
      <c r="U71" s="124" t="str">
        <f>IF(F71="Health", "Y",IF(F71="Health, social care, education", "N/A",(IF(F71="Health, social care", "N/A",(IF(F71="Health, health records", "N/A",(IF(F71="Health, social care, health records", "N/A",(IF(F71="Education", "N/A",(IF(F71="Health records", "N/A"))))))))))))</f>
        <v>Y</v>
      </c>
      <c r="V71" s="124" t="str">
        <f t="shared" si="3"/>
        <v>N</v>
      </c>
      <c r="W71" s="124" t="s">
        <v>85</v>
      </c>
      <c r="X71" s="125" t="s">
        <v>65</v>
      </c>
      <c r="Y71" s="436" t="s">
        <v>5921</v>
      </c>
      <c r="Z71" s="213" t="s">
        <v>4614</v>
      </c>
      <c r="AF71" s="30"/>
      <c r="AK71" s="30"/>
      <c r="AL71" s="30"/>
      <c r="AM71" s="30"/>
      <c r="AN71" s="30"/>
      <c r="AO71" s="30"/>
      <c r="AP71" s="42"/>
    </row>
    <row r="72" spans="1:42" s="29" customFormat="1" ht="63" customHeight="1">
      <c r="A72" s="461" t="s">
        <v>618</v>
      </c>
      <c r="B72" s="125" t="s">
        <v>619</v>
      </c>
      <c r="C72" s="124" t="s">
        <v>588</v>
      </c>
      <c r="D72" s="124" t="s">
        <v>59</v>
      </c>
      <c r="E72" s="125" t="s">
        <v>620</v>
      </c>
      <c r="F72" s="125" t="s">
        <v>61</v>
      </c>
      <c r="G72" s="125" t="s">
        <v>621</v>
      </c>
      <c r="H72" s="124" t="s">
        <v>63</v>
      </c>
      <c r="I72" s="125" t="s">
        <v>622</v>
      </c>
      <c r="J72" s="124" t="s">
        <v>65</v>
      </c>
      <c r="K72" s="125" t="s">
        <v>623</v>
      </c>
      <c r="L72" s="124" t="s">
        <v>392</v>
      </c>
      <c r="M72" s="125" t="s">
        <v>624</v>
      </c>
      <c r="N72" s="125" t="s">
        <v>69</v>
      </c>
      <c r="O72" s="125" t="s">
        <v>495</v>
      </c>
      <c r="P72" s="124" t="s">
        <v>596</v>
      </c>
      <c r="Q72" s="124" t="s">
        <v>72</v>
      </c>
      <c r="R72" s="124" t="s">
        <v>72</v>
      </c>
      <c r="S72" s="124" t="s">
        <v>72</v>
      </c>
      <c r="T72" s="124" t="s">
        <v>72</v>
      </c>
      <c r="U72" s="124" t="s">
        <v>72</v>
      </c>
      <c r="V72" s="124" t="str">
        <f t="shared" si="3"/>
        <v>Y</v>
      </c>
      <c r="W72" s="124" t="s">
        <v>74</v>
      </c>
      <c r="X72" s="125" t="s">
        <v>65</v>
      </c>
      <c r="Y72" s="436" t="s">
        <v>5921</v>
      </c>
      <c r="Z72" s="213" t="s">
        <v>4614</v>
      </c>
      <c r="AF72" s="30"/>
      <c r="AK72" s="30"/>
      <c r="AL72" s="30"/>
      <c r="AM72" s="30"/>
      <c r="AN72" s="30"/>
      <c r="AO72" s="30"/>
      <c r="AP72" s="42"/>
    </row>
    <row r="73" spans="1:42" s="29" customFormat="1" ht="59" customHeight="1">
      <c r="A73" s="461" t="s">
        <v>625</v>
      </c>
      <c r="B73" s="125" t="s">
        <v>626</v>
      </c>
      <c r="C73" s="124" t="s">
        <v>588</v>
      </c>
      <c r="D73" s="124" t="s">
        <v>59</v>
      </c>
      <c r="E73" s="125" t="s">
        <v>627</v>
      </c>
      <c r="F73" s="124" t="s">
        <v>78</v>
      </c>
      <c r="G73" s="124" t="s">
        <v>606</v>
      </c>
      <c r="H73" s="124" t="s">
        <v>63</v>
      </c>
      <c r="I73" s="125" t="s">
        <v>622</v>
      </c>
      <c r="J73" s="124" t="s">
        <v>65</v>
      </c>
      <c r="K73" s="124" t="s">
        <v>571</v>
      </c>
      <c r="L73" s="124" t="s">
        <v>628</v>
      </c>
      <c r="M73" s="125" t="s">
        <v>629</v>
      </c>
      <c r="N73" s="125" t="s">
        <v>69</v>
      </c>
      <c r="O73" s="125" t="s">
        <v>107</v>
      </c>
      <c r="P73" s="124" t="s">
        <v>71</v>
      </c>
      <c r="Q73" s="124" t="s">
        <v>72</v>
      </c>
      <c r="R73" s="124" t="s">
        <v>72</v>
      </c>
      <c r="S73" s="124" t="s">
        <v>73</v>
      </c>
      <c r="T73" s="124" t="s">
        <v>72</v>
      </c>
      <c r="U73" s="124" t="str">
        <f>IF(F73="Health", "Y",IF(F73="Health, social care, education", "N/A",(IF(F73="Health, social care", "N/A",(IF(F73="Health, health records", "N/A",(IF(F73="Health, social care, health records", "N/A",(IF(F73="Education", "N/A",(IF(F73="Health records", "N/A"))))))))))))</f>
        <v>Y</v>
      </c>
      <c r="V73" s="124" t="str">
        <f t="shared" si="3"/>
        <v>N</v>
      </c>
      <c r="W73" s="124" t="s">
        <v>85</v>
      </c>
      <c r="X73" s="125" t="s">
        <v>65</v>
      </c>
      <c r="Y73" s="436" t="s">
        <v>5921</v>
      </c>
      <c r="Z73" s="213" t="s">
        <v>4614</v>
      </c>
      <c r="AF73" s="30"/>
      <c r="AK73" s="30"/>
      <c r="AL73" s="30"/>
      <c r="AM73" s="30"/>
      <c r="AN73" s="30"/>
      <c r="AO73" s="30"/>
      <c r="AP73" s="42"/>
    </row>
    <row r="74" spans="1:42" s="29" customFormat="1" ht="68" customHeight="1">
      <c r="A74" s="461" t="s">
        <v>630</v>
      </c>
      <c r="B74" s="125" t="s">
        <v>631</v>
      </c>
      <c r="C74" s="124" t="s">
        <v>588</v>
      </c>
      <c r="D74" s="124" t="s">
        <v>59</v>
      </c>
      <c r="E74" s="125" t="s">
        <v>632</v>
      </c>
      <c r="F74" s="124" t="s">
        <v>78</v>
      </c>
      <c r="G74" s="124" t="s">
        <v>633</v>
      </c>
      <c r="H74" s="124" t="s">
        <v>63</v>
      </c>
      <c r="I74" s="125" t="s">
        <v>634</v>
      </c>
      <c r="J74" s="124" t="s">
        <v>65</v>
      </c>
      <c r="K74" s="124" t="s">
        <v>635</v>
      </c>
      <c r="L74" s="124" t="s">
        <v>636</v>
      </c>
      <c r="M74" s="125" t="s">
        <v>637</v>
      </c>
      <c r="N74" s="125" t="s">
        <v>83</v>
      </c>
      <c r="O74" s="125" t="s">
        <v>387</v>
      </c>
      <c r="P74" s="124" t="s">
        <v>596</v>
      </c>
      <c r="Q74" s="124" t="s">
        <v>72</v>
      </c>
      <c r="R74" s="124" t="s">
        <v>72</v>
      </c>
      <c r="S74" s="124" t="s">
        <v>72</v>
      </c>
      <c r="T74" s="124" t="s">
        <v>73</v>
      </c>
      <c r="U74" s="124" t="str">
        <f>IF(F74="Health", "Y",IF(F74="Health, social care, education", "N/A",(IF(F74="Health, social care", "N/A",(IF(F74="Health, health records", "N/A",(IF(F74="Health, social care, health records", "N/A",(IF(F74="Education", "N/A",(IF(F74="Health records", "N/A"))))))))))))</f>
        <v>Y</v>
      </c>
      <c r="V74" s="124" t="str">
        <f t="shared" si="3"/>
        <v>N</v>
      </c>
      <c r="W74" s="124" t="s">
        <v>85</v>
      </c>
      <c r="X74" s="125" t="s">
        <v>65</v>
      </c>
      <c r="Y74" s="436" t="s">
        <v>5921</v>
      </c>
      <c r="Z74" s="213" t="s">
        <v>4615</v>
      </c>
      <c r="AF74" s="30"/>
      <c r="AK74" s="30"/>
      <c r="AL74" s="30"/>
      <c r="AM74" s="30"/>
      <c r="AN74" s="30"/>
      <c r="AO74" s="30"/>
      <c r="AP74" s="42"/>
    </row>
    <row r="75" spans="1:42" s="29" customFormat="1" ht="345">
      <c r="A75" s="461" t="s">
        <v>638</v>
      </c>
      <c r="B75" s="125" t="s">
        <v>639</v>
      </c>
      <c r="C75" s="124" t="s">
        <v>588</v>
      </c>
      <c r="D75" s="124" t="s">
        <v>140</v>
      </c>
      <c r="E75" s="125" t="s">
        <v>640</v>
      </c>
      <c r="F75" s="124" t="s">
        <v>102</v>
      </c>
      <c r="G75" s="125" t="s">
        <v>641</v>
      </c>
      <c r="H75" s="124" t="s">
        <v>63</v>
      </c>
      <c r="I75" s="125" t="s">
        <v>642</v>
      </c>
      <c r="J75" s="125" t="s">
        <v>643</v>
      </c>
      <c r="K75" s="124" t="s">
        <v>135</v>
      </c>
      <c r="L75" s="124" t="s">
        <v>94</v>
      </c>
      <c r="M75" s="125" t="s">
        <v>644</v>
      </c>
      <c r="N75" s="125" t="s">
        <v>65</v>
      </c>
      <c r="O75" s="125" t="s">
        <v>70</v>
      </c>
      <c r="P75" s="124" t="s">
        <v>645</v>
      </c>
      <c r="Q75" s="124" t="s">
        <v>72</v>
      </c>
      <c r="R75" s="124" t="s">
        <v>72</v>
      </c>
      <c r="S75" s="124" t="s">
        <v>72</v>
      </c>
      <c r="T75" s="124" t="s">
        <v>72</v>
      </c>
      <c r="U75" s="124" t="s">
        <v>72</v>
      </c>
      <c r="V75" s="124" t="str">
        <f t="shared" si="3"/>
        <v>Y</v>
      </c>
      <c r="W75" s="124" t="s">
        <v>74</v>
      </c>
      <c r="X75" s="125" t="s">
        <v>65</v>
      </c>
      <c r="Y75" s="436" t="s">
        <v>5921</v>
      </c>
      <c r="Z75" s="213" t="s">
        <v>4614</v>
      </c>
      <c r="AF75" s="30"/>
      <c r="AK75" s="30"/>
      <c r="AL75" s="30"/>
      <c r="AM75" s="30"/>
      <c r="AN75" s="30"/>
      <c r="AO75" s="30"/>
      <c r="AP75" s="42"/>
    </row>
    <row r="76" spans="1:42" s="29" customFormat="1" ht="409.6">
      <c r="A76" s="461" t="s">
        <v>646</v>
      </c>
      <c r="B76" s="125" t="s">
        <v>647</v>
      </c>
      <c r="C76" s="124" t="s">
        <v>588</v>
      </c>
      <c r="D76" s="124" t="s">
        <v>59</v>
      </c>
      <c r="E76" s="125" t="s">
        <v>648</v>
      </c>
      <c r="F76" s="124" t="s">
        <v>285</v>
      </c>
      <c r="G76" s="125" t="s">
        <v>649</v>
      </c>
      <c r="H76" s="124" t="s">
        <v>63</v>
      </c>
      <c r="I76" s="125" t="s">
        <v>650</v>
      </c>
      <c r="J76" s="125" t="s">
        <v>651</v>
      </c>
      <c r="K76" s="124" t="s">
        <v>122</v>
      </c>
      <c r="L76" s="124" t="s">
        <v>94</v>
      </c>
      <c r="M76" s="125" t="s">
        <v>652</v>
      </c>
      <c r="N76" s="125" t="s">
        <v>65</v>
      </c>
      <c r="O76" s="125" t="s">
        <v>70</v>
      </c>
      <c r="P76" s="124" t="s">
        <v>653</v>
      </c>
      <c r="Q76" s="124" t="s">
        <v>73</v>
      </c>
      <c r="R76" s="124" t="s">
        <v>72</v>
      </c>
      <c r="S76" s="124" t="s">
        <v>73</v>
      </c>
      <c r="T76" s="124" t="s">
        <v>72</v>
      </c>
      <c r="U76" s="124" t="s">
        <v>73</v>
      </c>
      <c r="V76" s="124" t="str">
        <f t="shared" si="3"/>
        <v>Y</v>
      </c>
      <c r="W76" s="124" t="s">
        <v>85</v>
      </c>
      <c r="X76" s="125" t="s">
        <v>65</v>
      </c>
      <c r="Y76" s="436" t="s">
        <v>5921</v>
      </c>
      <c r="Z76" s="213" t="s">
        <v>4614</v>
      </c>
      <c r="AF76" s="30"/>
      <c r="AK76" s="30"/>
      <c r="AL76" s="30"/>
      <c r="AM76" s="30"/>
      <c r="AN76" s="30"/>
      <c r="AO76" s="30"/>
      <c r="AP76" s="42"/>
    </row>
    <row r="77" spans="1:42" s="29" customFormat="1" ht="409.6">
      <c r="A77" s="461" t="s">
        <v>654</v>
      </c>
      <c r="B77" s="125" t="s">
        <v>655</v>
      </c>
      <c r="C77" s="124" t="s">
        <v>588</v>
      </c>
      <c r="D77" s="124" t="s">
        <v>140</v>
      </c>
      <c r="E77" s="125" t="s">
        <v>656</v>
      </c>
      <c r="F77" s="124" t="s">
        <v>102</v>
      </c>
      <c r="G77" s="125" t="s">
        <v>495</v>
      </c>
      <c r="H77" s="124" t="s">
        <v>63</v>
      </c>
      <c r="I77" s="125" t="s">
        <v>657</v>
      </c>
      <c r="J77" s="125" t="s">
        <v>658</v>
      </c>
      <c r="K77" s="124" t="s">
        <v>122</v>
      </c>
      <c r="L77" s="124" t="s">
        <v>94</v>
      </c>
      <c r="M77" s="125" t="s">
        <v>659</v>
      </c>
      <c r="N77" s="125" t="s">
        <v>65</v>
      </c>
      <c r="O77" s="125" t="s">
        <v>495</v>
      </c>
      <c r="P77" s="125" t="s">
        <v>660</v>
      </c>
      <c r="Q77" s="124" t="s">
        <v>72</v>
      </c>
      <c r="R77" s="124" t="s">
        <v>72</v>
      </c>
      <c r="S77" s="124" t="s">
        <v>72</v>
      </c>
      <c r="T77" s="124" t="s">
        <v>72</v>
      </c>
      <c r="U77" s="124" t="s">
        <v>72</v>
      </c>
      <c r="V77" s="124" t="s">
        <v>72</v>
      </c>
      <c r="W77" s="124" t="s">
        <v>74</v>
      </c>
      <c r="X77" s="125" t="s">
        <v>65</v>
      </c>
      <c r="Y77" s="436" t="s">
        <v>5921</v>
      </c>
      <c r="Z77" s="213" t="s">
        <v>4615</v>
      </c>
      <c r="AF77" s="30"/>
      <c r="AK77" s="30"/>
      <c r="AL77" s="30"/>
      <c r="AM77" s="30"/>
      <c r="AN77" s="30"/>
      <c r="AO77" s="30"/>
      <c r="AP77" s="42"/>
    </row>
    <row r="78" spans="1:42" s="29" customFormat="1" ht="77" customHeight="1">
      <c r="A78" s="461" t="s">
        <v>665</v>
      </c>
      <c r="B78" s="125" t="s">
        <v>666</v>
      </c>
      <c r="C78" s="124" t="s">
        <v>588</v>
      </c>
      <c r="D78" s="124" t="s">
        <v>59</v>
      </c>
      <c r="E78" s="125" t="s">
        <v>667</v>
      </c>
      <c r="F78" s="124" t="s">
        <v>78</v>
      </c>
      <c r="G78" s="125" t="s">
        <v>649</v>
      </c>
      <c r="H78" s="124" t="s">
        <v>63</v>
      </c>
      <c r="I78" s="125" t="s">
        <v>668</v>
      </c>
      <c r="J78" s="125" t="s">
        <v>669</v>
      </c>
      <c r="K78" s="125" t="s">
        <v>670</v>
      </c>
      <c r="L78" s="124" t="s">
        <v>94</v>
      </c>
      <c r="M78" s="125" t="s">
        <v>671</v>
      </c>
      <c r="N78" s="125" t="s">
        <v>672</v>
      </c>
      <c r="O78" s="125" t="s">
        <v>70</v>
      </c>
      <c r="P78" s="124">
        <v>14</v>
      </c>
      <c r="Q78" s="124" t="s">
        <v>72</v>
      </c>
      <c r="R78" s="124" t="s">
        <v>72</v>
      </c>
      <c r="S78" s="124" t="s">
        <v>73</v>
      </c>
      <c r="T78" s="124" t="s">
        <v>72</v>
      </c>
      <c r="U78" s="124" t="str">
        <f>IF(F78="Health", "Y",IF(F78="Health, social care, education", "N/A",(IF(F78="Health, social care", "N/A",(IF(F78="Health, health records", "N/A",(IF(F78="Health, social care, health records", "N/A",(IF(F78="Education", "N/A",(IF(F78="Health records", "N/A"))))))))))))</f>
        <v>Y</v>
      </c>
      <c r="V78" s="124" t="str">
        <f>IF(F78="Health", "N",IF(F78="Health, social care, education", "Y",(IF(F78="Health, social care", "Y",(IF(F78="Health, health records", "Y",(IF(F78="Health, social care, health records", "Y",(IF(F78="Education", "N",(IF(F78="Health records", "N"))))))))))))</f>
        <v>N</v>
      </c>
      <c r="W78" s="124" t="s">
        <v>254</v>
      </c>
      <c r="X78" s="125" t="s">
        <v>65</v>
      </c>
      <c r="Y78" s="436" t="s">
        <v>5921</v>
      </c>
      <c r="Z78" s="213" t="s">
        <v>4615</v>
      </c>
      <c r="AF78" s="30"/>
      <c r="AK78" s="30"/>
      <c r="AL78" s="30"/>
      <c r="AM78" s="30"/>
      <c r="AN78" s="30"/>
      <c r="AO78" s="30"/>
      <c r="AP78" s="42"/>
    </row>
    <row r="79" spans="1:42" s="29" customFormat="1" ht="315" customHeight="1">
      <c r="A79" s="461" t="s">
        <v>673</v>
      </c>
      <c r="B79" s="125" t="s">
        <v>674</v>
      </c>
      <c r="C79" s="124" t="s">
        <v>588</v>
      </c>
      <c r="D79" s="124" t="s">
        <v>59</v>
      </c>
      <c r="E79" s="125" t="s">
        <v>675</v>
      </c>
      <c r="F79" s="124" t="s">
        <v>102</v>
      </c>
      <c r="G79" s="125" t="s">
        <v>649</v>
      </c>
      <c r="H79" s="124" t="s">
        <v>63</v>
      </c>
      <c r="I79" s="125" t="s">
        <v>676</v>
      </c>
      <c r="J79" s="125" t="s">
        <v>677</v>
      </c>
      <c r="K79" s="125" t="s">
        <v>678</v>
      </c>
      <c r="L79" s="124" t="s">
        <v>323</v>
      </c>
      <c r="M79" s="125" t="s">
        <v>679</v>
      </c>
      <c r="N79" s="125" t="s">
        <v>65</v>
      </c>
      <c r="O79" s="125" t="s">
        <v>70</v>
      </c>
      <c r="P79" s="124" t="s">
        <v>680</v>
      </c>
      <c r="Q79" s="124" t="s">
        <v>72</v>
      </c>
      <c r="R79" s="124" t="s">
        <v>72</v>
      </c>
      <c r="S79" s="124" t="s">
        <v>72</v>
      </c>
      <c r="T79" s="124" t="s">
        <v>73</v>
      </c>
      <c r="U79" s="124" t="s">
        <v>73</v>
      </c>
      <c r="V79" s="124" t="str">
        <f>IF(F79="Health", "N",IF(F79="Health, social care, education", "Y",(IF(F79="Health, social care", "Y",(IF(F79="Health, health records", "Y",(IF(F79="Health, social care, health records", "Y",(IF(F79="Education", "N",(IF(F79="Health records", "N"))))))))))))</f>
        <v>Y</v>
      </c>
      <c r="W79" s="124" t="s">
        <v>85</v>
      </c>
      <c r="X79" s="125" t="s">
        <v>65</v>
      </c>
      <c r="Y79" s="436" t="s">
        <v>5921</v>
      </c>
      <c r="Z79" s="213" t="s">
        <v>4615</v>
      </c>
      <c r="AF79" s="30"/>
      <c r="AK79" s="30"/>
      <c r="AL79" s="30"/>
      <c r="AM79" s="30"/>
      <c r="AN79" s="30"/>
      <c r="AO79" s="30"/>
      <c r="AP79" s="42"/>
    </row>
    <row r="80" spans="1:42" s="29" customFormat="1" ht="191" customHeight="1">
      <c r="A80" s="461" t="s">
        <v>689</v>
      </c>
      <c r="B80" s="125" t="s">
        <v>690</v>
      </c>
      <c r="C80" s="124" t="s">
        <v>588</v>
      </c>
      <c r="D80" s="124" t="s">
        <v>59</v>
      </c>
      <c r="E80" s="415" t="s">
        <v>279</v>
      </c>
      <c r="F80" s="124" t="s">
        <v>78</v>
      </c>
      <c r="G80" s="125" t="s">
        <v>649</v>
      </c>
      <c r="H80" s="124" t="s">
        <v>63</v>
      </c>
      <c r="I80" s="125" t="s">
        <v>691</v>
      </c>
      <c r="J80" s="125" t="s">
        <v>65</v>
      </c>
      <c r="K80" s="125" t="s">
        <v>692</v>
      </c>
      <c r="L80" s="124" t="s">
        <v>94</v>
      </c>
      <c r="M80" s="125" t="s">
        <v>693</v>
      </c>
      <c r="N80" s="125" t="s">
        <v>65</v>
      </c>
      <c r="O80" s="125" t="s">
        <v>70</v>
      </c>
      <c r="P80" s="124" t="s">
        <v>694</v>
      </c>
      <c r="Q80" s="124" t="s">
        <v>72</v>
      </c>
      <c r="R80" s="124" t="s">
        <v>73</v>
      </c>
      <c r="S80" s="124" t="s">
        <v>73</v>
      </c>
      <c r="T80" s="124" t="s">
        <v>72</v>
      </c>
      <c r="U80" s="124" t="str">
        <f>IF(F80="Health", "Y",IF(F80="Health, social care, education", "N/A",(IF(F80="Health, social care", "N/A",(IF(F80="Health, health records", "N/A",(IF(F80="Health, social care, health records", "N/A",(IF(F80="Education", "N/A",(IF(F80="Health records", "N/A"))))))))))))</f>
        <v>Y</v>
      </c>
      <c r="V80" s="124" t="str">
        <f>IF(F80="Health", "N",IF(F80="Health, social care, education", "Y",(IF(F80="Health, social care", "Y",(IF(F80="Health, health records", "Y",(IF(F80="Health, social care, health records", "Y",(IF(F80="Education", "N",(IF(F80="Health records", "N"))))))))))))</f>
        <v>N</v>
      </c>
      <c r="W80" s="124" t="s">
        <v>85</v>
      </c>
      <c r="X80" s="125" t="s">
        <v>65</v>
      </c>
      <c r="Y80" s="436" t="s">
        <v>5921</v>
      </c>
      <c r="Z80" s="213" t="s">
        <v>4615</v>
      </c>
      <c r="AF80" s="30"/>
      <c r="AK80" s="30"/>
      <c r="AL80" s="30"/>
      <c r="AM80" s="30"/>
      <c r="AN80" s="30"/>
      <c r="AO80" s="30"/>
      <c r="AP80" s="42"/>
    </row>
    <row r="81" spans="1:42" s="29" customFormat="1" ht="221" customHeight="1">
      <c r="A81" s="461" t="s">
        <v>695</v>
      </c>
      <c r="B81" s="125" t="s">
        <v>696</v>
      </c>
      <c r="C81" s="124" t="s">
        <v>588</v>
      </c>
      <c r="D81" s="124" t="s">
        <v>697</v>
      </c>
      <c r="E81" s="125" t="s">
        <v>279</v>
      </c>
      <c r="F81" s="124" t="s">
        <v>698</v>
      </c>
      <c r="G81" s="125" t="s">
        <v>649</v>
      </c>
      <c r="H81" s="124" t="s">
        <v>63</v>
      </c>
      <c r="I81" s="125" t="s">
        <v>691</v>
      </c>
      <c r="J81" s="125" t="s">
        <v>65</v>
      </c>
      <c r="K81" s="125" t="s">
        <v>122</v>
      </c>
      <c r="L81" s="124" t="s">
        <v>94</v>
      </c>
      <c r="M81" s="125" t="s">
        <v>699</v>
      </c>
      <c r="N81" s="125" t="s">
        <v>65</v>
      </c>
      <c r="O81" s="125" t="s">
        <v>70</v>
      </c>
      <c r="P81" s="124" t="s">
        <v>65</v>
      </c>
      <c r="Q81" s="124" t="s">
        <v>72</v>
      </c>
      <c r="R81" s="124" t="s">
        <v>72</v>
      </c>
      <c r="S81" s="124" t="s">
        <v>72</v>
      </c>
      <c r="T81" s="124" t="s">
        <v>72</v>
      </c>
      <c r="U81" s="124" t="s">
        <v>72</v>
      </c>
      <c r="V81" s="124" t="s">
        <v>72</v>
      </c>
      <c r="W81" s="124" t="s">
        <v>74</v>
      </c>
      <c r="X81" s="125" t="s">
        <v>700</v>
      </c>
      <c r="Y81" s="436" t="s">
        <v>5921</v>
      </c>
      <c r="Z81" s="213" t="s">
        <v>4614</v>
      </c>
      <c r="AF81" s="30"/>
      <c r="AK81" s="30"/>
      <c r="AL81" s="30"/>
      <c r="AM81" s="30"/>
      <c r="AN81" s="30"/>
      <c r="AO81" s="30"/>
      <c r="AP81" s="42"/>
    </row>
    <row r="82" spans="1:42" s="29" customFormat="1" ht="242" customHeight="1">
      <c r="A82" s="461" t="s">
        <v>701</v>
      </c>
      <c r="B82" s="125" t="s">
        <v>702</v>
      </c>
      <c r="C82" s="124" t="s">
        <v>588</v>
      </c>
      <c r="D82" s="124" t="s">
        <v>59</v>
      </c>
      <c r="E82" s="125" t="s">
        <v>703</v>
      </c>
      <c r="F82" s="124" t="s">
        <v>78</v>
      </c>
      <c r="G82" s="125" t="s">
        <v>704</v>
      </c>
      <c r="H82" s="124" t="s">
        <v>91</v>
      </c>
      <c r="I82" s="125" t="s">
        <v>705</v>
      </c>
      <c r="J82" s="125" t="s">
        <v>65</v>
      </c>
      <c r="K82" s="125" t="s">
        <v>706</v>
      </c>
      <c r="L82" s="124" t="s">
        <v>94</v>
      </c>
      <c r="M82" s="125" t="s">
        <v>707</v>
      </c>
      <c r="N82" s="125" t="s">
        <v>128</v>
      </c>
      <c r="O82" s="125" t="s">
        <v>495</v>
      </c>
      <c r="P82" s="124" t="s">
        <v>84</v>
      </c>
      <c r="Q82" s="124" t="s">
        <v>73</v>
      </c>
      <c r="R82" s="124" t="s">
        <v>72</v>
      </c>
      <c r="S82" s="124" t="s">
        <v>73</v>
      </c>
      <c r="T82" s="124" t="s">
        <v>72</v>
      </c>
      <c r="U82" s="124" t="str">
        <f>IF(F82="Health", "Y",IF(F82="Health, social care, education", "N/A",(IF(F82="Health, social care", "N/A",(IF(F82="Health, health records", "N/A",(IF(F82="Health, social care, health records", "N/A",(IF(F82="Education", "N/A",(IF(F82="Health records", "N/A"))))))))))))</f>
        <v>Y</v>
      </c>
      <c r="V82" s="124" t="str">
        <f>IF(F82="Health", "N",IF(F82="Health, social care, education", "Y",(IF(F82="Health, social care", "Y",(IF(F82="Health, health records", "Y",(IF(F82="Health, social care, health records", "Y",(IF(F82="Education", "N",(IF(F82="Health records", "N"))))))))))))</f>
        <v>N</v>
      </c>
      <c r="W82" s="124" t="s">
        <v>254</v>
      </c>
      <c r="X82" s="125" t="s">
        <v>708</v>
      </c>
      <c r="Y82" s="436" t="s">
        <v>5921</v>
      </c>
      <c r="Z82" s="213" t="s">
        <v>4614</v>
      </c>
      <c r="AF82" s="30"/>
      <c r="AK82" s="30"/>
      <c r="AL82" s="30"/>
      <c r="AM82" s="30"/>
      <c r="AN82" s="30"/>
      <c r="AO82" s="30"/>
      <c r="AP82" s="42"/>
    </row>
    <row r="83" spans="1:42" s="29" customFormat="1" ht="242" customHeight="1">
      <c r="A83" s="461" t="s">
        <v>709</v>
      </c>
      <c r="B83" s="125" t="s">
        <v>710</v>
      </c>
      <c r="C83" s="124" t="s">
        <v>588</v>
      </c>
      <c r="D83" s="124" t="s">
        <v>59</v>
      </c>
      <c r="E83" s="125" t="s">
        <v>711</v>
      </c>
      <c r="F83" s="124" t="s">
        <v>102</v>
      </c>
      <c r="G83" s="125" t="s">
        <v>633</v>
      </c>
      <c r="H83" s="124" t="s">
        <v>63</v>
      </c>
      <c r="I83" s="125" t="s">
        <v>712</v>
      </c>
      <c r="J83" s="125" t="s">
        <v>65</v>
      </c>
      <c r="K83" s="125" t="s">
        <v>713</v>
      </c>
      <c r="L83" s="124" t="s">
        <v>372</v>
      </c>
      <c r="M83" s="125" t="s">
        <v>714</v>
      </c>
      <c r="N83" s="125" t="s">
        <v>448</v>
      </c>
      <c r="O83" s="125" t="s">
        <v>70</v>
      </c>
      <c r="P83" s="124" t="s">
        <v>84</v>
      </c>
      <c r="Q83" s="124" t="s">
        <v>72</v>
      </c>
      <c r="R83" s="124" t="s">
        <v>73</v>
      </c>
      <c r="S83" s="124" t="s">
        <v>73</v>
      </c>
      <c r="T83" s="124" t="s">
        <v>72</v>
      </c>
      <c r="U83" s="124" t="s">
        <v>72</v>
      </c>
      <c r="V83" s="124" t="str">
        <f>IF(F83="Health", "N",IF(F83="Health, social care, education", "Y",(IF(F83="Health, social care", "Y",(IF(F83="Health, health records", "Y",(IF(F83="Health, social care, health records", "Y",(IF(F83="Education", "N",(IF(F83="Health records", "N"))))))))))))</f>
        <v>Y</v>
      </c>
      <c r="W83" s="124" t="s">
        <v>85</v>
      </c>
      <c r="X83" s="125" t="s">
        <v>65</v>
      </c>
      <c r="Y83" s="436" t="s">
        <v>5921</v>
      </c>
      <c r="Z83" s="213" t="s">
        <v>4614</v>
      </c>
      <c r="AF83" s="30"/>
      <c r="AK83" s="30"/>
      <c r="AL83" s="30"/>
      <c r="AM83" s="30"/>
      <c r="AN83" s="30"/>
      <c r="AO83" s="30"/>
      <c r="AP83" s="42"/>
    </row>
    <row r="84" spans="1:42" s="29" customFormat="1" ht="242" customHeight="1">
      <c r="A84" s="461" t="s">
        <v>715</v>
      </c>
      <c r="B84" s="125" t="s">
        <v>716</v>
      </c>
      <c r="C84" s="124" t="s">
        <v>588</v>
      </c>
      <c r="D84" s="124" t="s">
        <v>59</v>
      </c>
      <c r="E84" s="415" t="s">
        <v>717</v>
      </c>
      <c r="F84" s="124" t="s">
        <v>285</v>
      </c>
      <c r="G84" s="125" t="s">
        <v>633</v>
      </c>
      <c r="H84" s="124" t="s">
        <v>63</v>
      </c>
      <c r="I84" s="125" t="s">
        <v>712</v>
      </c>
      <c r="J84" s="125" t="s">
        <v>65</v>
      </c>
      <c r="K84" s="125" t="s">
        <v>713</v>
      </c>
      <c r="L84" s="124" t="s">
        <v>372</v>
      </c>
      <c r="M84" s="125" t="s">
        <v>718</v>
      </c>
      <c r="N84" s="125" t="s">
        <v>83</v>
      </c>
      <c r="O84" s="125" t="s">
        <v>70</v>
      </c>
      <c r="P84" s="124" t="s">
        <v>65</v>
      </c>
      <c r="Q84" s="124" t="s">
        <v>72</v>
      </c>
      <c r="R84" s="124" t="s">
        <v>73</v>
      </c>
      <c r="S84" s="124" t="s">
        <v>73</v>
      </c>
      <c r="T84" s="124" t="s">
        <v>72</v>
      </c>
      <c r="U84" s="124" t="s">
        <v>72</v>
      </c>
      <c r="V84" s="124" t="str">
        <f>IF(F84="Health", "N",IF(F84="Health, social care, education", "Y",(IF(F84="Health, social care", "Y",(IF(F84="Health, health records", "Y",(IF(F84="Health, social care, health records", "Y",(IF(F84="Education", "N",(IF(F84="Health records", "N"))))))))))))</f>
        <v>Y</v>
      </c>
      <c r="W84" s="124" t="s">
        <v>254</v>
      </c>
      <c r="X84" s="125" t="s">
        <v>65</v>
      </c>
      <c r="Y84" s="436" t="s">
        <v>5921</v>
      </c>
      <c r="Z84" s="213" t="s">
        <v>4615</v>
      </c>
      <c r="AF84" s="30"/>
      <c r="AK84" s="30"/>
      <c r="AL84" s="30"/>
      <c r="AM84" s="30"/>
      <c r="AN84" s="30"/>
      <c r="AO84" s="30"/>
      <c r="AP84" s="42"/>
    </row>
    <row r="85" spans="1:42" s="29" customFormat="1" ht="242" customHeight="1">
      <c r="A85" s="461" t="s">
        <v>719</v>
      </c>
      <c r="B85" s="125" t="s">
        <v>720</v>
      </c>
      <c r="C85" s="124" t="s">
        <v>588</v>
      </c>
      <c r="D85" s="124" t="s">
        <v>59</v>
      </c>
      <c r="E85" s="415" t="s">
        <v>721</v>
      </c>
      <c r="F85" s="124" t="s">
        <v>61</v>
      </c>
      <c r="G85" s="125" t="s">
        <v>600</v>
      </c>
      <c r="H85" s="124" t="s">
        <v>63</v>
      </c>
      <c r="I85" s="125" t="s">
        <v>722</v>
      </c>
      <c r="J85" s="125" t="s">
        <v>65</v>
      </c>
      <c r="K85" s="125" t="s">
        <v>723</v>
      </c>
      <c r="L85" s="124" t="s">
        <v>724</v>
      </c>
      <c r="M85" s="125" t="s">
        <v>725</v>
      </c>
      <c r="N85" s="125" t="s">
        <v>448</v>
      </c>
      <c r="O85" s="125" t="s">
        <v>70</v>
      </c>
      <c r="P85" s="124" t="s">
        <v>71</v>
      </c>
      <c r="Q85" s="124" t="s">
        <v>72</v>
      </c>
      <c r="R85" s="124" t="s">
        <v>72</v>
      </c>
      <c r="S85" s="124" t="s">
        <v>73</v>
      </c>
      <c r="T85" s="124" t="s">
        <v>73</v>
      </c>
      <c r="U85" s="124" t="s">
        <v>73</v>
      </c>
      <c r="V85" s="124" t="str">
        <f>IF(F85="Health", "N",IF(F85="Health, social care, education", "Y",(IF(F85="Health, social care", "Y",(IF(F85="Health, health records", "Y",(IF(F85="Health, social care, health records", "Y",(IF(F85="Education", "N",(IF(F85="Health records", "N"))))))))))))</f>
        <v>Y</v>
      </c>
      <c r="W85" s="124" t="s">
        <v>254</v>
      </c>
      <c r="X85" s="125" t="s">
        <v>726</v>
      </c>
      <c r="Y85" s="436" t="s">
        <v>5921</v>
      </c>
      <c r="Z85" s="213" t="s">
        <v>4614</v>
      </c>
      <c r="AF85" s="30"/>
      <c r="AK85" s="30"/>
      <c r="AL85" s="30"/>
      <c r="AM85" s="30"/>
      <c r="AN85" s="30"/>
      <c r="AO85" s="30"/>
      <c r="AP85" s="42"/>
    </row>
    <row r="86" spans="1:42" s="29" customFormat="1" ht="242" customHeight="1">
      <c r="A86" s="461" t="s">
        <v>727</v>
      </c>
      <c r="B86" s="125" t="s">
        <v>733</v>
      </c>
      <c r="C86" s="124" t="s">
        <v>588</v>
      </c>
      <c r="D86" s="124" t="s">
        <v>268</v>
      </c>
      <c r="E86" s="415" t="s">
        <v>734</v>
      </c>
      <c r="F86" s="124" t="s">
        <v>78</v>
      </c>
      <c r="G86" s="125" t="s">
        <v>633</v>
      </c>
      <c r="H86" s="124" t="s">
        <v>63</v>
      </c>
      <c r="I86" s="125" t="s">
        <v>735</v>
      </c>
      <c r="J86" s="125" t="s">
        <v>65</v>
      </c>
      <c r="K86" s="125" t="s">
        <v>736</v>
      </c>
      <c r="L86" s="124" t="s">
        <v>385</v>
      </c>
      <c r="M86" s="125" t="s">
        <v>737</v>
      </c>
      <c r="N86" s="125" t="s">
        <v>128</v>
      </c>
      <c r="O86" s="125" t="s">
        <v>70</v>
      </c>
      <c r="P86" s="124" t="s">
        <v>71</v>
      </c>
      <c r="Q86" s="124" t="s">
        <v>72</v>
      </c>
      <c r="R86" s="124" t="s">
        <v>72</v>
      </c>
      <c r="S86" s="124" t="s">
        <v>72</v>
      </c>
      <c r="T86" s="124" t="s">
        <v>73</v>
      </c>
      <c r="U86" s="124" t="s">
        <v>72</v>
      </c>
      <c r="V86" s="124" t="s">
        <v>73</v>
      </c>
      <c r="W86" s="124" t="s">
        <v>85</v>
      </c>
      <c r="X86" s="125" t="s">
        <v>738</v>
      </c>
      <c r="Y86" s="436" t="s">
        <v>5921</v>
      </c>
      <c r="Z86" s="213" t="s">
        <v>4614</v>
      </c>
      <c r="AF86" s="30"/>
      <c r="AK86" s="30"/>
      <c r="AL86" s="30"/>
      <c r="AM86" s="30"/>
      <c r="AN86" s="30"/>
      <c r="AO86" s="30"/>
      <c r="AP86" s="42"/>
    </row>
    <row r="87" spans="1:42" s="29" customFormat="1" ht="242" customHeight="1">
      <c r="A87" s="461" t="s">
        <v>732</v>
      </c>
      <c r="B87" s="125" t="s">
        <v>740</v>
      </c>
      <c r="C87" s="124" t="s">
        <v>588</v>
      </c>
      <c r="D87" s="124" t="s">
        <v>59</v>
      </c>
      <c r="E87" s="415" t="s">
        <v>741</v>
      </c>
      <c r="F87" s="124" t="s">
        <v>78</v>
      </c>
      <c r="G87" s="125" t="s">
        <v>600</v>
      </c>
      <c r="H87" s="124" t="s">
        <v>63</v>
      </c>
      <c r="I87" s="125" t="s">
        <v>722</v>
      </c>
      <c r="J87" s="125" t="s">
        <v>65</v>
      </c>
      <c r="K87" s="125" t="s">
        <v>742</v>
      </c>
      <c r="L87" s="124" t="s">
        <v>94</v>
      </c>
      <c r="M87" s="125" t="s">
        <v>743</v>
      </c>
      <c r="N87" s="125" t="s">
        <v>448</v>
      </c>
      <c r="O87" s="125" t="s">
        <v>107</v>
      </c>
      <c r="P87" s="124" t="s">
        <v>84</v>
      </c>
      <c r="Q87" s="124" t="s">
        <v>72</v>
      </c>
      <c r="R87" s="124" t="s">
        <v>73</v>
      </c>
      <c r="S87" s="124" t="s">
        <v>72</v>
      </c>
      <c r="T87" s="124" t="s">
        <v>73</v>
      </c>
      <c r="U87" s="124" t="str">
        <f>IF(F87="Health", "Y",IF(F87="Health, social care, education", "N/A",(IF(F87="Health, social care", "N/A",(IF(F87="Health, health records", "N/A",(IF(F87="Health, social care, health records", "N/A",(IF(F87="Education", "N/A",(IF(F87="Health records", "N/A"))))))))))))</f>
        <v>Y</v>
      </c>
      <c r="V87" s="124" t="str">
        <f t="shared" ref="V87:V95" si="4">IF(F87="Health", "N",IF(F87="Health, social care, education", "Y",(IF(F87="Health, social care", "Y",(IF(F87="Health, health records", "Y",(IF(F87="Health, social care, health records", "Y",(IF(F87="Education", "N",(IF(F87="Health records", "N"))))))))))))</f>
        <v>N</v>
      </c>
      <c r="W87" s="124" t="s">
        <v>254</v>
      </c>
      <c r="X87" s="125" t="s">
        <v>744</v>
      </c>
      <c r="Y87" s="436" t="s">
        <v>5921</v>
      </c>
      <c r="Z87" s="213" t="s">
        <v>4614</v>
      </c>
      <c r="AF87" s="30"/>
      <c r="AK87" s="30"/>
      <c r="AL87" s="30"/>
      <c r="AM87" s="30"/>
      <c r="AN87" s="30"/>
      <c r="AO87" s="30"/>
      <c r="AP87" s="42"/>
    </row>
    <row r="88" spans="1:42" s="29" customFormat="1" ht="242" customHeight="1">
      <c r="A88" s="461" t="s">
        <v>739</v>
      </c>
      <c r="B88" s="125" t="s">
        <v>746</v>
      </c>
      <c r="C88" s="124" t="s">
        <v>588</v>
      </c>
      <c r="D88" s="124" t="s">
        <v>59</v>
      </c>
      <c r="E88" s="415" t="s">
        <v>279</v>
      </c>
      <c r="F88" s="124" t="s">
        <v>89</v>
      </c>
      <c r="G88" s="125" t="s">
        <v>747</v>
      </c>
      <c r="H88" s="124" t="s">
        <v>91</v>
      </c>
      <c r="I88" s="125" t="s">
        <v>748</v>
      </c>
      <c r="J88" s="125" t="s">
        <v>65</v>
      </c>
      <c r="K88" s="125" t="s">
        <v>122</v>
      </c>
      <c r="L88" s="124" t="s">
        <v>94</v>
      </c>
      <c r="M88" s="125" t="s">
        <v>749</v>
      </c>
      <c r="N88" s="125" t="s">
        <v>65</v>
      </c>
      <c r="O88" s="125" t="s">
        <v>107</v>
      </c>
      <c r="P88" s="124" t="s">
        <v>65</v>
      </c>
      <c r="Q88" s="124" t="s">
        <v>72</v>
      </c>
      <c r="R88" s="124" t="s">
        <v>73</v>
      </c>
      <c r="S88" s="124" t="s">
        <v>73</v>
      </c>
      <c r="T88" s="124" t="s">
        <v>73</v>
      </c>
      <c r="U88" s="124" t="str">
        <f>IF(F88="Health", "Y",IF(F88="Health, social care, education", "N/A",(IF(F88="Health, social care", "N/A",(IF(F88="Health, health records", "N/A",(IF(F88="Health, social care, health records", "N/A",(IF(F88="Education", "N/A",(IF(F88="Health records", "N/A"))))))))))))</f>
        <v>N/A</v>
      </c>
      <c r="V88" s="124" t="str">
        <f t="shared" si="4"/>
        <v>N</v>
      </c>
      <c r="W88" s="124" t="s">
        <v>254</v>
      </c>
      <c r="X88" s="125" t="s">
        <v>65</v>
      </c>
      <c r="Y88" s="436" t="s">
        <v>5921</v>
      </c>
      <c r="Z88" s="213" t="s">
        <v>4614</v>
      </c>
      <c r="AF88" s="30"/>
      <c r="AK88" s="30"/>
      <c r="AL88" s="30"/>
      <c r="AM88" s="30"/>
      <c r="AN88" s="30"/>
      <c r="AO88" s="30"/>
      <c r="AP88" s="42"/>
    </row>
    <row r="89" spans="1:42" s="29" customFormat="1" ht="242" customHeight="1">
      <c r="A89" s="461" t="s">
        <v>745</v>
      </c>
      <c r="B89" s="125" t="s">
        <v>751</v>
      </c>
      <c r="C89" s="124" t="s">
        <v>588</v>
      </c>
      <c r="D89" s="124" t="s">
        <v>59</v>
      </c>
      <c r="E89" s="415" t="s">
        <v>279</v>
      </c>
      <c r="F89" s="124" t="s">
        <v>285</v>
      </c>
      <c r="G89" s="125" t="s">
        <v>752</v>
      </c>
      <c r="H89" s="124" t="s">
        <v>63</v>
      </c>
      <c r="I89" s="125" t="s">
        <v>753</v>
      </c>
      <c r="J89" s="125" t="s">
        <v>754</v>
      </c>
      <c r="K89" s="125" t="s">
        <v>755</v>
      </c>
      <c r="L89" s="124" t="s">
        <v>94</v>
      </c>
      <c r="M89" s="125" t="s">
        <v>756</v>
      </c>
      <c r="N89" s="125" t="s">
        <v>65</v>
      </c>
      <c r="O89" s="125" t="s">
        <v>757</v>
      </c>
      <c r="P89" s="124" t="s">
        <v>758</v>
      </c>
      <c r="Q89" s="124" t="s">
        <v>72</v>
      </c>
      <c r="R89" s="124" t="s">
        <v>73</v>
      </c>
      <c r="S89" s="124" t="s">
        <v>72</v>
      </c>
      <c r="T89" s="124" t="s">
        <v>73</v>
      </c>
      <c r="U89" s="124" t="s">
        <v>73</v>
      </c>
      <c r="V89" s="124" t="str">
        <f t="shared" si="4"/>
        <v>Y</v>
      </c>
      <c r="W89" s="124" t="s">
        <v>254</v>
      </c>
      <c r="X89" s="125" t="s">
        <v>65</v>
      </c>
      <c r="Y89" s="436" t="s">
        <v>5921</v>
      </c>
      <c r="Z89" s="213" t="s">
        <v>4614</v>
      </c>
      <c r="AF89" s="30"/>
      <c r="AK89" s="30"/>
      <c r="AL89" s="30"/>
      <c r="AM89" s="30"/>
      <c r="AN89" s="30"/>
      <c r="AO89" s="30"/>
      <c r="AP89" s="42"/>
    </row>
    <row r="90" spans="1:42" s="29" customFormat="1" ht="242" customHeight="1">
      <c r="A90" s="461" t="s">
        <v>750</v>
      </c>
      <c r="B90" s="125" t="s">
        <v>760</v>
      </c>
      <c r="C90" s="124" t="s">
        <v>588</v>
      </c>
      <c r="D90" s="124" t="s">
        <v>59</v>
      </c>
      <c r="E90" s="415" t="s">
        <v>279</v>
      </c>
      <c r="F90" s="124" t="s">
        <v>78</v>
      </c>
      <c r="G90" s="125" t="s">
        <v>761</v>
      </c>
      <c r="H90" s="124" t="s">
        <v>63</v>
      </c>
      <c r="I90" s="125" t="s">
        <v>762</v>
      </c>
      <c r="J90" s="125" t="s">
        <v>763</v>
      </c>
      <c r="K90" s="125" t="s">
        <v>764</v>
      </c>
      <c r="L90" s="124" t="s">
        <v>323</v>
      </c>
      <c r="M90" s="125" t="s">
        <v>765</v>
      </c>
      <c r="N90" s="125" t="s">
        <v>65</v>
      </c>
      <c r="O90" s="125" t="s">
        <v>107</v>
      </c>
      <c r="P90" s="124" t="s">
        <v>766</v>
      </c>
      <c r="Q90" s="124" t="s">
        <v>72</v>
      </c>
      <c r="R90" s="124" t="s">
        <v>73</v>
      </c>
      <c r="S90" s="124" t="s">
        <v>73</v>
      </c>
      <c r="T90" s="124" t="s">
        <v>72</v>
      </c>
      <c r="U90" s="124" t="str">
        <f>IF(F90="Health", "Y",IF(F90="Health, social care, education", "N/A",(IF(F90="Health, social care", "N/A",(IF(F90="Health, health records", "N/A",(IF(F90="Health, social care, health records", "N/A",(IF(F90="Education", "N/A",(IF(F90="Health records", "N/A"))))))))))))</f>
        <v>Y</v>
      </c>
      <c r="V90" s="124" t="str">
        <f t="shared" si="4"/>
        <v>N</v>
      </c>
      <c r="W90" s="124" t="s">
        <v>254</v>
      </c>
      <c r="X90" s="125" t="s">
        <v>65</v>
      </c>
      <c r="Y90" s="436" t="s">
        <v>5921</v>
      </c>
      <c r="Z90" s="213" t="s">
        <v>4614</v>
      </c>
      <c r="AF90" s="30"/>
      <c r="AK90" s="30"/>
      <c r="AL90" s="30"/>
      <c r="AM90" s="30"/>
      <c r="AN90" s="30"/>
      <c r="AO90" s="30"/>
      <c r="AP90" s="42"/>
    </row>
    <row r="91" spans="1:42" s="29" customFormat="1" ht="242" customHeight="1">
      <c r="A91" s="461" t="s">
        <v>759</v>
      </c>
      <c r="B91" s="125" t="s">
        <v>768</v>
      </c>
      <c r="C91" s="124" t="s">
        <v>588</v>
      </c>
      <c r="D91" s="124" t="s">
        <v>59</v>
      </c>
      <c r="E91" s="415" t="s">
        <v>279</v>
      </c>
      <c r="F91" s="124" t="s">
        <v>102</v>
      </c>
      <c r="G91" s="125" t="s">
        <v>761</v>
      </c>
      <c r="H91" s="124" t="s">
        <v>63</v>
      </c>
      <c r="I91" s="125" t="s">
        <v>769</v>
      </c>
      <c r="J91" s="125" t="s">
        <v>65</v>
      </c>
      <c r="K91" s="125" t="s">
        <v>770</v>
      </c>
      <c r="L91" s="124" t="s">
        <v>94</v>
      </c>
      <c r="M91" s="125" t="s">
        <v>771</v>
      </c>
      <c r="N91" s="125" t="s">
        <v>65</v>
      </c>
      <c r="O91" s="125" t="s">
        <v>70</v>
      </c>
      <c r="P91" s="124" t="s">
        <v>65</v>
      </c>
      <c r="Q91" s="124" t="s">
        <v>72</v>
      </c>
      <c r="R91" s="124" t="s">
        <v>72</v>
      </c>
      <c r="S91" s="124" t="s">
        <v>73</v>
      </c>
      <c r="T91" s="124" t="s">
        <v>72</v>
      </c>
      <c r="U91" s="124" t="s">
        <v>72</v>
      </c>
      <c r="V91" s="124" t="str">
        <f t="shared" si="4"/>
        <v>Y</v>
      </c>
      <c r="W91" s="124" t="s">
        <v>85</v>
      </c>
      <c r="X91" s="125" t="s">
        <v>65</v>
      </c>
      <c r="Y91" s="436" t="s">
        <v>5921</v>
      </c>
      <c r="Z91" s="213" t="s">
        <v>4614</v>
      </c>
      <c r="AF91" s="30"/>
      <c r="AK91" s="30"/>
      <c r="AL91" s="30"/>
      <c r="AM91" s="30"/>
      <c r="AN91" s="30"/>
      <c r="AO91" s="30"/>
      <c r="AP91" s="42"/>
    </row>
    <row r="92" spans="1:42" s="29" customFormat="1" ht="242" customHeight="1">
      <c r="A92" s="461" t="s">
        <v>767</v>
      </c>
      <c r="B92" s="125" t="s">
        <v>773</v>
      </c>
      <c r="C92" s="124" t="s">
        <v>588</v>
      </c>
      <c r="D92" s="124" t="s">
        <v>59</v>
      </c>
      <c r="E92" s="415" t="s">
        <v>279</v>
      </c>
      <c r="F92" s="124" t="s">
        <v>78</v>
      </c>
      <c r="G92" s="125" t="s">
        <v>761</v>
      </c>
      <c r="H92" s="124" t="s">
        <v>63</v>
      </c>
      <c r="I92" s="125" t="s">
        <v>774</v>
      </c>
      <c r="J92" s="125" t="s">
        <v>65</v>
      </c>
      <c r="K92" s="125" t="s">
        <v>775</v>
      </c>
      <c r="L92" s="124" t="s">
        <v>467</v>
      </c>
      <c r="M92" s="125" t="s">
        <v>776</v>
      </c>
      <c r="N92" s="125" t="s">
        <v>65</v>
      </c>
      <c r="O92" s="125" t="s">
        <v>65</v>
      </c>
      <c r="P92" s="124" t="s">
        <v>777</v>
      </c>
      <c r="Q92" s="124" t="s">
        <v>72</v>
      </c>
      <c r="R92" s="124" t="s">
        <v>73</v>
      </c>
      <c r="S92" s="124" t="s">
        <v>72</v>
      </c>
      <c r="T92" s="124" t="s">
        <v>72</v>
      </c>
      <c r="U92" s="124" t="str">
        <f>IF(F92="Health", "Y",IF(F92="Health, social care, education", "N/A",(IF(F92="Health, social care", "N/A",(IF(F92="Health, health records", "N/A",(IF(F92="Health, social care, health records", "N/A",(IF(F92="Education", "N/A",(IF(F92="Health records", "N/A"))))))))))))</f>
        <v>Y</v>
      </c>
      <c r="V92" s="124" t="str">
        <f t="shared" si="4"/>
        <v>N</v>
      </c>
      <c r="W92" s="124" t="s">
        <v>85</v>
      </c>
      <c r="X92" s="125" t="s">
        <v>65</v>
      </c>
      <c r="Y92" s="436" t="s">
        <v>5921</v>
      </c>
      <c r="Z92" s="213" t="s">
        <v>4614</v>
      </c>
      <c r="AF92" s="30"/>
      <c r="AK92" s="30"/>
      <c r="AL92" s="30"/>
      <c r="AM92" s="30"/>
      <c r="AN92" s="30"/>
      <c r="AO92" s="30"/>
      <c r="AP92" s="42"/>
    </row>
    <row r="93" spans="1:42" s="29" customFormat="1" ht="242" customHeight="1">
      <c r="A93" s="461" t="s">
        <v>772</v>
      </c>
      <c r="B93" s="125" t="s">
        <v>779</v>
      </c>
      <c r="C93" s="124" t="s">
        <v>588</v>
      </c>
      <c r="D93" s="124" t="s">
        <v>59</v>
      </c>
      <c r="E93" s="415" t="s">
        <v>279</v>
      </c>
      <c r="F93" s="124" t="s">
        <v>78</v>
      </c>
      <c r="G93" s="125" t="s">
        <v>761</v>
      </c>
      <c r="H93" s="124" t="s">
        <v>63</v>
      </c>
      <c r="I93" s="125" t="s">
        <v>774</v>
      </c>
      <c r="J93" s="125" t="s">
        <v>780</v>
      </c>
      <c r="K93" s="125" t="s">
        <v>122</v>
      </c>
      <c r="L93" s="124" t="s">
        <v>94</v>
      </c>
      <c r="M93" s="125" t="s">
        <v>781</v>
      </c>
      <c r="N93" s="125" t="s">
        <v>65</v>
      </c>
      <c r="O93" s="125" t="s">
        <v>65</v>
      </c>
      <c r="P93" s="124" t="s">
        <v>65</v>
      </c>
      <c r="Q93" s="124" t="s">
        <v>72</v>
      </c>
      <c r="R93" s="124" t="s">
        <v>72</v>
      </c>
      <c r="S93" s="124" t="s">
        <v>72</v>
      </c>
      <c r="T93" s="124" t="s">
        <v>73</v>
      </c>
      <c r="U93" s="124" t="str">
        <f>IF(F93="Health", "Y",IF(F93="Health, social care, education", "N/A",(IF(F93="Health, social care", "N/A",(IF(F93="Health, health records", "N/A",(IF(F93="Health, social care, health records", "N/A",(IF(F93="Education", "N/A",(IF(F93="Health records", "N/A"))))))))))))</f>
        <v>Y</v>
      </c>
      <c r="V93" s="124" t="str">
        <f t="shared" si="4"/>
        <v>N</v>
      </c>
      <c r="W93" s="124" t="s">
        <v>85</v>
      </c>
      <c r="X93" s="125" t="s">
        <v>65</v>
      </c>
      <c r="Y93" s="436" t="s">
        <v>5921</v>
      </c>
      <c r="Z93" s="213" t="s">
        <v>4614</v>
      </c>
      <c r="AF93" s="30"/>
      <c r="AK93" s="30"/>
      <c r="AL93" s="30"/>
      <c r="AM93" s="30"/>
      <c r="AN93" s="30"/>
      <c r="AO93" s="30"/>
      <c r="AP93" s="42"/>
    </row>
    <row r="94" spans="1:42" s="29" customFormat="1" ht="242" customHeight="1">
      <c r="A94" s="461" t="s">
        <v>778</v>
      </c>
      <c r="B94" s="125" t="s">
        <v>783</v>
      </c>
      <c r="C94" s="124" t="s">
        <v>588</v>
      </c>
      <c r="D94" s="124" t="s">
        <v>59</v>
      </c>
      <c r="E94" s="415" t="s">
        <v>279</v>
      </c>
      <c r="F94" s="124" t="s">
        <v>102</v>
      </c>
      <c r="G94" s="125" t="s">
        <v>761</v>
      </c>
      <c r="H94" s="124" t="s">
        <v>63</v>
      </c>
      <c r="I94" s="125" t="s">
        <v>784</v>
      </c>
      <c r="J94" s="125" t="s">
        <v>65</v>
      </c>
      <c r="K94" s="125" t="s">
        <v>785</v>
      </c>
      <c r="L94" s="124" t="s">
        <v>94</v>
      </c>
      <c r="M94" s="125" t="s">
        <v>786</v>
      </c>
      <c r="N94" s="125" t="s">
        <v>65</v>
      </c>
      <c r="O94" s="125" t="s">
        <v>65</v>
      </c>
      <c r="P94" s="124" t="s">
        <v>65</v>
      </c>
      <c r="Q94" s="124" t="s">
        <v>72</v>
      </c>
      <c r="R94" s="124" t="s">
        <v>72</v>
      </c>
      <c r="S94" s="124" t="s">
        <v>73</v>
      </c>
      <c r="T94" s="124" t="s">
        <v>72</v>
      </c>
      <c r="U94" s="124" t="s">
        <v>72</v>
      </c>
      <c r="V94" s="124" t="str">
        <f t="shared" si="4"/>
        <v>Y</v>
      </c>
      <c r="W94" s="124" t="s">
        <v>85</v>
      </c>
      <c r="X94" s="125" t="s">
        <v>787</v>
      </c>
      <c r="Y94" s="436" t="s">
        <v>4619</v>
      </c>
      <c r="Z94" s="213" t="s">
        <v>4614</v>
      </c>
      <c r="AF94" s="30"/>
      <c r="AK94" s="30"/>
      <c r="AL94" s="30"/>
      <c r="AM94" s="30"/>
      <c r="AN94" s="30"/>
      <c r="AO94" s="30"/>
      <c r="AP94" s="42"/>
    </row>
    <row r="95" spans="1:42" s="29" customFormat="1" ht="242" customHeight="1">
      <c r="A95" s="461" t="s">
        <v>788</v>
      </c>
      <c r="B95" s="125" t="s">
        <v>792</v>
      </c>
      <c r="C95" s="124" t="s">
        <v>588</v>
      </c>
      <c r="D95" s="124" t="s">
        <v>537</v>
      </c>
      <c r="E95" s="415" t="s">
        <v>279</v>
      </c>
      <c r="F95" s="124" t="s">
        <v>223</v>
      </c>
      <c r="G95" s="125" t="s">
        <v>793</v>
      </c>
      <c r="H95" s="124" t="s">
        <v>63</v>
      </c>
      <c r="I95" s="125" t="s">
        <v>794</v>
      </c>
      <c r="J95" s="125" t="s">
        <v>65</v>
      </c>
      <c r="K95" s="125" t="s">
        <v>795</v>
      </c>
      <c r="L95" s="124" t="s">
        <v>323</v>
      </c>
      <c r="M95" s="125" t="s">
        <v>796</v>
      </c>
      <c r="N95" s="125" t="s">
        <v>65</v>
      </c>
      <c r="O95" s="125" t="s">
        <v>65</v>
      </c>
      <c r="P95" s="124" t="s">
        <v>65</v>
      </c>
      <c r="Q95" s="124" t="s">
        <v>72</v>
      </c>
      <c r="R95" s="124" t="s">
        <v>72</v>
      </c>
      <c r="S95" s="124" t="s">
        <v>72</v>
      </c>
      <c r="T95" s="124" t="s">
        <v>73</v>
      </c>
      <c r="U95" s="124" t="s">
        <v>73</v>
      </c>
      <c r="V95" s="124" t="str">
        <f t="shared" si="4"/>
        <v>Y</v>
      </c>
      <c r="W95" s="124" t="s">
        <v>85</v>
      </c>
      <c r="X95" s="125" t="s">
        <v>797</v>
      </c>
      <c r="Y95" s="436" t="s">
        <v>5921</v>
      </c>
      <c r="Z95" s="213" t="s">
        <v>4614</v>
      </c>
      <c r="AF95" s="30"/>
      <c r="AK95" s="30"/>
      <c r="AL95" s="30"/>
      <c r="AM95" s="30"/>
      <c r="AN95" s="30"/>
      <c r="AO95" s="30"/>
      <c r="AP95" s="42"/>
    </row>
    <row r="96" spans="1:42" s="29" customFormat="1" ht="126" customHeight="1">
      <c r="A96" s="461" t="s">
        <v>808</v>
      </c>
      <c r="B96" s="125" t="s">
        <v>811</v>
      </c>
      <c r="C96" s="124" t="s">
        <v>588</v>
      </c>
      <c r="D96" s="124" t="s">
        <v>59</v>
      </c>
      <c r="E96" s="415" t="s">
        <v>812</v>
      </c>
      <c r="F96" s="124" t="s">
        <v>813</v>
      </c>
      <c r="G96" s="125" t="s">
        <v>814</v>
      </c>
      <c r="H96" s="124" t="s">
        <v>91</v>
      </c>
      <c r="I96" s="125" t="s">
        <v>815</v>
      </c>
      <c r="J96" s="125" t="s">
        <v>65</v>
      </c>
      <c r="K96" s="125" t="s">
        <v>816</v>
      </c>
      <c r="L96" s="124" t="s">
        <v>817</v>
      </c>
      <c r="M96" s="125" t="s">
        <v>818</v>
      </c>
      <c r="N96" s="125" t="s">
        <v>819</v>
      </c>
      <c r="O96" s="125" t="s">
        <v>820</v>
      </c>
      <c r="P96" s="124" t="s">
        <v>821</v>
      </c>
      <c r="Q96" s="124" t="s">
        <v>72</v>
      </c>
      <c r="R96" s="124" t="s">
        <v>72</v>
      </c>
      <c r="S96" s="124" t="s">
        <v>72</v>
      </c>
      <c r="T96" s="124" t="s">
        <v>72</v>
      </c>
      <c r="U96" s="124" t="s">
        <v>72</v>
      </c>
      <c r="V96" s="124" t="s">
        <v>72</v>
      </c>
      <c r="W96" s="124" t="s">
        <v>74</v>
      </c>
      <c r="X96" s="125" t="s">
        <v>65</v>
      </c>
      <c r="Y96" s="436" t="s">
        <v>5921</v>
      </c>
      <c r="Z96" s="213" t="s">
        <v>4614</v>
      </c>
      <c r="AA96" s="45"/>
      <c r="AB96" s="45"/>
      <c r="AC96" s="45"/>
      <c r="AD96" s="45"/>
      <c r="AE96" s="45"/>
      <c r="AF96" s="30"/>
      <c r="AJ96" s="45"/>
      <c r="AK96" s="30"/>
      <c r="AL96" s="30"/>
      <c r="AM96" s="30"/>
      <c r="AN96" s="30"/>
      <c r="AO96" s="30"/>
      <c r="AP96" s="42"/>
    </row>
    <row r="97" spans="1:42" s="29" customFormat="1" ht="126" customHeight="1">
      <c r="A97" s="461" t="s">
        <v>810</v>
      </c>
      <c r="B97" s="125" t="s">
        <v>823</v>
      </c>
      <c r="C97" s="124" t="s">
        <v>588</v>
      </c>
      <c r="D97" s="124" t="s">
        <v>537</v>
      </c>
      <c r="E97" s="415" t="s">
        <v>824</v>
      </c>
      <c r="F97" s="124" t="s">
        <v>133</v>
      </c>
      <c r="G97" s="125" t="s">
        <v>825</v>
      </c>
      <c r="H97" s="124" t="s">
        <v>91</v>
      </c>
      <c r="I97" s="124" t="s">
        <v>826</v>
      </c>
      <c r="J97" s="124" t="s">
        <v>827</v>
      </c>
      <c r="K97" s="125" t="s">
        <v>828</v>
      </c>
      <c r="L97" s="124" t="s">
        <v>829</v>
      </c>
      <c r="M97" s="125" t="s">
        <v>830</v>
      </c>
      <c r="N97" s="125" t="s">
        <v>65</v>
      </c>
      <c r="O97" s="125" t="s">
        <v>831</v>
      </c>
      <c r="P97" s="124" t="s">
        <v>832</v>
      </c>
      <c r="Q97" s="124" t="s">
        <v>72</v>
      </c>
      <c r="R97" s="124" t="s">
        <v>72</v>
      </c>
      <c r="S97" s="124" t="s">
        <v>72</v>
      </c>
      <c r="T97" s="124" t="s">
        <v>73</v>
      </c>
      <c r="U97" s="124" t="s">
        <v>73</v>
      </c>
      <c r="V97" s="124" t="s">
        <v>72</v>
      </c>
      <c r="W97" s="124" t="s">
        <v>85</v>
      </c>
      <c r="X97" s="125" t="s">
        <v>833</v>
      </c>
      <c r="Y97" s="436" t="s">
        <v>5921</v>
      </c>
      <c r="Z97" s="213" t="s">
        <v>4614</v>
      </c>
      <c r="AA97" s="45"/>
      <c r="AB97" s="45"/>
      <c r="AC97" s="45"/>
      <c r="AD97" s="45"/>
      <c r="AE97" s="45"/>
      <c r="AF97" s="30"/>
      <c r="AJ97" s="45"/>
      <c r="AK97" s="30"/>
      <c r="AL97" s="30"/>
      <c r="AM97" s="30"/>
      <c r="AN97" s="30"/>
      <c r="AO97" s="30"/>
      <c r="AP97" s="42"/>
    </row>
    <row r="98" spans="1:42" s="29" customFormat="1" ht="126" customHeight="1">
      <c r="A98" s="461" t="s">
        <v>822</v>
      </c>
      <c r="B98" s="125" t="s">
        <v>835</v>
      </c>
      <c r="C98" s="124" t="s">
        <v>588</v>
      </c>
      <c r="D98" s="124" t="s">
        <v>59</v>
      </c>
      <c r="E98" s="415" t="s">
        <v>494</v>
      </c>
      <c r="F98" s="124" t="s">
        <v>285</v>
      </c>
      <c r="G98" s="125" t="s">
        <v>752</v>
      </c>
      <c r="H98" s="124" t="s">
        <v>91</v>
      </c>
      <c r="I98" s="124" t="s">
        <v>836</v>
      </c>
      <c r="J98" s="124" t="s">
        <v>837</v>
      </c>
      <c r="K98" s="125" t="s">
        <v>838</v>
      </c>
      <c r="L98" s="124" t="s">
        <v>323</v>
      </c>
      <c r="M98" s="125" t="s">
        <v>839</v>
      </c>
      <c r="N98" s="125" t="s">
        <v>65</v>
      </c>
      <c r="O98" s="125" t="s">
        <v>70</v>
      </c>
      <c r="P98" s="124" t="s">
        <v>65</v>
      </c>
      <c r="Q98" s="124" t="s">
        <v>72</v>
      </c>
      <c r="R98" s="124" t="s">
        <v>72</v>
      </c>
      <c r="S98" s="124" t="s">
        <v>73</v>
      </c>
      <c r="T98" s="124" t="s">
        <v>72</v>
      </c>
      <c r="U98" s="124" t="s">
        <v>73</v>
      </c>
      <c r="V98" s="124" t="str">
        <f>IF(F98="Health", "N",IF(F98="Health, social care, education", "Y",(IF(F98="Health, social care", "Y",(IF(F98="Health, health records", "Y",(IF(F98="Health, social care, health records", "Y",(IF(F98="Education", "N",(IF(F98="Health records", "N"))))))))))))</f>
        <v>Y</v>
      </c>
      <c r="W98" s="124" t="s">
        <v>85</v>
      </c>
      <c r="X98" s="125" t="s">
        <v>65</v>
      </c>
      <c r="Y98" s="436" t="s">
        <v>5921</v>
      </c>
      <c r="Z98" s="213" t="s">
        <v>4615</v>
      </c>
      <c r="AA98" s="45"/>
      <c r="AB98" s="45"/>
      <c r="AC98" s="45"/>
      <c r="AD98" s="45"/>
      <c r="AE98" s="45"/>
      <c r="AF98" s="30"/>
      <c r="AJ98" s="45"/>
      <c r="AK98" s="30"/>
      <c r="AL98" s="30"/>
      <c r="AM98" s="30"/>
      <c r="AN98" s="30"/>
      <c r="AO98" s="30"/>
      <c r="AP98" s="42"/>
    </row>
    <row r="99" spans="1:42" s="29" customFormat="1" ht="221" customHeight="1">
      <c r="A99" s="461" t="s">
        <v>840</v>
      </c>
      <c r="B99" s="125" t="s">
        <v>841</v>
      </c>
      <c r="C99" s="124" t="s">
        <v>842</v>
      </c>
      <c r="D99" s="124" t="s">
        <v>59</v>
      </c>
      <c r="E99" s="125" t="s">
        <v>843</v>
      </c>
      <c r="F99" s="124" t="s">
        <v>133</v>
      </c>
      <c r="G99" s="124" t="s">
        <v>844</v>
      </c>
      <c r="H99" s="124" t="s">
        <v>63</v>
      </c>
      <c r="I99" s="125" t="s">
        <v>845</v>
      </c>
      <c r="J99" s="124" t="s">
        <v>846</v>
      </c>
      <c r="K99" s="125" t="s">
        <v>847</v>
      </c>
      <c r="L99" s="124" t="s">
        <v>848</v>
      </c>
      <c r="M99" s="125" t="s">
        <v>849</v>
      </c>
      <c r="N99" s="125" t="s">
        <v>117</v>
      </c>
      <c r="O99" s="125" t="s">
        <v>107</v>
      </c>
      <c r="P99" s="124" t="s">
        <v>596</v>
      </c>
      <c r="Q99" s="124" t="s">
        <v>72</v>
      </c>
      <c r="R99" s="124" t="s">
        <v>72</v>
      </c>
      <c r="S99" s="124" t="s">
        <v>73</v>
      </c>
      <c r="T99" s="124" t="s">
        <v>73</v>
      </c>
      <c r="U99" s="124" t="s">
        <v>73</v>
      </c>
      <c r="V99" s="124" t="s">
        <v>72</v>
      </c>
      <c r="W99" s="124" t="s">
        <v>254</v>
      </c>
      <c r="X99" s="125" t="s">
        <v>65</v>
      </c>
      <c r="Y99" s="436" t="s">
        <v>5921</v>
      </c>
      <c r="Z99" s="213" t="s">
        <v>4616</v>
      </c>
      <c r="AA99" s="45"/>
      <c r="AB99" s="45"/>
      <c r="AC99" s="45"/>
      <c r="AD99" s="45"/>
      <c r="AE99" s="45"/>
      <c r="AF99" s="30"/>
      <c r="AJ99" s="45"/>
      <c r="AK99" s="30"/>
      <c r="AL99" s="30"/>
      <c r="AM99" s="30"/>
      <c r="AN99" s="30"/>
      <c r="AO99" s="30"/>
      <c r="AP99" s="42"/>
    </row>
    <row r="100" spans="1:42" s="29" customFormat="1" ht="221" customHeight="1">
      <c r="A100" s="461" t="s">
        <v>850</v>
      </c>
      <c r="B100" s="125" t="s">
        <v>851</v>
      </c>
      <c r="C100" s="124" t="s">
        <v>842</v>
      </c>
      <c r="D100" s="124" t="s">
        <v>59</v>
      </c>
      <c r="E100" s="415" t="s">
        <v>279</v>
      </c>
      <c r="F100" s="124" t="s">
        <v>102</v>
      </c>
      <c r="G100" s="124" t="s">
        <v>852</v>
      </c>
      <c r="H100" s="124" t="s">
        <v>63</v>
      </c>
      <c r="I100" s="125" t="s">
        <v>853</v>
      </c>
      <c r="J100" s="124" t="s">
        <v>854</v>
      </c>
      <c r="K100" s="125" t="s">
        <v>855</v>
      </c>
      <c r="L100" s="125" t="s">
        <v>856</v>
      </c>
      <c r="M100" s="125" t="s">
        <v>857</v>
      </c>
      <c r="N100" s="125" t="s">
        <v>65</v>
      </c>
      <c r="O100" s="125" t="s">
        <v>858</v>
      </c>
      <c r="P100" s="124" t="s">
        <v>859</v>
      </c>
      <c r="Q100" s="124" t="s">
        <v>72</v>
      </c>
      <c r="R100" s="124" t="s">
        <v>72</v>
      </c>
      <c r="S100" s="124" t="s">
        <v>72</v>
      </c>
      <c r="T100" s="124" t="s">
        <v>73</v>
      </c>
      <c r="U100" s="124" t="s">
        <v>73</v>
      </c>
      <c r="V100" s="124" t="str">
        <f>IF(F100="Health", "N",IF(F100="Health, social care, education", "Y",(IF(F100="Health, social care", "Y",(IF(F100="Health, health records", "Y",(IF(F100="Health, social care, health records", "Y",(IF(F100="Education", "N",(IF(F100="Health records", "N"))))))))))))</f>
        <v>Y</v>
      </c>
      <c r="W100" s="124" t="s">
        <v>85</v>
      </c>
      <c r="X100" s="125" t="s">
        <v>860</v>
      </c>
      <c r="Y100" s="436" t="s">
        <v>5921</v>
      </c>
      <c r="Z100" s="213" t="s">
        <v>4616</v>
      </c>
      <c r="AA100" s="45"/>
      <c r="AB100" s="45"/>
      <c r="AC100" s="45"/>
      <c r="AD100" s="45"/>
      <c r="AE100" s="45"/>
      <c r="AF100" s="30"/>
      <c r="AJ100" s="45"/>
      <c r="AK100" s="30"/>
      <c r="AL100" s="30"/>
      <c r="AM100" s="30"/>
      <c r="AN100" s="30"/>
      <c r="AO100" s="30"/>
      <c r="AP100" s="42"/>
    </row>
    <row r="101" spans="1:42" s="29" customFormat="1" ht="221" customHeight="1">
      <c r="A101" s="461" t="s">
        <v>861</v>
      </c>
      <c r="B101" s="125" t="s">
        <v>862</v>
      </c>
      <c r="C101" s="124" t="s">
        <v>842</v>
      </c>
      <c r="D101" s="124" t="s">
        <v>863</v>
      </c>
      <c r="E101" s="125" t="s">
        <v>864</v>
      </c>
      <c r="F101" s="124" t="s">
        <v>223</v>
      </c>
      <c r="G101" s="124" t="s">
        <v>865</v>
      </c>
      <c r="H101" s="124" t="s">
        <v>63</v>
      </c>
      <c r="I101" s="125" t="s">
        <v>866</v>
      </c>
      <c r="J101" s="124" t="s">
        <v>867</v>
      </c>
      <c r="K101" s="125" t="s">
        <v>868</v>
      </c>
      <c r="L101" s="125" t="s">
        <v>323</v>
      </c>
      <c r="M101" s="125" t="s">
        <v>869</v>
      </c>
      <c r="N101" s="125" t="s">
        <v>65</v>
      </c>
      <c r="O101" s="125" t="s">
        <v>870</v>
      </c>
      <c r="P101" s="124" t="s">
        <v>65</v>
      </c>
      <c r="Q101" s="124" t="s">
        <v>72</v>
      </c>
      <c r="R101" s="124" t="s">
        <v>72</v>
      </c>
      <c r="S101" s="124" t="s">
        <v>72</v>
      </c>
      <c r="T101" s="124" t="s">
        <v>72</v>
      </c>
      <c r="U101" s="124" t="s">
        <v>72</v>
      </c>
      <c r="V101" s="124" t="str">
        <f>IF(F101="Health", "N",IF(F101="Health, social care, education", "Y",(IF(F101="Health, social care", "Y",(IF(F101="Health, health records", "Y",(IF(F101="Health, social care, health records", "Y",(IF(F101="Education", "N",(IF(F101="Health records", "N"))))))))))))</f>
        <v>Y</v>
      </c>
      <c r="W101" s="124" t="s">
        <v>74</v>
      </c>
      <c r="X101" s="125" t="s">
        <v>65</v>
      </c>
      <c r="Y101" s="436" t="s">
        <v>5921</v>
      </c>
      <c r="Z101" s="213" t="s">
        <v>4616</v>
      </c>
      <c r="AA101" s="45"/>
      <c r="AB101" s="45"/>
      <c r="AC101" s="45"/>
      <c r="AD101" s="45"/>
      <c r="AE101" s="45"/>
      <c r="AF101" s="30"/>
      <c r="AJ101" s="45"/>
      <c r="AK101" s="30"/>
      <c r="AL101" s="30"/>
      <c r="AM101" s="30"/>
      <c r="AN101" s="30"/>
      <c r="AO101" s="30"/>
      <c r="AP101" s="42"/>
    </row>
    <row r="102" spans="1:42" s="29" customFormat="1" ht="95" customHeight="1">
      <c r="A102" s="461" t="s">
        <v>871</v>
      </c>
      <c r="B102" s="125" t="s">
        <v>872</v>
      </c>
      <c r="C102" s="124" t="s">
        <v>842</v>
      </c>
      <c r="D102" s="124" t="s">
        <v>59</v>
      </c>
      <c r="E102" s="125" t="s">
        <v>873</v>
      </c>
      <c r="F102" s="124" t="s">
        <v>223</v>
      </c>
      <c r="G102" s="124" t="s">
        <v>874</v>
      </c>
      <c r="H102" s="124" t="s">
        <v>63</v>
      </c>
      <c r="I102" s="125" t="s">
        <v>875</v>
      </c>
      <c r="J102" s="124" t="s">
        <v>65</v>
      </c>
      <c r="K102" s="125" t="s">
        <v>868</v>
      </c>
      <c r="L102" s="125" t="s">
        <v>385</v>
      </c>
      <c r="M102" s="125" t="s">
        <v>876</v>
      </c>
      <c r="N102" s="125" t="s">
        <v>128</v>
      </c>
      <c r="O102" s="125" t="s">
        <v>70</v>
      </c>
      <c r="P102" s="124" t="s">
        <v>596</v>
      </c>
      <c r="Q102" s="124" t="s">
        <v>72</v>
      </c>
      <c r="R102" s="124" t="s">
        <v>72</v>
      </c>
      <c r="S102" s="124" t="s">
        <v>72</v>
      </c>
      <c r="T102" s="124" t="s">
        <v>73</v>
      </c>
      <c r="U102" s="124" t="s">
        <v>73</v>
      </c>
      <c r="V102" s="124" t="str">
        <f>IF(F102="Health", "N",IF(F102="Health, social care, education", "Y",(IF(F102="Health, social care", "Y",(IF(F102="Health, health records", "Y",(IF(F102="Health, social care, health records", "Y",(IF(F102="Education", "N",(IF(F102="Health records", "N"))))))))))))</f>
        <v>Y</v>
      </c>
      <c r="W102" s="124" t="s">
        <v>85</v>
      </c>
      <c r="X102" s="125" t="s">
        <v>65</v>
      </c>
      <c r="Y102" s="436" t="s">
        <v>5921</v>
      </c>
      <c r="Z102" s="213" t="s">
        <v>4616</v>
      </c>
      <c r="AA102" s="45"/>
      <c r="AB102" s="45"/>
      <c r="AC102" s="45"/>
      <c r="AD102" s="45"/>
      <c r="AE102" s="45"/>
      <c r="AF102" s="30"/>
      <c r="AJ102" s="45"/>
      <c r="AK102" s="30"/>
      <c r="AL102" s="30"/>
      <c r="AM102" s="30"/>
      <c r="AN102" s="30"/>
      <c r="AO102" s="30"/>
      <c r="AP102" s="42"/>
    </row>
    <row r="103" spans="1:42" s="29" customFormat="1" ht="95" customHeight="1">
      <c r="A103" s="461" t="s">
        <v>877</v>
      </c>
      <c r="B103" s="125" t="s">
        <v>878</v>
      </c>
      <c r="C103" s="124" t="s">
        <v>842</v>
      </c>
      <c r="D103" s="124" t="s">
        <v>59</v>
      </c>
      <c r="E103" s="125" t="s">
        <v>879</v>
      </c>
      <c r="F103" s="124" t="s">
        <v>102</v>
      </c>
      <c r="G103" s="124" t="s">
        <v>874</v>
      </c>
      <c r="H103" s="124" t="s">
        <v>91</v>
      </c>
      <c r="I103" s="125" t="s">
        <v>880</v>
      </c>
      <c r="J103" s="124" t="s">
        <v>65</v>
      </c>
      <c r="K103" s="125" t="s">
        <v>122</v>
      </c>
      <c r="L103" s="125" t="s">
        <v>385</v>
      </c>
      <c r="M103" s="125" t="s">
        <v>881</v>
      </c>
      <c r="N103" s="125" t="s">
        <v>448</v>
      </c>
      <c r="O103" s="125" t="s">
        <v>70</v>
      </c>
      <c r="P103" s="124" t="s">
        <v>65</v>
      </c>
      <c r="Q103" s="124" t="s">
        <v>72</v>
      </c>
      <c r="R103" s="124" t="s">
        <v>72</v>
      </c>
      <c r="S103" s="124" t="s">
        <v>73</v>
      </c>
      <c r="T103" s="124" t="s">
        <v>73</v>
      </c>
      <c r="U103" s="124" t="s">
        <v>73</v>
      </c>
      <c r="V103" s="124" t="str">
        <f>IF(F103="Health", "N",IF(F103="Health, social care, education", "Y",(IF(F103="Health, social care", "Y",(IF(F103="Health, health records", "Y",(IF(F103="Health, social care, health records", "Y",(IF(F103="Education", "N",(IF(F103="Health records", "N"))))))))))))</f>
        <v>Y</v>
      </c>
      <c r="W103" s="124" t="s">
        <v>2742</v>
      </c>
      <c r="X103" s="125" t="s">
        <v>65</v>
      </c>
      <c r="Y103" s="436" t="s">
        <v>5921</v>
      </c>
      <c r="Z103" s="213" t="s">
        <v>4616</v>
      </c>
      <c r="AA103" s="45"/>
      <c r="AB103" s="45"/>
      <c r="AC103" s="45"/>
      <c r="AD103" s="45"/>
      <c r="AE103" s="45"/>
      <c r="AF103" s="30"/>
      <c r="AJ103" s="45"/>
      <c r="AK103" s="30"/>
      <c r="AL103" s="30"/>
      <c r="AM103" s="30"/>
      <c r="AN103" s="30"/>
      <c r="AO103" s="30"/>
      <c r="AP103" s="42"/>
    </row>
    <row r="104" spans="1:42" s="29" customFormat="1" ht="229" customHeight="1">
      <c r="A104" s="461" t="s">
        <v>882</v>
      </c>
      <c r="B104" s="125" t="s">
        <v>883</v>
      </c>
      <c r="C104" s="124" t="s">
        <v>842</v>
      </c>
      <c r="D104" s="124" t="s">
        <v>59</v>
      </c>
      <c r="E104" s="415" t="s">
        <v>494</v>
      </c>
      <c r="F104" s="124" t="s">
        <v>102</v>
      </c>
      <c r="G104" s="124" t="s">
        <v>495</v>
      </c>
      <c r="H104" s="124" t="s">
        <v>63</v>
      </c>
      <c r="I104" s="125" t="s">
        <v>884</v>
      </c>
      <c r="J104" s="124" t="s">
        <v>885</v>
      </c>
      <c r="K104" s="125" t="s">
        <v>122</v>
      </c>
      <c r="L104" s="125" t="s">
        <v>94</v>
      </c>
      <c r="M104" s="125" t="s">
        <v>886</v>
      </c>
      <c r="N104" s="125" t="s">
        <v>887</v>
      </c>
      <c r="O104" s="125" t="s">
        <v>888</v>
      </c>
      <c r="P104" s="124" t="s">
        <v>65</v>
      </c>
      <c r="Q104" s="124" t="s">
        <v>72</v>
      </c>
      <c r="R104" s="124" t="s">
        <v>72</v>
      </c>
      <c r="S104" s="124" t="s">
        <v>72</v>
      </c>
      <c r="T104" s="124" t="s">
        <v>72</v>
      </c>
      <c r="U104" s="124" t="s">
        <v>72</v>
      </c>
      <c r="V104" s="124" t="str">
        <f>IF(F104="Health", "N",IF(F104="Health, social care, education", "Y",(IF(F104="Health, social care", "Y",(IF(F104="Health, health records", "Y",(IF(F104="Health, social care, health records", "Y",(IF(F104="Education", "N",(IF(F104="Health records", "N"))))))))))))</f>
        <v>Y</v>
      </c>
      <c r="W104" s="124" t="s">
        <v>85</v>
      </c>
      <c r="X104" s="125" t="s">
        <v>65</v>
      </c>
      <c r="Y104" s="436" t="s">
        <v>5921</v>
      </c>
      <c r="Z104" s="213" t="s">
        <v>4616</v>
      </c>
      <c r="AF104" s="30"/>
      <c r="AK104" s="30"/>
      <c r="AL104" s="30"/>
      <c r="AM104" s="30"/>
      <c r="AN104" s="30"/>
      <c r="AO104" s="30"/>
      <c r="AP104" s="42"/>
    </row>
    <row r="105" spans="1:42" s="29" customFormat="1" ht="163" customHeight="1">
      <c r="A105" s="461" t="s">
        <v>889</v>
      </c>
      <c r="B105" s="125" t="s">
        <v>890</v>
      </c>
      <c r="C105" s="124" t="s">
        <v>891</v>
      </c>
      <c r="D105" s="124" t="s">
        <v>59</v>
      </c>
      <c r="E105" s="415" t="s">
        <v>892</v>
      </c>
      <c r="F105" s="124" t="s">
        <v>61</v>
      </c>
      <c r="G105" s="125" t="s">
        <v>893</v>
      </c>
      <c r="H105" s="124" t="s">
        <v>63</v>
      </c>
      <c r="I105" s="125" t="s">
        <v>894</v>
      </c>
      <c r="J105" s="124" t="s">
        <v>65</v>
      </c>
      <c r="K105" s="125" t="s">
        <v>895</v>
      </c>
      <c r="L105" s="124" t="s">
        <v>848</v>
      </c>
      <c r="M105" s="125" t="s">
        <v>896</v>
      </c>
      <c r="N105" s="125" t="s">
        <v>69</v>
      </c>
      <c r="O105" s="125" t="s">
        <v>97</v>
      </c>
      <c r="P105" s="124" t="s">
        <v>596</v>
      </c>
      <c r="Q105" s="124" t="s">
        <v>73</v>
      </c>
      <c r="R105" s="124" t="s">
        <v>72</v>
      </c>
      <c r="S105" s="124" t="s">
        <v>73</v>
      </c>
      <c r="T105" s="124" t="s">
        <v>73</v>
      </c>
      <c r="U105" s="124" t="s">
        <v>73</v>
      </c>
      <c r="V105" s="124" t="s">
        <v>72</v>
      </c>
      <c r="W105" s="124" t="s">
        <v>897</v>
      </c>
      <c r="X105" s="125" t="s">
        <v>898</v>
      </c>
      <c r="Y105" s="436" t="s">
        <v>5921</v>
      </c>
      <c r="Z105" s="213" t="s">
        <v>4617</v>
      </c>
      <c r="AF105" s="30"/>
      <c r="AK105" s="30"/>
      <c r="AL105" s="30"/>
      <c r="AM105" s="30"/>
      <c r="AN105" s="30"/>
      <c r="AO105" s="30"/>
      <c r="AP105" s="42"/>
    </row>
    <row r="106" spans="1:42" s="29" customFormat="1" ht="163" customHeight="1">
      <c r="A106" s="461" t="s">
        <v>899</v>
      </c>
      <c r="B106" s="125" t="s">
        <v>900</v>
      </c>
      <c r="C106" s="124" t="s">
        <v>891</v>
      </c>
      <c r="D106" s="124" t="s">
        <v>901</v>
      </c>
      <c r="E106" s="125" t="s">
        <v>902</v>
      </c>
      <c r="F106" s="124" t="s">
        <v>223</v>
      </c>
      <c r="G106" s="125" t="s">
        <v>903</v>
      </c>
      <c r="H106" s="124" t="s">
        <v>63</v>
      </c>
      <c r="I106" s="125" t="s">
        <v>900</v>
      </c>
      <c r="J106" s="124" t="s">
        <v>904</v>
      </c>
      <c r="K106" s="125" t="s">
        <v>905</v>
      </c>
      <c r="L106" s="124" t="s">
        <v>372</v>
      </c>
      <c r="M106" s="125" t="s">
        <v>906</v>
      </c>
      <c r="N106" s="125" t="s">
        <v>448</v>
      </c>
      <c r="O106" s="125" t="s">
        <v>65</v>
      </c>
      <c r="P106" s="124" t="s">
        <v>65</v>
      </c>
      <c r="Q106" s="124" t="s">
        <v>72</v>
      </c>
      <c r="R106" s="124" t="s">
        <v>73</v>
      </c>
      <c r="S106" s="124" t="s">
        <v>73</v>
      </c>
      <c r="T106" s="124" t="s">
        <v>73</v>
      </c>
      <c r="U106" s="124" t="s">
        <v>72</v>
      </c>
      <c r="V106" s="124" t="s">
        <v>73</v>
      </c>
      <c r="W106" s="124" t="s">
        <v>897</v>
      </c>
      <c r="X106" s="125" t="s">
        <v>65</v>
      </c>
      <c r="Y106" s="436" t="s">
        <v>5921</v>
      </c>
      <c r="Z106" s="213" t="s">
        <v>4617</v>
      </c>
      <c r="AF106" s="30"/>
      <c r="AK106" s="30"/>
      <c r="AL106" s="30"/>
      <c r="AM106" s="30"/>
      <c r="AN106" s="30"/>
      <c r="AO106" s="30"/>
      <c r="AP106" s="42"/>
    </row>
    <row r="107" spans="1:42" s="29" customFormat="1" ht="195">
      <c r="A107" s="461" t="s">
        <v>907</v>
      </c>
      <c r="B107" s="125" t="s">
        <v>908</v>
      </c>
      <c r="C107" s="124" t="s">
        <v>891</v>
      </c>
      <c r="D107" s="124" t="s">
        <v>59</v>
      </c>
      <c r="E107" s="415" t="s">
        <v>909</v>
      </c>
      <c r="F107" s="124" t="s">
        <v>285</v>
      </c>
      <c r="G107" s="125" t="s">
        <v>910</v>
      </c>
      <c r="H107" s="124" t="s">
        <v>63</v>
      </c>
      <c r="I107" s="125" t="s">
        <v>908</v>
      </c>
      <c r="J107" s="124" t="s">
        <v>65</v>
      </c>
      <c r="K107" s="125" t="s">
        <v>911</v>
      </c>
      <c r="L107" s="124" t="s">
        <v>730</v>
      </c>
      <c r="M107" s="125" t="s">
        <v>912</v>
      </c>
      <c r="N107" s="125" t="s">
        <v>341</v>
      </c>
      <c r="O107" s="125" t="s">
        <v>107</v>
      </c>
      <c r="P107" s="124" t="s">
        <v>596</v>
      </c>
      <c r="Q107" s="124" t="s">
        <v>72</v>
      </c>
      <c r="R107" s="124" t="s">
        <v>73</v>
      </c>
      <c r="S107" s="124" t="s">
        <v>73</v>
      </c>
      <c r="T107" s="124" t="s">
        <v>73</v>
      </c>
      <c r="U107" s="124" t="s">
        <v>72</v>
      </c>
      <c r="V107" s="124" t="s">
        <v>73</v>
      </c>
      <c r="W107" s="124" t="s">
        <v>897</v>
      </c>
      <c r="X107" s="125" t="s">
        <v>913</v>
      </c>
      <c r="Y107" s="436" t="s">
        <v>5921</v>
      </c>
      <c r="Z107" s="213" t="s">
        <v>4615</v>
      </c>
      <c r="AF107" s="30"/>
      <c r="AK107" s="30"/>
      <c r="AL107" s="30"/>
      <c r="AM107" s="30"/>
      <c r="AN107" s="30"/>
      <c r="AO107" s="30"/>
      <c r="AP107" s="42"/>
    </row>
    <row r="108" spans="1:42" s="29" customFormat="1" ht="163" customHeight="1">
      <c r="A108" s="461" t="s">
        <v>914</v>
      </c>
      <c r="B108" s="125" t="s">
        <v>915</v>
      </c>
      <c r="C108" s="124" t="s">
        <v>891</v>
      </c>
      <c r="D108" s="124" t="s">
        <v>916</v>
      </c>
      <c r="E108" s="415" t="s">
        <v>917</v>
      </c>
      <c r="F108" s="124" t="s">
        <v>61</v>
      </c>
      <c r="G108" s="125" t="s">
        <v>918</v>
      </c>
      <c r="H108" s="124" t="s">
        <v>919</v>
      </c>
      <c r="I108" s="125" t="s">
        <v>920</v>
      </c>
      <c r="J108" s="124" t="s">
        <v>65</v>
      </c>
      <c r="K108" s="125" t="s">
        <v>921</v>
      </c>
      <c r="L108" s="124" t="s">
        <v>922</v>
      </c>
      <c r="M108" s="125" t="s">
        <v>923</v>
      </c>
      <c r="N108" s="124" t="s">
        <v>924</v>
      </c>
      <c r="O108" s="125" t="s">
        <v>925</v>
      </c>
      <c r="P108" s="124" t="s">
        <v>924</v>
      </c>
      <c r="Q108" s="124" t="s">
        <v>73</v>
      </c>
      <c r="R108" s="124" t="s">
        <v>73</v>
      </c>
      <c r="S108" s="124" t="s">
        <v>73</v>
      </c>
      <c r="T108" s="124" t="s">
        <v>72</v>
      </c>
      <c r="U108" s="124" t="s">
        <v>72</v>
      </c>
      <c r="V108" s="124" t="s">
        <v>73</v>
      </c>
      <c r="W108" s="124" t="s">
        <v>926</v>
      </c>
      <c r="X108" s="125" t="s">
        <v>65</v>
      </c>
      <c r="Y108" s="436" t="s">
        <v>5921</v>
      </c>
      <c r="Z108" s="213" t="s">
        <v>4615</v>
      </c>
      <c r="AF108" s="30"/>
      <c r="AK108" s="30"/>
      <c r="AL108" s="30"/>
      <c r="AM108" s="30"/>
      <c r="AN108" s="30"/>
      <c r="AO108" s="30"/>
      <c r="AP108" s="42"/>
    </row>
    <row r="109" spans="1:42" s="29" customFormat="1" ht="163" customHeight="1">
      <c r="A109" s="461" t="s">
        <v>955</v>
      </c>
      <c r="B109" s="125" t="s">
        <v>956</v>
      </c>
      <c r="C109" s="124" t="s">
        <v>891</v>
      </c>
      <c r="D109" s="124" t="s">
        <v>901</v>
      </c>
      <c r="E109" s="415" t="s">
        <v>957</v>
      </c>
      <c r="F109" s="124" t="s">
        <v>223</v>
      </c>
      <c r="G109" s="125" t="s">
        <v>948</v>
      </c>
      <c r="H109" s="124" t="s">
        <v>919</v>
      </c>
      <c r="I109" s="125" t="s">
        <v>958</v>
      </c>
      <c r="J109" s="124" t="s">
        <v>959</v>
      </c>
      <c r="K109" s="125" t="s">
        <v>960</v>
      </c>
      <c r="L109" s="125" t="s">
        <v>961</v>
      </c>
      <c r="M109" s="125" t="s">
        <v>962</v>
      </c>
      <c r="N109" s="125" t="s">
        <v>963</v>
      </c>
      <c r="O109" s="125" t="s">
        <v>964</v>
      </c>
      <c r="P109" s="124" t="s">
        <v>924</v>
      </c>
      <c r="Q109" s="124" t="s">
        <v>73</v>
      </c>
      <c r="R109" s="124" t="s">
        <v>73</v>
      </c>
      <c r="S109" s="124" t="s">
        <v>72</v>
      </c>
      <c r="T109" s="124" t="s">
        <v>72</v>
      </c>
      <c r="U109" s="124" t="s">
        <v>72</v>
      </c>
      <c r="V109" s="124" t="s">
        <v>73</v>
      </c>
      <c r="W109" s="124" t="s">
        <v>965</v>
      </c>
      <c r="X109" s="125" t="s">
        <v>966</v>
      </c>
      <c r="Y109" s="434" t="s">
        <v>4619</v>
      </c>
      <c r="Z109" s="213" t="s">
        <v>4615</v>
      </c>
      <c r="AF109" s="30"/>
      <c r="AK109" s="30"/>
      <c r="AL109" s="30"/>
      <c r="AM109" s="30"/>
      <c r="AN109" s="30"/>
      <c r="AO109" s="30"/>
      <c r="AP109" s="42"/>
    </row>
    <row r="110" spans="1:42" s="29" customFormat="1" ht="409.6">
      <c r="A110" s="461" t="s">
        <v>971</v>
      </c>
      <c r="B110" s="125" t="s">
        <v>972</v>
      </c>
      <c r="C110" s="124" t="s">
        <v>891</v>
      </c>
      <c r="D110" s="124" t="s">
        <v>901</v>
      </c>
      <c r="E110" s="415" t="s">
        <v>973</v>
      </c>
      <c r="F110" s="124" t="s">
        <v>223</v>
      </c>
      <c r="G110" s="125" t="s">
        <v>974</v>
      </c>
      <c r="H110" s="124" t="s">
        <v>919</v>
      </c>
      <c r="I110" s="125" t="s">
        <v>975</v>
      </c>
      <c r="J110" s="125" t="s">
        <v>976</v>
      </c>
      <c r="K110" s="125" t="s">
        <v>977</v>
      </c>
      <c r="L110" s="124" t="s">
        <v>372</v>
      </c>
      <c r="M110" s="125" t="s">
        <v>978</v>
      </c>
      <c r="N110" s="425">
        <v>14000000</v>
      </c>
      <c r="O110" s="125" t="s">
        <v>979</v>
      </c>
      <c r="P110" s="124" t="s">
        <v>924</v>
      </c>
      <c r="Q110" s="124" t="s">
        <v>73</v>
      </c>
      <c r="R110" s="124" t="s">
        <v>72</v>
      </c>
      <c r="S110" s="124" t="s">
        <v>73</v>
      </c>
      <c r="T110" s="124" t="s">
        <v>72</v>
      </c>
      <c r="U110" s="124" t="s">
        <v>72</v>
      </c>
      <c r="V110" s="124" t="s">
        <v>73</v>
      </c>
      <c r="W110" s="124" t="s">
        <v>926</v>
      </c>
      <c r="X110" s="125" t="s">
        <v>65</v>
      </c>
      <c r="Y110" s="434" t="s">
        <v>4619</v>
      </c>
      <c r="Z110" s="213" t="s">
        <v>4617</v>
      </c>
      <c r="AF110" s="30"/>
      <c r="AK110" s="30"/>
      <c r="AL110" s="30"/>
      <c r="AM110" s="30"/>
      <c r="AN110" s="30"/>
      <c r="AO110" s="30"/>
      <c r="AP110" s="42"/>
    </row>
    <row r="111" spans="1:42" s="29" customFormat="1" ht="131" customHeight="1">
      <c r="A111" s="461" t="s">
        <v>980</v>
      </c>
      <c r="B111" s="125" t="s">
        <v>981</v>
      </c>
      <c r="C111" s="124" t="s">
        <v>891</v>
      </c>
      <c r="D111" s="124" t="s">
        <v>1419</v>
      </c>
      <c r="E111" s="415" t="s">
        <v>983</v>
      </c>
      <c r="F111" s="124" t="s">
        <v>984</v>
      </c>
      <c r="G111" s="125" t="s">
        <v>985</v>
      </c>
      <c r="H111" s="124" t="s">
        <v>919</v>
      </c>
      <c r="I111" s="125" t="s">
        <v>986</v>
      </c>
      <c r="J111" s="124" t="s">
        <v>65</v>
      </c>
      <c r="K111" s="125" t="s">
        <v>987</v>
      </c>
      <c r="L111" s="124" t="s">
        <v>952</v>
      </c>
      <c r="M111" s="125" t="s">
        <v>988</v>
      </c>
      <c r="N111" s="125" t="s">
        <v>924</v>
      </c>
      <c r="O111" s="125" t="s">
        <v>989</v>
      </c>
      <c r="P111" s="124" t="s">
        <v>924</v>
      </c>
      <c r="Q111" s="124" t="s">
        <v>73</v>
      </c>
      <c r="R111" s="124" t="s">
        <v>72</v>
      </c>
      <c r="S111" s="124" t="s">
        <v>73</v>
      </c>
      <c r="T111" s="124" t="s">
        <v>72</v>
      </c>
      <c r="U111" s="124" t="s">
        <v>72</v>
      </c>
      <c r="V111" s="124" t="s">
        <v>72</v>
      </c>
      <c r="W111" s="124" t="s">
        <v>965</v>
      </c>
      <c r="X111" s="125" t="s">
        <v>65</v>
      </c>
      <c r="Y111" s="434" t="s">
        <v>4619</v>
      </c>
      <c r="Z111" s="213" t="s">
        <v>4617</v>
      </c>
      <c r="AF111" s="30"/>
      <c r="AK111" s="30"/>
      <c r="AL111" s="30"/>
      <c r="AM111" s="30"/>
      <c r="AN111" s="30"/>
      <c r="AO111" s="30"/>
      <c r="AP111" s="42"/>
    </row>
    <row r="112" spans="1:42" s="29" customFormat="1" ht="102" customHeight="1">
      <c r="A112" s="461" t="s">
        <v>990</v>
      </c>
      <c r="B112" s="125" t="s">
        <v>991</v>
      </c>
      <c r="C112" s="124" t="s">
        <v>891</v>
      </c>
      <c r="D112" s="124" t="s">
        <v>1419</v>
      </c>
      <c r="E112" s="415" t="s">
        <v>992</v>
      </c>
      <c r="F112" s="124" t="s">
        <v>61</v>
      </c>
      <c r="G112" s="125" t="s">
        <v>993</v>
      </c>
      <c r="H112" s="124" t="s">
        <v>919</v>
      </c>
      <c r="I112" s="125" t="s">
        <v>994</v>
      </c>
      <c r="J112" s="125" t="s">
        <v>995</v>
      </c>
      <c r="K112" s="125" t="s">
        <v>996</v>
      </c>
      <c r="L112" s="125" t="s">
        <v>997</v>
      </c>
      <c r="M112" s="125" t="s">
        <v>998</v>
      </c>
      <c r="N112" s="125" t="s">
        <v>924</v>
      </c>
      <c r="O112" s="125" t="s">
        <v>999</v>
      </c>
      <c r="P112" s="124" t="s">
        <v>924</v>
      </c>
      <c r="Q112" s="124" t="s">
        <v>73</v>
      </c>
      <c r="R112" s="124" t="s">
        <v>72</v>
      </c>
      <c r="S112" s="124" t="s">
        <v>73</v>
      </c>
      <c r="T112" s="124" t="s">
        <v>72</v>
      </c>
      <c r="U112" s="124" t="s">
        <v>73</v>
      </c>
      <c r="V112" s="124" t="s">
        <v>72</v>
      </c>
      <c r="W112" s="124" t="s">
        <v>2742</v>
      </c>
      <c r="X112" s="125" t="s">
        <v>65</v>
      </c>
      <c r="Y112" s="434" t="s">
        <v>4619</v>
      </c>
      <c r="Z112" s="213" t="s">
        <v>4617</v>
      </c>
      <c r="AF112" s="30"/>
      <c r="AK112" s="30"/>
      <c r="AL112" s="30"/>
      <c r="AM112" s="30"/>
      <c r="AN112" s="30"/>
      <c r="AO112" s="30"/>
      <c r="AP112" s="121"/>
    </row>
    <row r="113" spans="1:42" s="29" customFormat="1" ht="102" customHeight="1">
      <c r="A113" s="461" t="s">
        <v>1000</v>
      </c>
      <c r="B113" s="125" t="s">
        <v>1001</v>
      </c>
      <c r="C113" s="124" t="s">
        <v>891</v>
      </c>
      <c r="D113" s="124" t="s">
        <v>1419</v>
      </c>
      <c r="E113" s="415" t="s">
        <v>1002</v>
      </c>
      <c r="F113" s="124" t="s">
        <v>1003</v>
      </c>
      <c r="G113" s="125" t="s">
        <v>1004</v>
      </c>
      <c r="H113" s="124" t="s">
        <v>919</v>
      </c>
      <c r="I113" s="125" t="s">
        <v>657</v>
      </c>
      <c r="J113" s="125" t="s">
        <v>1005</v>
      </c>
      <c r="K113" s="125" t="s">
        <v>1006</v>
      </c>
      <c r="L113" s="125" t="s">
        <v>372</v>
      </c>
      <c r="M113" s="125" t="s">
        <v>6047</v>
      </c>
      <c r="N113" s="125" t="s">
        <v>6048</v>
      </c>
      <c r="O113" s="125" t="s">
        <v>1009</v>
      </c>
      <c r="P113" s="124" t="s">
        <v>924</v>
      </c>
      <c r="Q113" s="124" t="s">
        <v>73</v>
      </c>
      <c r="R113" s="124" t="s">
        <v>72</v>
      </c>
      <c r="S113" s="124" t="s">
        <v>72</v>
      </c>
      <c r="T113" s="124" t="s">
        <v>72</v>
      </c>
      <c r="U113" s="124" t="s">
        <v>72</v>
      </c>
      <c r="V113" s="124" t="s">
        <v>72</v>
      </c>
      <c r="W113" s="124" t="s">
        <v>965</v>
      </c>
      <c r="X113" s="125" t="s">
        <v>65</v>
      </c>
      <c r="Y113" s="434" t="s">
        <v>4619</v>
      </c>
      <c r="Z113" s="213" t="s">
        <v>4617</v>
      </c>
      <c r="AF113" s="30"/>
      <c r="AK113" s="30"/>
      <c r="AL113" s="30"/>
      <c r="AM113" s="30"/>
      <c r="AN113" s="30"/>
      <c r="AO113" s="30"/>
      <c r="AP113" s="121"/>
    </row>
    <row r="114" spans="1:42" s="29" customFormat="1" ht="102" customHeight="1">
      <c r="A114" s="461" t="s">
        <v>1010</v>
      </c>
      <c r="B114" s="125" t="s">
        <v>1011</v>
      </c>
      <c r="C114" s="124" t="s">
        <v>891</v>
      </c>
      <c r="D114" s="124" t="s">
        <v>901</v>
      </c>
      <c r="E114" s="415" t="s">
        <v>1012</v>
      </c>
      <c r="F114" s="124" t="s">
        <v>984</v>
      </c>
      <c r="G114" s="125" t="s">
        <v>1004</v>
      </c>
      <c r="H114" s="124" t="s">
        <v>919</v>
      </c>
      <c r="I114" s="125" t="s">
        <v>1013</v>
      </c>
      <c r="J114" s="125" t="s">
        <v>65</v>
      </c>
      <c r="K114" s="125" t="s">
        <v>1014</v>
      </c>
      <c r="L114" s="125" t="s">
        <v>372</v>
      </c>
      <c r="M114" s="125" t="s">
        <v>1015</v>
      </c>
      <c r="N114" s="125" t="s">
        <v>924</v>
      </c>
      <c r="O114" s="125" t="s">
        <v>1016</v>
      </c>
      <c r="P114" s="124" t="s">
        <v>924</v>
      </c>
      <c r="Q114" s="124" t="s">
        <v>73</v>
      </c>
      <c r="R114" s="124" t="s">
        <v>73</v>
      </c>
      <c r="S114" s="124" t="s">
        <v>73</v>
      </c>
      <c r="T114" s="124" t="s">
        <v>72</v>
      </c>
      <c r="U114" s="124" t="s">
        <v>72</v>
      </c>
      <c r="V114" s="124" t="s">
        <v>73</v>
      </c>
      <c r="W114" s="124" t="s">
        <v>926</v>
      </c>
      <c r="X114" s="125" t="s">
        <v>65</v>
      </c>
      <c r="Y114" s="434" t="s">
        <v>4619</v>
      </c>
      <c r="Z114" s="213" t="s">
        <v>4617</v>
      </c>
      <c r="AF114" s="30"/>
      <c r="AK114" s="30"/>
      <c r="AL114" s="30"/>
      <c r="AM114" s="30"/>
      <c r="AN114" s="30"/>
      <c r="AO114" s="30"/>
      <c r="AP114" s="121"/>
    </row>
    <row r="115" spans="1:42" s="214" customFormat="1" ht="102" customHeight="1">
      <c r="A115" s="461" t="s">
        <v>1017</v>
      </c>
      <c r="B115" s="125" t="s">
        <v>1018</v>
      </c>
      <c r="C115" s="124" t="s">
        <v>1019</v>
      </c>
      <c r="D115" s="124" t="s">
        <v>59</v>
      </c>
      <c r="E115" s="415" t="s">
        <v>1020</v>
      </c>
      <c r="F115" s="124" t="s">
        <v>78</v>
      </c>
      <c r="G115" s="125" t="s">
        <v>1021</v>
      </c>
      <c r="H115" s="124" t="s">
        <v>63</v>
      </c>
      <c r="I115" s="125" t="s">
        <v>1022</v>
      </c>
      <c r="J115" s="125" t="s">
        <v>1023</v>
      </c>
      <c r="K115" s="125" t="s">
        <v>1024</v>
      </c>
      <c r="L115" s="125" t="s">
        <v>1025</v>
      </c>
      <c r="M115" s="125" t="s">
        <v>1026</v>
      </c>
      <c r="N115" s="125" t="s">
        <v>1027</v>
      </c>
      <c r="O115" s="125" t="s">
        <v>1028</v>
      </c>
      <c r="P115" s="124" t="s">
        <v>65</v>
      </c>
      <c r="Q115" s="124" t="s">
        <v>73</v>
      </c>
      <c r="R115" s="124" t="s">
        <v>73</v>
      </c>
      <c r="S115" s="124" t="s">
        <v>73</v>
      </c>
      <c r="T115" s="124" t="s">
        <v>72</v>
      </c>
      <c r="U115" s="124" t="s">
        <v>72</v>
      </c>
      <c r="V115" s="124" t="s">
        <v>73</v>
      </c>
      <c r="W115" s="124" t="s">
        <v>897</v>
      </c>
      <c r="X115" s="125" t="s">
        <v>65</v>
      </c>
      <c r="Y115" s="434" t="s">
        <v>4619</v>
      </c>
      <c r="Z115" s="213" t="s">
        <v>4618</v>
      </c>
      <c r="AF115" s="215"/>
      <c r="AK115" s="215"/>
      <c r="AL115" s="215"/>
      <c r="AM115" s="215"/>
      <c r="AN115" s="215"/>
      <c r="AO115" s="215"/>
      <c r="AP115" s="216"/>
    </row>
    <row r="116" spans="1:42" s="29" customFormat="1" ht="192" customHeight="1">
      <c r="A116" s="461" t="s">
        <v>1037</v>
      </c>
      <c r="B116" s="125" t="s">
        <v>1038</v>
      </c>
      <c r="C116" s="124" t="s">
        <v>1019</v>
      </c>
      <c r="D116" s="124" t="s">
        <v>1116</v>
      </c>
      <c r="E116" s="415" t="s">
        <v>6055</v>
      </c>
      <c r="F116" s="124" t="s">
        <v>476</v>
      </c>
      <c r="G116" s="125" t="s">
        <v>1040</v>
      </c>
      <c r="H116" s="124" t="s">
        <v>919</v>
      </c>
      <c r="I116" s="125" t="s">
        <v>1041</v>
      </c>
      <c r="J116" s="125" t="s">
        <v>1042</v>
      </c>
      <c r="K116" s="125" t="s">
        <v>1035</v>
      </c>
      <c r="L116" s="125" t="s">
        <v>372</v>
      </c>
      <c r="M116" s="125" t="s">
        <v>6056</v>
      </c>
      <c r="N116" s="125" t="s">
        <v>1044</v>
      </c>
      <c r="O116" s="125" t="s">
        <v>1045</v>
      </c>
      <c r="P116" s="124" t="s">
        <v>924</v>
      </c>
      <c r="Q116" s="124" t="s">
        <v>73</v>
      </c>
      <c r="R116" s="124" t="s">
        <v>72</v>
      </c>
      <c r="S116" s="124" t="s">
        <v>73</v>
      </c>
      <c r="T116" s="124" t="s">
        <v>73</v>
      </c>
      <c r="U116" s="124" t="s">
        <v>73</v>
      </c>
      <c r="V116" s="124" t="s">
        <v>72</v>
      </c>
      <c r="W116" s="124" t="s">
        <v>897</v>
      </c>
      <c r="X116" s="125" t="s">
        <v>65</v>
      </c>
      <c r="Y116" s="434" t="s">
        <v>4619</v>
      </c>
      <c r="Z116" s="124"/>
      <c r="AF116" s="30"/>
      <c r="AK116" s="30"/>
      <c r="AL116" s="30"/>
      <c r="AM116" s="30"/>
      <c r="AN116" s="30"/>
      <c r="AO116" s="30"/>
      <c r="AP116" s="121"/>
    </row>
    <row r="117" spans="1:42" s="29" customFormat="1" ht="329" customHeight="1">
      <c r="A117" s="461" t="s">
        <v>1049</v>
      </c>
      <c r="B117" s="125" t="s">
        <v>1050</v>
      </c>
      <c r="C117" s="124" t="s">
        <v>1051</v>
      </c>
      <c r="D117" s="124" t="s">
        <v>59</v>
      </c>
      <c r="E117" s="415" t="s">
        <v>1052</v>
      </c>
      <c r="F117" s="124" t="s">
        <v>78</v>
      </c>
      <c r="G117" s="124" t="s">
        <v>1053</v>
      </c>
      <c r="H117" s="124" t="s">
        <v>63</v>
      </c>
      <c r="I117" s="125" t="s">
        <v>1054</v>
      </c>
      <c r="J117" s="124" t="s">
        <v>65</v>
      </c>
      <c r="K117" s="125" t="s">
        <v>1055</v>
      </c>
      <c r="L117" s="124" t="s">
        <v>848</v>
      </c>
      <c r="M117" s="125" t="s">
        <v>1056</v>
      </c>
      <c r="N117" s="125" t="s">
        <v>69</v>
      </c>
      <c r="O117" s="125" t="s">
        <v>495</v>
      </c>
      <c r="P117" s="124" t="s">
        <v>71</v>
      </c>
      <c r="Q117" s="124" t="s">
        <v>73</v>
      </c>
      <c r="R117" s="124" t="s">
        <v>73</v>
      </c>
      <c r="S117" s="124" t="s">
        <v>72</v>
      </c>
      <c r="T117" s="124" t="s">
        <v>72</v>
      </c>
      <c r="U117" s="124" t="str">
        <f>IF(F117="Health", "Y",IF(F117="Health, social care, education", "N/A",(IF(F117="Health, social care", "N/A",(IF(F117="Health, health records", "N/A",(IF(F117="Health, social care, health records", "N/A",(IF(F117="Education", "N/A",(IF(F117="Health records", "N/A"))))))))))))</f>
        <v>Y</v>
      </c>
      <c r="V117" s="124" t="str">
        <f>IF(F117="Health", "N",IF(F117="Health, social care, education", "Y",(IF(F117="Health, social care", "Y",(IF(F117="Health, health records", "Y",(IF(F117="Health, social care, health records", "Y",(IF(F117="Education", "N",(IF(F117="Health records", "N"))))))))))))</f>
        <v>N</v>
      </c>
      <c r="W117" s="124" t="s">
        <v>254</v>
      </c>
      <c r="X117" s="125" t="s">
        <v>65</v>
      </c>
      <c r="Y117" s="434" t="s">
        <v>4611</v>
      </c>
      <c r="Z117" s="213" t="s">
        <v>5898</v>
      </c>
      <c r="AD117" s="30"/>
      <c r="AI117" s="30"/>
      <c r="AJ117" s="30"/>
      <c r="AK117" s="30"/>
      <c r="AL117" s="30"/>
      <c r="AM117" s="30"/>
      <c r="AN117" s="121"/>
    </row>
    <row r="118" spans="1:42" s="29" customFormat="1" ht="192" customHeight="1">
      <c r="A118" s="461" t="s">
        <v>1057</v>
      </c>
      <c r="B118" s="125" t="s">
        <v>1058</v>
      </c>
      <c r="C118" s="124" t="s">
        <v>1051</v>
      </c>
      <c r="D118" s="124" t="s">
        <v>59</v>
      </c>
      <c r="E118" s="125" t="s">
        <v>1059</v>
      </c>
      <c r="F118" s="124" t="s">
        <v>78</v>
      </c>
      <c r="G118" s="124" t="s">
        <v>1053</v>
      </c>
      <c r="H118" s="124" t="s">
        <v>63</v>
      </c>
      <c r="I118" s="125" t="s">
        <v>1054</v>
      </c>
      <c r="J118" s="124" t="s">
        <v>65</v>
      </c>
      <c r="K118" s="125" t="s">
        <v>1060</v>
      </c>
      <c r="L118" s="124" t="s">
        <v>848</v>
      </c>
      <c r="M118" s="125" t="s">
        <v>1061</v>
      </c>
      <c r="N118" s="125" t="s">
        <v>117</v>
      </c>
      <c r="O118" s="125" t="s">
        <v>1062</v>
      </c>
      <c r="P118" s="124" t="s">
        <v>1063</v>
      </c>
      <c r="Q118" s="124" t="s">
        <v>73</v>
      </c>
      <c r="R118" s="124" t="s">
        <v>72</v>
      </c>
      <c r="S118" s="124" t="s">
        <v>72</v>
      </c>
      <c r="T118" s="124" t="s">
        <v>72</v>
      </c>
      <c r="U118" s="124" t="str">
        <f>IF(F118="Health", "Y",IF(F118="Health, social care, education", "N/A",(IF(F118="Health, social care", "N/A",(IF(F118="Health, health records", "N/A",(IF(F118="Health, social care, health records", "N/A",(IF(F118="Education", "N/A",(IF(F118="Health records", "N/A"))))))))))))</f>
        <v>Y</v>
      </c>
      <c r="V118" s="124" t="str">
        <f>IF(F118="Health", "N",IF(F118="Health, social care, education", "Y",(IF(F118="Health, social care", "Y",(IF(F118="Health, health records", "Y",(IF(F118="Health, social care, health records", "Y",(IF(F118="Education", "N",(IF(F118="Health records", "N"))))))))))))</f>
        <v>N</v>
      </c>
      <c r="W118" s="124" t="s">
        <v>85</v>
      </c>
      <c r="X118" s="125" t="s">
        <v>65</v>
      </c>
      <c r="Y118" s="434" t="s">
        <v>4611</v>
      </c>
      <c r="Z118" s="213" t="s">
        <v>5898</v>
      </c>
      <c r="AD118" s="30"/>
      <c r="AI118" s="30"/>
      <c r="AJ118" s="30"/>
      <c r="AK118" s="30"/>
      <c r="AL118" s="30"/>
      <c r="AM118" s="30"/>
      <c r="AN118" s="121"/>
    </row>
    <row r="119" spans="1:42" s="29" customFormat="1" ht="192" customHeight="1">
      <c r="A119" s="461" t="s">
        <v>1064</v>
      </c>
      <c r="B119" s="125" t="s">
        <v>1065</v>
      </c>
      <c r="C119" s="124" t="s">
        <v>1051</v>
      </c>
      <c r="D119" s="124" t="s">
        <v>59</v>
      </c>
      <c r="E119" s="125" t="s">
        <v>1066</v>
      </c>
      <c r="F119" s="124" t="s">
        <v>78</v>
      </c>
      <c r="G119" s="124" t="s">
        <v>1067</v>
      </c>
      <c r="H119" s="124" t="s">
        <v>63</v>
      </c>
      <c r="I119" s="125" t="s">
        <v>1068</v>
      </c>
      <c r="J119" s="124" t="s">
        <v>65</v>
      </c>
      <c r="K119" s="125" t="s">
        <v>1069</v>
      </c>
      <c r="L119" s="124" t="s">
        <v>94</v>
      </c>
      <c r="M119" s="125" t="s">
        <v>1070</v>
      </c>
      <c r="N119" s="125" t="s">
        <v>83</v>
      </c>
      <c r="O119" s="125" t="s">
        <v>342</v>
      </c>
      <c r="P119" s="124" t="s">
        <v>617</v>
      </c>
      <c r="Q119" s="124" t="s">
        <v>73</v>
      </c>
      <c r="R119" s="124" t="s">
        <v>72</v>
      </c>
      <c r="S119" s="124" t="s">
        <v>72</v>
      </c>
      <c r="T119" s="124" t="s">
        <v>73</v>
      </c>
      <c r="U119" s="124" t="str">
        <f>IF(F119="Health", "Y",IF(F119="Health, social care, education", "N/A",(IF(F119="Health, social care", "N/A",(IF(F119="Health, health records", "N/A",(IF(F119="Health, social care, health records", "N/A",(IF(F119="Education", "N/A",(IF(F119="Health records", "N/A"))))))))))))</f>
        <v>Y</v>
      </c>
      <c r="V119" s="124" t="str">
        <f>IF(F119="Health", "N",IF(F119="Health, social care, education", "Y",(IF(F119="Health, social care", "Y",(IF(F119="Health, health records", "Y",(IF(F119="Health, social care, health records", "Y",(IF(F119="Education", "N",(IF(F119="Health records", "N"))))))))))))</f>
        <v>N</v>
      </c>
      <c r="W119" s="124" t="s">
        <v>254</v>
      </c>
      <c r="X119" s="125" t="s">
        <v>1071</v>
      </c>
      <c r="Y119" s="434" t="s">
        <v>4611</v>
      </c>
      <c r="Z119" s="213" t="s">
        <v>5898</v>
      </c>
      <c r="AD119" s="30"/>
      <c r="AI119" s="30"/>
      <c r="AJ119" s="30"/>
      <c r="AK119" s="30"/>
      <c r="AL119" s="30"/>
      <c r="AM119" s="30"/>
      <c r="AN119" s="121"/>
    </row>
    <row r="120" spans="1:42" s="29" customFormat="1" ht="409" customHeight="1">
      <c r="A120" s="461" t="s">
        <v>1072</v>
      </c>
      <c r="B120" s="125" t="s">
        <v>1073</v>
      </c>
      <c r="C120" s="124" t="s">
        <v>1051</v>
      </c>
      <c r="D120" s="124" t="s">
        <v>59</v>
      </c>
      <c r="E120" s="125" t="s">
        <v>1074</v>
      </c>
      <c r="F120" s="124" t="s">
        <v>102</v>
      </c>
      <c r="G120" s="124" t="s">
        <v>1075</v>
      </c>
      <c r="H120" s="124" t="s">
        <v>63</v>
      </c>
      <c r="I120" s="125" t="s">
        <v>1076</v>
      </c>
      <c r="J120" s="124" t="s">
        <v>65</v>
      </c>
      <c r="K120" s="125" t="s">
        <v>1077</v>
      </c>
      <c r="L120" s="124" t="s">
        <v>94</v>
      </c>
      <c r="M120" s="125" t="s">
        <v>1078</v>
      </c>
      <c r="N120" s="125" t="s">
        <v>351</v>
      </c>
      <c r="O120" s="125" t="s">
        <v>70</v>
      </c>
      <c r="P120" s="124" t="s">
        <v>71</v>
      </c>
      <c r="Q120" s="124" t="s">
        <v>72</v>
      </c>
      <c r="R120" s="124" t="s">
        <v>72</v>
      </c>
      <c r="S120" s="124" t="s">
        <v>72</v>
      </c>
      <c r="T120" s="124" t="s">
        <v>72</v>
      </c>
      <c r="U120" s="124" t="s">
        <v>72</v>
      </c>
      <c r="V120" s="124" t="str">
        <f>IF(F120="Health", "N",IF(F120="Health, social care, education", "Y",(IF(F120="Health, social care", "Y",(IF(F120="Health, health records", "Y",(IF(F120="Health, social care, health records", "Y",(IF(F120="Education", "N",(IF(F120="Health records", "N"))))))))))))</f>
        <v>Y</v>
      </c>
      <c r="W120" s="124" t="s">
        <v>74</v>
      </c>
      <c r="X120" s="125" t="s">
        <v>1079</v>
      </c>
      <c r="Y120" s="434" t="s">
        <v>4611</v>
      </c>
      <c r="Z120" s="213" t="s">
        <v>5898</v>
      </c>
      <c r="AD120" s="30"/>
      <c r="AI120" s="30"/>
      <c r="AJ120" s="30"/>
      <c r="AK120" s="30"/>
      <c r="AL120" s="30"/>
      <c r="AM120" s="30"/>
      <c r="AN120" s="121"/>
    </row>
    <row r="121" spans="1:42" s="29" customFormat="1" ht="409" customHeight="1">
      <c r="A121" s="461" t="s">
        <v>1080</v>
      </c>
      <c r="B121" s="125" t="s">
        <v>1081</v>
      </c>
      <c r="C121" s="124" t="s">
        <v>1051</v>
      </c>
      <c r="D121" s="124" t="s">
        <v>59</v>
      </c>
      <c r="E121" s="415" t="s">
        <v>1082</v>
      </c>
      <c r="F121" s="124" t="s">
        <v>102</v>
      </c>
      <c r="G121" s="124" t="s">
        <v>1083</v>
      </c>
      <c r="H121" s="124" t="s">
        <v>91</v>
      </c>
      <c r="I121" s="125" t="s">
        <v>1084</v>
      </c>
      <c r="J121" s="124" t="s">
        <v>65</v>
      </c>
      <c r="K121" s="125" t="s">
        <v>122</v>
      </c>
      <c r="L121" s="124" t="s">
        <v>385</v>
      </c>
      <c r="M121" s="125" t="s">
        <v>1085</v>
      </c>
      <c r="N121" s="125" t="s">
        <v>65</v>
      </c>
      <c r="O121" s="125" t="s">
        <v>65</v>
      </c>
      <c r="P121" s="124" t="s">
        <v>65</v>
      </c>
      <c r="Q121" s="124" t="s">
        <v>73</v>
      </c>
      <c r="R121" s="124" t="s">
        <v>72</v>
      </c>
      <c r="S121" s="124" t="s">
        <v>72</v>
      </c>
      <c r="T121" s="124" t="s">
        <v>73</v>
      </c>
      <c r="U121" s="124" t="str">
        <f>IF(F121="Health", "Y",IF(F121="Health, social care, education", "N/A",(IF(F121="Health, social care", "N/A",(IF(F121="Health, health records", "N/A",(IF(F121="Health, social care, health records", "N/A",(IF(F121="Education", "N/A",(IF(F121="Health records", "N/A"))))))))))))</f>
        <v>N/A</v>
      </c>
      <c r="V121" s="124" t="str">
        <f>IF(F121="Health", "N",IF(F121="Health, social care, education", "Y",(IF(F121="Health, social care", "Y",(IF(F121="Health, health records", "Y",(IF(F121="Health, social care, health records", "Y",(IF(F121="Education", "N",(IF(F121="Health records", "N"))))))))))))</f>
        <v>Y</v>
      </c>
      <c r="W121" s="124" t="s">
        <v>254</v>
      </c>
      <c r="X121" s="125" t="s">
        <v>65</v>
      </c>
      <c r="Y121" s="434" t="s">
        <v>4611</v>
      </c>
      <c r="Z121" s="213" t="s">
        <v>5898</v>
      </c>
      <c r="AD121" s="30"/>
      <c r="AI121" s="30"/>
      <c r="AJ121" s="30"/>
      <c r="AK121" s="30"/>
      <c r="AL121" s="30"/>
      <c r="AM121" s="30"/>
      <c r="AN121" s="121"/>
    </row>
    <row r="122" spans="1:42" s="29" customFormat="1" ht="409" customHeight="1">
      <c r="A122" s="461" t="s">
        <v>1086</v>
      </c>
      <c r="B122" s="125" t="s">
        <v>1087</v>
      </c>
      <c r="C122" s="124" t="s">
        <v>1051</v>
      </c>
      <c r="D122" s="124" t="s">
        <v>1419</v>
      </c>
      <c r="E122" s="415" t="s">
        <v>1089</v>
      </c>
      <c r="F122" s="124" t="s">
        <v>1090</v>
      </c>
      <c r="G122" s="124" t="s">
        <v>495</v>
      </c>
      <c r="H122" s="124" t="s">
        <v>63</v>
      </c>
      <c r="I122" s="125" t="s">
        <v>1091</v>
      </c>
      <c r="J122" s="124" t="s">
        <v>65</v>
      </c>
      <c r="K122" s="124" t="s">
        <v>122</v>
      </c>
      <c r="L122" s="124" t="s">
        <v>94</v>
      </c>
      <c r="M122" s="125" t="s">
        <v>1092</v>
      </c>
      <c r="N122" s="124" t="s">
        <v>65</v>
      </c>
      <c r="O122" s="125" t="s">
        <v>1093</v>
      </c>
      <c r="P122" s="416">
        <v>1230000</v>
      </c>
      <c r="Q122" s="125" t="s">
        <v>72</v>
      </c>
      <c r="R122" s="125" t="s">
        <v>73</v>
      </c>
      <c r="S122" s="125" t="s">
        <v>72</v>
      </c>
      <c r="T122" s="125" t="s">
        <v>72</v>
      </c>
      <c r="U122" s="125" t="s">
        <v>72</v>
      </c>
      <c r="V122" s="125" t="s">
        <v>72</v>
      </c>
      <c r="W122" s="125" t="s">
        <v>85</v>
      </c>
      <c r="X122" s="125" t="s">
        <v>65</v>
      </c>
      <c r="Y122" s="434" t="s">
        <v>4611</v>
      </c>
      <c r="Z122" s="213" t="s">
        <v>5898</v>
      </c>
      <c r="AD122" s="30"/>
      <c r="AI122" s="30"/>
      <c r="AJ122" s="30"/>
      <c r="AK122" s="30"/>
      <c r="AL122" s="30"/>
      <c r="AM122" s="30"/>
      <c r="AN122" s="121"/>
    </row>
    <row r="123" spans="1:42" s="29" customFormat="1" ht="409" customHeight="1">
      <c r="A123" s="461" t="s">
        <v>1094</v>
      </c>
      <c r="B123" s="125" t="s">
        <v>1095</v>
      </c>
      <c r="C123" s="124" t="s">
        <v>1051</v>
      </c>
      <c r="D123" s="124" t="s">
        <v>863</v>
      </c>
      <c r="E123" s="415" t="s">
        <v>1096</v>
      </c>
      <c r="F123" s="124" t="s">
        <v>102</v>
      </c>
      <c r="G123" s="124" t="s">
        <v>495</v>
      </c>
      <c r="H123" s="124" t="s">
        <v>63</v>
      </c>
      <c r="I123" s="125" t="s">
        <v>1097</v>
      </c>
      <c r="J123" s="124" t="s">
        <v>65</v>
      </c>
      <c r="K123" s="124" t="s">
        <v>122</v>
      </c>
      <c r="L123" s="124" t="s">
        <v>94</v>
      </c>
      <c r="M123" s="125" t="s">
        <v>5899</v>
      </c>
      <c r="N123" s="124" t="s">
        <v>65</v>
      </c>
      <c r="O123" s="125" t="s">
        <v>65</v>
      </c>
      <c r="P123" s="416" t="s">
        <v>65</v>
      </c>
      <c r="Q123" s="125" t="s">
        <v>73</v>
      </c>
      <c r="R123" s="125" t="s">
        <v>73</v>
      </c>
      <c r="S123" s="125" t="s">
        <v>73</v>
      </c>
      <c r="T123" s="125" t="s">
        <v>72</v>
      </c>
      <c r="U123" s="125" t="s">
        <v>73</v>
      </c>
      <c r="V123" s="125" t="s">
        <v>72</v>
      </c>
      <c r="W123" s="125" t="s">
        <v>254</v>
      </c>
      <c r="X123" s="125" t="s">
        <v>65</v>
      </c>
      <c r="Y123" s="434" t="s">
        <v>4611</v>
      </c>
      <c r="Z123" s="213" t="s">
        <v>5898</v>
      </c>
      <c r="AD123" s="30"/>
      <c r="AI123" s="30"/>
      <c r="AJ123" s="30"/>
      <c r="AK123" s="30"/>
      <c r="AL123" s="30"/>
      <c r="AM123" s="30"/>
      <c r="AN123" s="121"/>
    </row>
    <row r="124" spans="1:42" s="29" customFormat="1" ht="409" customHeight="1">
      <c r="A124" s="461" t="s">
        <v>1099</v>
      </c>
      <c r="B124" s="125" t="s">
        <v>5900</v>
      </c>
      <c r="C124" s="124" t="s">
        <v>1051</v>
      </c>
      <c r="D124" s="124" t="s">
        <v>863</v>
      </c>
      <c r="E124" s="415" t="s">
        <v>1101</v>
      </c>
      <c r="F124" s="124" t="s">
        <v>102</v>
      </c>
      <c r="G124" s="124" t="s">
        <v>387</v>
      </c>
      <c r="H124" s="124" t="s">
        <v>63</v>
      </c>
      <c r="I124" s="125" t="s">
        <v>1102</v>
      </c>
      <c r="J124" s="124" t="s">
        <v>1103</v>
      </c>
      <c r="K124" s="124" t="s">
        <v>1104</v>
      </c>
      <c r="L124" s="124" t="s">
        <v>94</v>
      </c>
      <c r="M124" s="125" t="s">
        <v>1105</v>
      </c>
      <c r="N124" s="124" t="s">
        <v>65</v>
      </c>
      <c r="O124" s="125" t="s">
        <v>70</v>
      </c>
      <c r="P124" s="416" t="s">
        <v>65</v>
      </c>
      <c r="Q124" s="125" t="s">
        <v>73</v>
      </c>
      <c r="R124" s="125" t="s">
        <v>73</v>
      </c>
      <c r="S124" s="125" t="s">
        <v>72</v>
      </c>
      <c r="T124" s="125" t="s">
        <v>72</v>
      </c>
      <c r="U124" s="125" t="s">
        <v>73</v>
      </c>
      <c r="V124" s="125" t="s">
        <v>72</v>
      </c>
      <c r="W124" s="125" t="s">
        <v>254</v>
      </c>
      <c r="X124" s="125" t="s">
        <v>65</v>
      </c>
      <c r="Y124" s="434" t="s">
        <v>4611</v>
      </c>
      <c r="Z124" s="213" t="s">
        <v>5898</v>
      </c>
      <c r="AD124" s="30"/>
      <c r="AI124" s="30"/>
      <c r="AJ124" s="30"/>
      <c r="AK124" s="30"/>
      <c r="AL124" s="30"/>
      <c r="AM124" s="30"/>
      <c r="AN124" s="121"/>
    </row>
    <row r="125" spans="1:42" s="29" customFormat="1" ht="409" customHeight="1">
      <c r="A125" s="461" t="s">
        <v>1106</v>
      </c>
      <c r="B125" s="125" t="s">
        <v>1107</v>
      </c>
      <c r="C125" s="124" t="s">
        <v>1051</v>
      </c>
      <c r="D125" s="124" t="s">
        <v>268</v>
      </c>
      <c r="E125" s="415" t="s">
        <v>1108</v>
      </c>
      <c r="F125" s="124" t="s">
        <v>1109</v>
      </c>
      <c r="G125" s="124" t="s">
        <v>70</v>
      </c>
      <c r="H125" s="124" t="s">
        <v>63</v>
      </c>
      <c r="I125" s="125" t="s">
        <v>1110</v>
      </c>
      <c r="J125" s="124" t="s">
        <v>65</v>
      </c>
      <c r="K125" s="124" t="s">
        <v>122</v>
      </c>
      <c r="L125" s="124" t="s">
        <v>94</v>
      </c>
      <c r="M125" s="125" t="s">
        <v>1111</v>
      </c>
      <c r="N125" s="124" t="s">
        <v>1112</v>
      </c>
      <c r="O125" s="125" t="s">
        <v>1113</v>
      </c>
      <c r="P125" s="416">
        <v>585000</v>
      </c>
      <c r="Q125" s="125" t="s">
        <v>72</v>
      </c>
      <c r="R125" s="125" t="s">
        <v>72</v>
      </c>
      <c r="S125" s="125" t="s">
        <v>72</v>
      </c>
      <c r="T125" s="125" t="s">
        <v>72</v>
      </c>
      <c r="U125" s="125" t="s">
        <v>72</v>
      </c>
      <c r="V125" s="125" t="s">
        <v>72</v>
      </c>
      <c r="W125" s="125" t="s">
        <v>85</v>
      </c>
      <c r="X125" s="125" t="s">
        <v>65</v>
      </c>
      <c r="Y125" s="434" t="s">
        <v>4611</v>
      </c>
      <c r="Z125" s="213" t="s">
        <v>5898</v>
      </c>
      <c r="AD125" s="30"/>
      <c r="AI125" s="30"/>
      <c r="AJ125" s="30"/>
      <c r="AK125" s="30"/>
      <c r="AL125" s="30"/>
      <c r="AM125" s="30"/>
      <c r="AN125" s="121"/>
    </row>
    <row r="126" spans="1:42" s="29" customFormat="1" ht="409" customHeight="1">
      <c r="A126" s="461" t="s">
        <v>1114</v>
      </c>
      <c r="B126" s="125" t="s">
        <v>1115</v>
      </c>
      <c r="C126" s="124" t="s">
        <v>1051</v>
      </c>
      <c r="D126" s="124" t="s">
        <v>1116</v>
      </c>
      <c r="E126" s="415" t="s">
        <v>1117</v>
      </c>
      <c r="F126" s="124" t="s">
        <v>1109</v>
      </c>
      <c r="G126" s="124" t="s">
        <v>70</v>
      </c>
      <c r="H126" s="124" t="s">
        <v>91</v>
      </c>
      <c r="I126" s="125" t="s">
        <v>1118</v>
      </c>
      <c r="J126" s="125" t="s">
        <v>1119</v>
      </c>
      <c r="K126" s="125" t="s">
        <v>1120</v>
      </c>
      <c r="L126" s="124" t="s">
        <v>94</v>
      </c>
      <c r="M126" s="125" t="s">
        <v>6057</v>
      </c>
      <c r="N126" s="124" t="s">
        <v>1122</v>
      </c>
      <c r="O126" s="125" t="s">
        <v>1123</v>
      </c>
      <c r="P126" s="416">
        <v>3300000</v>
      </c>
      <c r="Q126" s="125" t="s">
        <v>73</v>
      </c>
      <c r="R126" s="125" t="s">
        <v>73</v>
      </c>
      <c r="S126" s="125" t="s">
        <v>72</v>
      </c>
      <c r="T126" s="125" t="s">
        <v>72</v>
      </c>
      <c r="U126" s="125" t="s">
        <v>73</v>
      </c>
      <c r="V126" s="125" t="s">
        <v>72</v>
      </c>
      <c r="W126" s="125" t="s">
        <v>85</v>
      </c>
      <c r="X126" s="125" t="s">
        <v>65</v>
      </c>
      <c r="Y126" s="434" t="s">
        <v>4611</v>
      </c>
      <c r="Z126" s="213" t="s">
        <v>5898</v>
      </c>
      <c r="AD126" s="30"/>
      <c r="AI126" s="30"/>
      <c r="AJ126" s="30"/>
      <c r="AK126" s="30"/>
      <c r="AL126" s="30"/>
      <c r="AM126" s="30"/>
      <c r="AN126" s="121"/>
    </row>
    <row r="127" spans="1:42" s="29" customFormat="1" ht="409" customHeight="1">
      <c r="A127" s="461" t="s">
        <v>1124</v>
      </c>
      <c r="B127" s="125" t="s">
        <v>1125</v>
      </c>
      <c r="C127" s="124" t="s">
        <v>1051</v>
      </c>
      <c r="D127" s="124" t="s">
        <v>268</v>
      </c>
      <c r="E127" s="415" t="s">
        <v>1126</v>
      </c>
      <c r="F127" s="124" t="s">
        <v>102</v>
      </c>
      <c r="G127" s="124" t="s">
        <v>495</v>
      </c>
      <c r="H127" s="124" t="s">
        <v>63</v>
      </c>
      <c r="I127" s="125" t="s">
        <v>1127</v>
      </c>
      <c r="J127" s="125" t="s">
        <v>1128</v>
      </c>
      <c r="K127" s="125" t="s">
        <v>1129</v>
      </c>
      <c r="L127" s="125" t="s">
        <v>1130</v>
      </c>
      <c r="M127" s="125" t="s">
        <v>1131</v>
      </c>
      <c r="N127" s="124" t="s">
        <v>1132</v>
      </c>
      <c r="O127" s="125" t="s">
        <v>1133</v>
      </c>
      <c r="P127" s="416">
        <v>55000</v>
      </c>
      <c r="Q127" s="125" t="s">
        <v>72</v>
      </c>
      <c r="R127" s="125" t="s">
        <v>72</v>
      </c>
      <c r="S127" s="125" t="s">
        <v>72</v>
      </c>
      <c r="T127" s="125" t="s">
        <v>72</v>
      </c>
      <c r="U127" s="125" t="s">
        <v>73</v>
      </c>
      <c r="V127" s="125" t="s">
        <v>72</v>
      </c>
      <c r="W127" s="125" t="s">
        <v>85</v>
      </c>
      <c r="X127" s="125" t="s">
        <v>65</v>
      </c>
      <c r="Y127" s="434" t="s">
        <v>4611</v>
      </c>
      <c r="Z127" s="213" t="s">
        <v>5898</v>
      </c>
      <c r="AD127" s="30"/>
      <c r="AI127" s="30"/>
      <c r="AJ127" s="30"/>
      <c r="AK127" s="30"/>
      <c r="AL127" s="30"/>
      <c r="AM127" s="30"/>
      <c r="AN127" s="121"/>
    </row>
    <row r="128" spans="1:42" s="29" customFormat="1" ht="409" customHeight="1">
      <c r="A128" s="461" t="s">
        <v>1134</v>
      </c>
      <c r="B128" s="125" t="s">
        <v>1135</v>
      </c>
      <c r="C128" s="124" t="s">
        <v>1051</v>
      </c>
      <c r="D128" s="124" t="s">
        <v>268</v>
      </c>
      <c r="E128" s="415" t="s">
        <v>1136</v>
      </c>
      <c r="F128" s="124" t="s">
        <v>89</v>
      </c>
      <c r="G128" s="124" t="s">
        <v>495</v>
      </c>
      <c r="H128" s="124" t="s">
        <v>63</v>
      </c>
      <c r="I128" s="125" t="s">
        <v>1137</v>
      </c>
      <c r="J128" s="124" t="s">
        <v>65</v>
      </c>
      <c r="K128" s="125" t="s">
        <v>1138</v>
      </c>
      <c r="L128" s="124" t="s">
        <v>94</v>
      </c>
      <c r="M128" s="125" t="s">
        <v>1139</v>
      </c>
      <c r="N128" s="124" t="s">
        <v>1140</v>
      </c>
      <c r="O128" s="125" t="s">
        <v>1141</v>
      </c>
      <c r="P128" s="416">
        <v>10500000</v>
      </c>
      <c r="Q128" s="125" t="s">
        <v>72</v>
      </c>
      <c r="R128" s="125" t="s">
        <v>73</v>
      </c>
      <c r="S128" s="125" t="s">
        <v>73</v>
      </c>
      <c r="T128" s="125" t="s">
        <v>72</v>
      </c>
      <c r="U128" s="125" t="s">
        <v>72</v>
      </c>
      <c r="V128" s="125" t="s">
        <v>72</v>
      </c>
      <c r="W128" s="125" t="s">
        <v>85</v>
      </c>
      <c r="X128" s="125" t="s">
        <v>65</v>
      </c>
      <c r="Y128" s="434" t="s">
        <v>4611</v>
      </c>
      <c r="Z128" s="213" t="s">
        <v>5898</v>
      </c>
      <c r="AD128" s="30"/>
      <c r="AI128" s="30"/>
      <c r="AJ128" s="30"/>
      <c r="AK128" s="30"/>
      <c r="AL128" s="30"/>
      <c r="AM128" s="30"/>
      <c r="AN128" s="121"/>
    </row>
    <row r="129" spans="1:73" s="29" customFormat="1" ht="409" customHeight="1">
      <c r="A129" s="461" t="s">
        <v>1142</v>
      </c>
      <c r="B129" s="125" t="s">
        <v>1143</v>
      </c>
      <c r="C129" s="124" t="s">
        <v>1051</v>
      </c>
      <c r="D129" s="125" t="s">
        <v>268</v>
      </c>
      <c r="E129" s="125" t="s">
        <v>1144</v>
      </c>
      <c r="F129" s="124" t="s">
        <v>1145</v>
      </c>
      <c r="G129" s="124" t="s">
        <v>495</v>
      </c>
      <c r="H129" s="124" t="s">
        <v>63</v>
      </c>
      <c r="I129" s="125" t="s">
        <v>1137</v>
      </c>
      <c r="J129" s="124" t="s">
        <v>65</v>
      </c>
      <c r="K129" s="125" t="s">
        <v>1146</v>
      </c>
      <c r="L129" s="124" t="s">
        <v>94</v>
      </c>
      <c r="M129" s="125" t="s">
        <v>1147</v>
      </c>
      <c r="N129" s="124" t="s">
        <v>1148</v>
      </c>
      <c r="O129" s="125" t="s">
        <v>1149</v>
      </c>
      <c r="P129" s="416" t="s">
        <v>1150</v>
      </c>
      <c r="Q129" s="125" t="s">
        <v>72</v>
      </c>
      <c r="R129" s="125" t="s">
        <v>72</v>
      </c>
      <c r="S129" s="125" t="s">
        <v>72</v>
      </c>
      <c r="T129" s="125" t="s">
        <v>72</v>
      </c>
      <c r="U129" s="125" t="s">
        <v>72</v>
      </c>
      <c r="V129" s="125" t="s">
        <v>72</v>
      </c>
      <c r="W129" s="124" t="s">
        <v>65</v>
      </c>
      <c r="X129" s="125" t="s">
        <v>65</v>
      </c>
      <c r="Y129" s="434" t="s">
        <v>4611</v>
      </c>
      <c r="Z129" s="213" t="s">
        <v>5898</v>
      </c>
      <c r="AD129" s="30"/>
      <c r="AI129" s="30"/>
      <c r="AJ129" s="30"/>
      <c r="AK129" s="30"/>
      <c r="AL129" s="30"/>
      <c r="AM129" s="30"/>
      <c r="AN129" s="121"/>
    </row>
    <row r="130" spans="1:73" s="29" customFormat="1" ht="409" customHeight="1">
      <c r="A130" s="461" t="s">
        <v>1151</v>
      </c>
      <c r="B130" s="125" t="s">
        <v>1152</v>
      </c>
      <c r="C130" s="125" t="s">
        <v>1051</v>
      </c>
      <c r="D130" s="124" t="s">
        <v>1116</v>
      </c>
      <c r="E130" s="125" t="s">
        <v>1153</v>
      </c>
      <c r="F130" s="124" t="s">
        <v>102</v>
      </c>
      <c r="G130" s="124" t="s">
        <v>1154</v>
      </c>
      <c r="H130" s="125" t="s">
        <v>91</v>
      </c>
      <c r="I130" s="124" t="s">
        <v>1155</v>
      </c>
      <c r="J130" s="124" t="s">
        <v>65</v>
      </c>
      <c r="K130" s="125" t="s">
        <v>1156</v>
      </c>
      <c r="L130" s="124" t="s">
        <v>1157</v>
      </c>
      <c r="M130" s="125" t="s">
        <v>6058</v>
      </c>
      <c r="N130" s="125" t="s">
        <v>117</v>
      </c>
      <c r="O130" s="125" t="s">
        <v>1005</v>
      </c>
      <c r="P130" s="124" t="s">
        <v>1159</v>
      </c>
      <c r="Q130" s="124" t="s">
        <v>65</v>
      </c>
      <c r="R130" s="124" t="s">
        <v>65</v>
      </c>
      <c r="S130" s="124" t="s">
        <v>65</v>
      </c>
      <c r="T130" s="124" t="s">
        <v>65</v>
      </c>
      <c r="U130" s="125" t="s">
        <v>73</v>
      </c>
      <c r="V130" s="125" t="s">
        <v>72</v>
      </c>
      <c r="W130" s="125" t="s">
        <v>254</v>
      </c>
      <c r="X130" s="125" t="s">
        <v>65</v>
      </c>
      <c r="Y130" s="434" t="s">
        <v>4611</v>
      </c>
      <c r="Z130" s="213" t="s">
        <v>5898</v>
      </c>
      <c r="AD130" s="30"/>
      <c r="AI130" s="30"/>
      <c r="AJ130" s="30"/>
      <c r="AK130" s="30"/>
      <c r="AL130" s="30"/>
      <c r="AM130" s="30"/>
      <c r="AN130" s="121"/>
    </row>
    <row r="131" spans="1:73" s="29" customFormat="1" ht="409" customHeight="1">
      <c r="A131" s="461" t="s">
        <v>1189</v>
      </c>
      <c r="B131" s="125" t="s">
        <v>1190</v>
      </c>
      <c r="C131" s="124" t="s">
        <v>1051</v>
      </c>
      <c r="D131" s="124" t="s">
        <v>59</v>
      </c>
      <c r="E131" s="125" t="s">
        <v>1191</v>
      </c>
      <c r="F131" s="124" t="s">
        <v>1109</v>
      </c>
      <c r="G131" s="124" t="s">
        <v>70</v>
      </c>
      <c r="H131" s="124" t="s">
        <v>63</v>
      </c>
      <c r="I131" s="124" t="s">
        <v>1192</v>
      </c>
      <c r="J131" s="124" t="s">
        <v>1193</v>
      </c>
      <c r="K131" s="124" t="s">
        <v>571</v>
      </c>
      <c r="L131" s="124" t="s">
        <v>94</v>
      </c>
      <c r="M131" s="125" t="s">
        <v>1194</v>
      </c>
      <c r="N131" s="124" t="s">
        <v>65</v>
      </c>
      <c r="O131" s="124" t="s">
        <v>1195</v>
      </c>
      <c r="P131" s="416" t="s">
        <v>1196</v>
      </c>
      <c r="Q131" s="124" t="s">
        <v>73</v>
      </c>
      <c r="R131" s="124" t="s">
        <v>73</v>
      </c>
      <c r="S131" s="124" t="s">
        <v>1197</v>
      </c>
      <c r="T131" s="124" t="s">
        <v>72</v>
      </c>
      <c r="U131" s="124" t="s">
        <v>73</v>
      </c>
      <c r="V131" s="124" t="s">
        <v>72</v>
      </c>
      <c r="W131" s="124" t="s">
        <v>254</v>
      </c>
      <c r="X131" s="124" t="s">
        <v>65</v>
      </c>
      <c r="Y131" s="434" t="s">
        <v>4611</v>
      </c>
      <c r="Z131" s="213" t="s">
        <v>5898</v>
      </c>
      <c r="AD131" s="30"/>
      <c r="AI131" s="30"/>
      <c r="AJ131" s="30"/>
      <c r="AK131" s="30"/>
      <c r="AL131" s="30"/>
      <c r="AM131" s="30"/>
      <c r="AN131" s="121"/>
    </row>
    <row r="132" spans="1:73" s="29" customFormat="1" ht="409" customHeight="1">
      <c r="A132" s="461" t="s">
        <v>1210</v>
      </c>
      <c r="B132" s="125" t="s">
        <v>1211</v>
      </c>
      <c r="C132" s="125" t="s">
        <v>1051</v>
      </c>
      <c r="D132" s="125" t="s">
        <v>863</v>
      </c>
      <c r="E132" s="125" t="s">
        <v>1212</v>
      </c>
      <c r="F132" s="125" t="s">
        <v>102</v>
      </c>
      <c r="G132" s="125" t="s">
        <v>70</v>
      </c>
      <c r="H132" s="125" t="s">
        <v>63</v>
      </c>
      <c r="I132" s="125" t="s">
        <v>1213</v>
      </c>
      <c r="J132" s="125" t="s">
        <v>65</v>
      </c>
      <c r="K132" s="125" t="s">
        <v>1214</v>
      </c>
      <c r="L132" s="125" t="s">
        <v>273</v>
      </c>
      <c r="M132" s="125" t="s">
        <v>1215</v>
      </c>
      <c r="N132" s="125" t="s">
        <v>1216</v>
      </c>
      <c r="O132" s="125" t="s">
        <v>1217</v>
      </c>
      <c r="P132" s="125" t="s">
        <v>1218</v>
      </c>
      <c r="Q132" s="125" t="s">
        <v>73</v>
      </c>
      <c r="R132" s="125" t="s">
        <v>73</v>
      </c>
      <c r="S132" s="125" t="s">
        <v>73</v>
      </c>
      <c r="T132" s="125" t="s">
        <v>72</v>
      </c>
      <c r="U132" s="125" t="s">
        <v>73</v>
      </c>
      <c r="V132" s="125" t="s">
        <v>72</v>
      </c>
      <c r="W132" s="125" t="s">
        <v>254</v>
      </c>
      <c r="X132" s="125" t="s">
        <v>65</v>
      </c>
      <c r="Y132" s="434" t="s">
        <v>4611</v>
      </c>
      <c r="Z132" s="213" t="s">
        <v>5898</v>
      </c>
      <c r="AD132" s="30"/>
      <c r="AI132" s="30"/>
      <c r="AJ132" s="30"/>
      <c r="AK132" s="30"/>
      <c r="AL132" s="30"/>
      <c r="AM132" s="30"/>
      <c r="AN132" s="121"/>
    </row>
    <row r="133" spans="1:73" s="29" customFormat="1" ht="409" customHeight="1">
      <c r="A133" s="461" t="s">
        <v>1219</v>
      </c>
      <c r="B133" s="125" t="s">
        <v>1220</v>
      </c>
      <c r="C133" s="125" t="s">
        <v>1051</v>
      </c>
      <c r="D133" s="125" t="s">
        <v>863</v>
      </c>
      <c r="E133" s="125" t="s">
        <v>1221</v>
      </c>
      <c r="F133" s="125" t="s">
        <v>102</v>
      </c>
      <c r="G133" s="125" t="s">
        <v>495</v>
      </c>
      <c r="H133" s="125" t="s">
        <v>63</v>
      </c>
      <c r="I133" s="125" t="s">
        <v>1222</v>
      </c>
      <c r="J133" s="125" t="s">
        <v>1223</v>
      </c>
      <c r="K133" s="125" t="s">
        <v>1224</v>
      </c>
      <c r="L133" s="125" t="s">
        <v>94</v>
      </c>
      <c r="M133" s="125" t="s">
        <v>1225</v>
      </c>
      <c r="N133" s="125" t="s">
        <v>1226</v>
      </c>
      <c r="O133" s="125" t="s">
        <v>1227</v>
      </c>
      <c r="P133" s="125" t="s">
        <v>65</v>
      </c>
      <c r="Q133" s="125" t="s">
        <v>73</v>
      </c>
      <c r="R133" s="125" t="s">
        <v>73</v>
      </c>
      <c r="S133" s="125" t="s">
        <v>73</v>
      </c>
      <c r="T133" s="125" t="s">
        <v>72</v>
      </c>
      <c r="U133" s="125" t="s">
        <v>73</v>
      </c>
      <c r="V133" s="125" t="s">
        <v>72</v>
      </c>
      <c r="W133" s="125" t="s">
        <v>254</v>
      </c>
      <c r="X133" s="125" t="s">
        <v>65</v>
      </c>
      <c r="Y133" s="434" t="s">
        <v>4611</v>
      </c>
      <c r="Z133" s="213" t="s">
        <v>5898</v>
      </c>
      <c r="AD133" s="30"/>
      <c r="AI133" s="30"/>
      <c r="AJ133" s="30"/>
      <c r="AK133" s="30"/>
      <c r="AL133" s="30"/>
      <c r="AM133" s="30"/>
      <c r="AN133" s="121"/>
    </row>
    <row r="134" spans="1:73" s="29" customFormat="1" ht="409" customHeight="1">
      <c r="A134" s="461" t="s">
        <v>1228</v>
      </c>
      <c r="B134" s="125" t="s">
        <v>1229</v>
      </c>
      <c r="C134" s="125" t="s">
        <v>1051</v>
      </c>
      <c r="D134" s="125" t="s">
        <v>863</v>
      </c>
      <c r="E134" s="125" t="s">
        <v>1230</v>
      </c>
      <c r="F134" s="125" t="s">
        <v>1231</v>
      </c>
      <c r="G134" s="125" t="s">
        <v>495</v>
      </c>
      <c r="H134" s="125" t="s">
        <v>63</v>
      </c>
      <c r="I134" s="125" t="s">
        <v>1232</v>
      </c>
      <c r="J134" s="125" t="s">
        <v>1233</v>
      </c>
      <c r="K134" s="125" t="s">
        <v>1234</v>
      </c>
      <c r="L134" s="125" t="s">
        <v>94</v>
      </c>
      <c r="M134" s="125" t="s">
        <v>1235</v>
      </c>
      <c r="N134" s="125" t="s">
        <v>1236</v>
      </c>
      <c r="O134" s="125" t="s">
        <v>1237</v>
      </c>
      <c r="P134" s="125" t="s">
        <v>1238</v>
      </c>
      <c r="Q134" s="125" t="s">
        <v>73</v>
      </c>
      <c r="R134" s="125" t="s">
        <v>73</v>
      </c>
      <c r="S134" s="125" t="s">
        <v>72</v>
      </c>
      <c r="T134" s="125" t="s">
        <v>72</v>
      </c>
      <c r="U134" s="125" t="s">
        <v>73</v>
      </c>
      <c r="V134" s="125" t="s">
        <v>72</v>
      </c>
      <c r="W134" s="125" t="s">
        <v>254</v>
      </c>
      <c r="X134" s="125" t="s">
        <v>65</v>
      </c>
      <c r="Y134" s="434" t="s">
        <v>4611</v>
      </c>
      <c r="Z134" s="213" t="s">
        <v>5898</v>
      </c>
      <c r="AD134" s="30"/>
      <c r="AI134" s="30"/>
      <c r="AJ134" s="30"/>
      <c r="AK134" s="30"/>
      <c r="AL134" s="30"/>
      <c r="AM134" s="30"/>
      <c r="AN134" s="121"/>
    </row>
    <row r="135" spans="1:73" s="29" customFormat="1" ht="409" customHeight="1">
      <c r="A135" s="461" t="s">
        <v>1246</v>
      </c>
      <c r="B135" s="125" t="s">
        <v>1247</v>
      </c>
      <c r="C135" s="125" t="s">
        <v>1051</v>
      </c>
      <c r="D135" s="125" t="s">
        <v>863</v>
      </c>
      <c r="E135" s="125" t="s">
        <v>1248</v>
      </c>
      <c r="F135" s="125" t="s">
        <v>3466</v>
      </c>
      <c r="G135" s="125" t="s">
        <v>387</v>
      </c>
      <c r="H135" s="125" t="s">
        <v>63</v>
      </c>
      <c r="I135" s="125" t="s">
        <v>1250</v>
      </c>
      <c r="J135" s="125" t="s">
        <v>65</v>
      </c>
      <c r="K135" s="125" t="s">
        <v>1251</v>
      </c>
      <c r="L135" s="125" t="s">
        <v>94</v>
      </c>
      <c r="M135" s="125" t="s">
        <v>1252</v>
      </c>
      <c r="N135" s="125" t="s">
        <v>1253</v>
      </c>
      <c r="O135" s="125" t="s">
        <v>1254</v>
      </c>
      <c r="P135" s="125" t="s">
        <v>1255</v>
      </c>
      <c r="Q135" s="125" t="s">
        <v>73</v>
      </c>
      <c r="R135" s="125" t="s">
        <v>73</v>
      </c>
      <c r="S135" s="125" t="s">
        <v>73</v>
      </c>
      <c r="T135" s="125" t="s">
        <v>72</v>
      </c>
      <c r="U135" s="125" t="s">
        <v>73</v>
      </c>
      <c r="V135" s="125" t="s">
        <v>72</v>
      </c>
      <c r="W135" s="125" t="s">
        <v>254</v>
      </c>
      <c r="X135" s="125" t="s">
        <v>65</v>
      </c>
      <c r="Y135" s="434" t="s">
        <v>4611</v>
      </c>
      <c r="Z135" s="213" t="s">
        <v>5898</v>
      </c>
      <c r="AD135" s="30"/>
      <c r="AI135" s="30"/>
      <c r="AJ135" s="30"/>
      <c r="AK135" s="30"/>
      <c r="AL135" s="30"/>
      <c r="AM135" s="30"/>
      <c r="AN135" s="121"/>
    </row>
    <row r="136" spans="1:73" s="29" customFormat="1" ht="242" customHeight="1">
      <c r="A136" s="461" t="s">
        <v>1270</v>
      </c>
      <c r="B136" s="125" t="s">
        <v>1271</v>
      </c>
      <c r="C136" s="125" t="s">
        <v>1051</v>
      </c>
      <c r="D136" s="125" t="s">
        <v>863</v>
      </c>
      <c r="E136" s="125" t="s">
        <v>1272</v>
      </c>
      <c r="F136" s="125" t="s">
        <v>1273</v>
      </c>
      <c r="G136" s="125" t="s">
        <v>70</v>
      </c>
      <c r="H136" s="125" t="s">
        <v>63</v>
      </c>
      <c r="I136" s="125" t="s">
        <v>1274</v>
      </c>
      <c r="J136" s="125" t="s">
        <v>65</v>
      </c>
      <c r="K136" s="125" t="s">
        <v>1275</v>
      </c>
      <c r="L136" s="125" t="s">
        <v>94</v>
      </c>
      <c r="M136" s="125" t="s">
        <v>1276</v>
      </c>
      <c r="N136" s="125" t="s">
        <v>1277</v>
      </c>
      <c r="O136" s="125" t="s">
        <v>1278</v>
      </c>
      <c r="P136" s="125" t="s">
        <v>1279</v>
      </c>
      <c r="Q136" s="125" t="s">
        <v>73</v>
      </c>
      <c r="R136" s="125" t="s">
        <v>73</v>
      </c>
      <c r="S136" s="125" t="s">
        <v>73</v>
      </c>
      <c r="T136" s="125" t="s">
        <v>72</v>
      </c>
      <c r="U136" s="125" t="s">
        <v>73</v>
      </c>
      <c r="V136" s="125" t="s">
        <v>72</v>
      </c>
      <c r="W136" s="125" t="s">
        <v>254</v>
      </c>
      <c r="X136" s="125" t="s">
        <v>65</v>
      </c>
      <c r="Y136" s="434" t="s">
        <v>4611</v>
      </c>
      <c r="Z136" s="213" t="s">
        <v>5898</v>
      </c>
      <c r="AA136" s="134"/>
      <c r="AB136" s="134"/>
      <c r="AC136" s="134"/>
      <c r="AD136" s="135"/>
      <c r="AE136" s="136"/>
      <c r="AF136" s="136"/>
      <c r="AG136" s="136"/>
      <c r="AH136" s="134"/>
      <c r="AI136" s="135"/>
      <c r="AJ136" s="135"/>
      <c r="AK136" s="135"/>
      <c r="AL136" s="135"/>
      <c r="AM136" s="135"/>
      <c r="AN136" s="121"/>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row>
    <row r="137" spans="1:73" s="136" customFormat="1" ht="408" customHeight="1">
      <c r="A137" s="461" t="s">
        <v>1280</v>
      </c>
      <c r="B137" s="125" t="s">
        <v>1281</v>
      </c>
      <c r="C137" s="125" t="s">
        <v>1051</v>
      </c>
      <c r="D137" s="125" t="s">
        <v>140</v>
      </c>
      <c r="E137" s="125" t="s">
        <v>1282</v>
      </c>
      <c r="F137" s="125" t="s">
        <v>102</v>
      </c>
      <c r="G137" s="125" t="s">
        <v>495</v>
      </c>
      <c r="H137" s="125" t="s">
        <v>63</v>
      </c>
      <c r="I137" s="125" t="s">
        <v>1283</v>
      </c>
      <c r="J137" s="125" t="s">
        <v>65</v>
      </c>
      <c r="K137" s="125" t="s">
        <v>1129</v>
      </c>
      <c r="L137" s="125" t="s">
        <v>94</v>
      </c>
      <c r="M137" s="125" t="s">
        <v>1284</v>
      </c>
      <c r="N137" s="125" t="s">
        <v>65</v>
      </c>
      <c r="O137" s="125" t="s">
        <v>495</v>
      </c>
      <c r="P137" s="125" t="s">
        <v>65</v>
      </c>
      <c r="Q137" s="125" t="s">
        <v>73</v>
      </c>
      <c r="R137" s="125" t="s">
        <v>73</v>
      </c>
      <c r="S137" s="125" t="s">
        <v>72</v>
      </c>
      <c r="T137" s="125" t="s">
        <v>72</v>
      </c>
      <c r="U137" s="125" t="s">
        <v>72</v>
      </c>
      <c r="V137" s="125" t="s">
        <v>72</v>
      </c>
      <c r="W137" s="125" t="s">
        <v>85</v>
      </c>
      <c r="X137" s="125" t="s">
        <v>65</v>
      </c>
      <c r="Y137" s="434" t="s">
        <v>4611</v>
      </c>
      <c r="Z137" s="213" t="s">
        <v>5898</v>
      </c>
      <c r="AA137" s="134"/>
      <c r="AB137" s="134"/>
      <c r="AC137" s="134"/>
      <c r="AD137" s="135"/>
      <c r="AH137" s="134"/>
      <c r="AI137" s="135"/>
      <c r="AJ137" s="135"/>
      <c r="AK137" s="135"/>
      <c r="AL137" s="135"/>
      <c r="AM137" s="135"/>
      <c r="AN137" s="121"/>
    </row>
    <row r="138" spans="1:73" s="136" customFormat="1" ht="408" customHeight="1">
      <c r="A138" s="461" t="s">
        <v>1285</v>
      </c>
      <c r="B138" s="125" t="s">
        <v>1286</v>
      </c>
      <c r="C138" s="125" t="s">
        <v>1051</v>
      </c>
      <c r="D138" s="125" t="s">
        <v>1116</v>
      </c>
      <c r="E138" s="125" t="s">
        <v>1287</v>
      </c>
      <c r="F138" s="125" t="s">
        <v>61</v>
      </c>
      <c r="G138" s="125" t="s">
        <v>495</v>
      </c>
      <c r="H138" s="125" t="s">
        <v>91</v>
      </c>
      <c r="I138" s="125" t="s">
        <v>1288</v>
      </c>
      <c r="J138" s="125" t="s">
        <v>65</v>
      </c>
      <c r="K138" s="125" t="s">
        <v>1289</v>
      </c>
      <c r="L138" s="125" t="s">
        <v>94</v>
      </c>
      <c r="M138" s="125" t="s">
        <v>1290</v>
      </c>
      <c r="N138" s="125" t="s">
        <v>65</v>
      </c>
      <c r="O138" s="125" t="s">
        <v>1291</v>
      </c>
      <c r="P138" s="125" t="s">
        <v>65</v>
      </c>
      <c r="Q138" s="125" t="s">
        <v>73</v>
      </c>
      <c r="R138" s="125" t="s">
        <v>73</v>
      </c>
      <c r="S138" s="125" t="s">
        <v>73</v>
      </c>
      <c r="T138" s="125" t="s">
        <v>72</v>
      </c>
      <c r="U138" s="125" t="s">
        <v>73</v>
      </c>
      <c r="V138" s="125" t="s">
        <v>73</v>
      </c>
      <c r="W138" s="125" t="s">
        <v>254</v>
      </c>
      <c r="X138" s="125" t="s">
        <v>1292</v>
      </c>
      <c r="Y138" s="434" t="s">
        <v>4611</v>
      </c>
      <c r="Z138" s="213" t="s">
        <v>5898</v>
      </c>
      <c r="AA138" s="134"/>
      <c r="AB138" s="134"/>
      <c r="AC138" s="134"/>
      <c r="AD138" s="135"/>
      <c r="AH138" s="134"/>
      <c r="AI138" s="135"/>
      <c r="AJ138" s="135"/>
      <c r="AK138" s="135"/>
      <c r="AL138" s="135"/>
      <c r="AM138" s="135"/>
      <c r="AN138" s="121"/>
    </row>
    <row r="139" spans="1:73" s="136" customFormat="1" ht="267" customHeight="1">
      <c r="A139" s="461" t="s">
        <v>1301</v>
      </c>
      <c r="B139" s="125" t="s">
        <v>1302</v>
      </c>
      <c r="C139" s="125" t="s">
        <v>1051</v>
      </c>
      <c r="D139" s="125" t="s">
        <v>1116</v>
      </c>
      <c r="E139" s="415" t="s">
        <v>1303</v>
      </c>
      <c r="F139" s="125" t="s">
        <v>1109</v>
      </c>
      <c r="G139" s="125" t="s">
        <v>70</v>
      </c>
      <c r="H139" s="125" t="s">
        <v>91</v>
      </c>
      <c r="I139" s="125" t="s">
        <v>1304</v>
      </c>
      <c r="J139" s="125" t="s">
        <v>657</v>
      </c>
      <c r="K139" s="125" t="s">
        <v>1305</v>
      </c>
      <c r="L139" s="125" t="s">
        <v>1306</v>
      </c>
      <c r="M139" s="125" t="s">
        <v>1307</v>
      </c>
      <c r="N139" s="125" t="s">
        <v>1308</v>
      </c>
      <c r="O139" s="125" t="s">
        <v>1309</v>
      </c>
      <c r="P139" s="125" t="s">
        <v>1310</v>
      </c>
      <c r="Q139" s="125" t="s">
        <v>73</v>
      </c>
      <c r="R139" s="125" t="s">
        <v>73</v>
      </c>
      <c r="S139" s="125" t="s">
        <v>72</v>
      </c>
      <c r="T139" s="125" t="s">
        <v>72</v>
      </c>
      <c r="U139" s="125" t="s">
        <v>72</v>
      </c>
      <c r="V139" s="125" t="s">
        <v>72</v>
      </c>
      <c r="W139" s="125" t="s">
        <v>85</v>
      </c>
      <c r="X139" s="125" t="s">
        <v>65</v>
      </c>
      <c r="Y139" s="434" t="s">
        <v>4611</v>
      </c>
      <c r="Z139" s="213" t="s">
        <v>5898</v>
      </c>
      <c r="AA139" s="134"/>
      <c r="AB139" s="134"/>
      <c r="AC139" s="134"/>
      <c r="AD139" s="135"/>
      <c r="AH139" s="134"/>
      <c r="AI139" s="135"/>
      <c r="AJ139" s="135"/>
      <c r="AK139" s="135"/>
      <c r="AL139" s="135"/>
      <c r="AM139" s="135"/>
      <c r="AN139" s="121"/>
    </row>
    <row r="140" spans="1:73" s="136" customFormat="1" ht="286" customHeight="1">
      <c r="A140" s="461" t="s">
        <v>1311</v>
      </c>
      <c r="B140" s="125" t="s">
        <v>1312</v>
      </c>
      <c r="C140" s="125" t="s">
        <v>1051</v>
      </c>
      <c r="D140" s="125" t="s">
        <v>1116</v>
      </c>
      <c r="E140" s="125" t="s">
        <v>1313</v>
      </c>
      <c r="F140" s="125" t="s">
        <v>1314</v>
      </c>
      <c r="G140" s="125" t="s">
        <v>70</v>
      </c>
      <c r="H140" s="125" t="s">
        <v>63</v>
      </c>
      <c r="I140" s="125" t="s">
        <v>1315</v>
      </c>
      <c r="J140" s="125" t="s">
        <v>65</v>
      </c>
      <c r="K140" s="125" t="s">
        <v>1316</v>
      </c>
      <c r="L140" s="125" t="s">
        <v>94</v>
      </c>
      <c r="M140" s="125" t="s">
        <v>6059</v>
      </c>
      <c r="N140" s="125" t="s">
        <v>1318</v>
      </c>
      <c r="O140" s="125" t="s">
        <v>1005</v>
      </c>
      <c r="P140" s="125">
        <v>40</v>
      </c>
      <c r="Q140" s="125" t="s">
        <v>73</v>
      </c>
      <c r="R140" s="125" t="s">
        <v>73</v>
      </c>
      <c r="S140" s="125" t="s">
        <v>73</v>
      </c>
      <c r="T140" s="125" t="s">
        <v>72</v>
      </c>
      <c r="U140" s="125" t="s">
        <v>73</v>
      </c>
      <c r="V140" s="125" t="s">
        <v>72</v>
      </c>
      <c r="W140" s="125" t="s">
        <v>254</v>
      </c>
      <c r="X140" s="125" t="s">
        <v>65</v>
      </c>
      <c r="Y140" s="434" t="s">
        <v>4611</v>
      </c>
      <c r="Z140" s="213" t="s">
        <v>5898</v>
      </c>
      <c r="AA140" s="134"/>
      <c r="AB140" s="134"/>
      <c r="AC140" s="134"/>
      <c r="AD140" s="135"/>
      <c r="AH140" s="134"/>
      <c r="AI140" s="135"/>
      <c r="AJ140" s="135"/>
      <c r="AK140" s="135"/>
      <c r="AL140" s="135"/>
      <c r="AM140" s="135"/>
      <c r="AN140" s="121"/>
    </row>
    <row r="141" spans="1:73" s="16" customFormat="1" ht="151.5" customHeight="1">
      <c r="A141" s="461" t="s">
        <v>1319</v>
      </c>
      <c r="B141" s="125" t="s">
        <v>1320</v>
      </c>
      <c r="C141" s="125" t="s">
        <v>1051</v>
      </c>
      <c r="D141" s="125" t="s">
        <v>863</v>
      </c>
      <c r="E141" s="125" t="s">
        <v>1321</v>
      </c>
      <c r="F141" s="125" t="s">
        <v>1109</v>
      </c>
      <c r="G141" s="125" t="s">
        <v>70</v>
      </c>
      <c r="H141" s="125" t="s">
        <v>63</v>
      </c>
      <c r="I141" s="125" t="s">
        <v>1322</v>
      </c>
      <c r="J141" s="125" t="s">
        <v>65</v>
      </c>
      <c r="K141" s="125" t="s">
        <v>1323</v>
      </c>
      <c r="L141" s="125" t="s">
        <v>94</v>
      </c>
      <c r="M141" s="125" t="s">
        <v>1324</v>
      </c>
      <c r="N141" s="125" t="s">
        <v>65</v>
      </c>
      <c r="O141" s="125" t="s">
        <v>1299</v>
      </c>
      <c r="P141" s="125">
        <v>5</v>
      </c>
      <c r="Q141" s="125" t="s">
        <v>73</v>
      </c>
      <c r="R141" s="125" t="s">
        <v>73</v>
      </c>
      <c r="S141" s="125" t="s">
        <v>72</v>
      </c>
      <c r="T141" s="125" t="s">
        <v>72</v>
      </c>
      <c r="U141" s="125" t="s">
        <v>73</v>
      </c>
      <c r="V141" s="125" t="s">
        <v>73</v>
      </c>
      <c r="W141" s="125" t="s">
        <v>254</v>
      </c>
      <c r="X141" s="125" t="s">
        <v>65</v>
      </c>
      <c r="Y141" s="434" t="s">
        <v>4611</v>
      </c>
      <c r="Z141" s="213" t="s">
        <v>5898</v>
      </c>
      <c r="AA141" s="1"/>
      <c r="AB141" s="1"/>
      <c r="AC141" s="1"/>
      <c r="AD141" s="7"/>
    </row>
    <row r="142" spans="1:73" s="16" customFormat="1" ht="110" customHeight="1">
      <c r="A142" s="461" t="s">
        <v>1325</v>
      </c>
      <c r="B142" s="125" t="s">
        <v>1326</v>
      </c>
      <c r="C142" s="125" t="s">
        <v>1051</v>
      </c>
      <c r="D142" s="125" t="s">
        <v>268</v>
      </c>
      <c r="E142" s="125" t="s">
        <v>1327</v>
      </c>
      <c r="F142" s="125" t="s">
        <v>1177</v>
      </c>
      <c r="G142" s="125" t="s">
        <v>495</v>
      </c>
      <c r="H142" s="125" t="s">
        <v>63</v>
      </c>
      <c r="I142" s="125" t="s">
        <v>1137</v>
      </c>
      <c r="J142" s="125" t="s">
        <v>65</v>
      </c>
      <c r="K142" s="125" t="s">
        <v>5901</v>
      </c>
      <c r="L142" s="125" t="s">
        <v>94</v>
      </c>
      <c r="M142" s="125" t="s">
        <v>1329</v>
      </c>
      <c r="N142" s="125" t="s">
        <v>65</v>
      </c>
      <c r="O142" s="125" t="s">
        <v>1299</v>
      </c>
      <c r="P142" s="125" t="s">
        <v>65</v>
      </c>
      <c r="Q142" s="125" t="s">
        <v>72</v>
      </c>
      <c r="R142" s="125" t="s">
        <v>73</v>
      </c>
      <c r="S142" s="125" t="s">
        <v>73</v>
      </c>
      <c r="T142" s="125" t="s">
        <v>73</v>
      </c>
      <c r="U142" s="125" t="s">
        <v>72</v>
      </c>
      <c r="V142" s="125" t="s">
        <v>72</v>
      </c>
      <c r="W142" s="125" t="s">
        <v>74</v>
      </c>
      <c r="X142" s="125" t="s">
        <v>65</v>
      </c>
      <c r="Y142" s="434" t="s">
        <v>4611</v>
      </c>
      <c r="Z142" s="213" t="s">
        <v>5898</v>
      </c>
      <c r="AA142" s="1"/>
      <c r="AB142" s="1"/>
      <c r="AC142" s="1"/>
      <c r="AD142" s="7"/>
    </row>
    <row r="143" spans="1:73" s="7" customFormat="1" ht="83" customHeight="1">
      <c r="A143" s="461" t="s">
        <v>1330</v>
      </c>
      <c r="B143" s="125" t="s">
        <v>1331</v>
      </c>
      <c r="C143" s="125" t="s">
        <v>1051</v>
      </c>
      <c r="D143" s="125" t="s">
        <v>1116</v>
      </c>
      <c r="E143" s="125" t="s">
        <v>1332</v>
      </c>
      <c r="F143" s="125" t="s">
        <v>1177</v>
      </c>
      <c r="G143" s="125" t="s">
        <v>495</v>
      </c>
      <c r="H143" s="125" t="s">
        <v>63</v>
      </c>
      <c r="I143" s="125" t="s">
        <v>1333</v>
      </c>
      <c r="J143" s="125" t="s">
        <v>1334</v>
      </c>
      <c r="K143" s="125" t="s">
        <v>1335</v>
      </c>
      <c r="L143" s="125" t="s">
        <v>1336</v>
      </c>
      <c r="M143" s="125" t="s">
        <v>1337</v>
      </c>
      <c r="N143" s="125" t="s">
        <v>65</v>
      </c>
      <c r="O143" s="125" t="s">
        <v>1299</v>
      </c>
      <c r="P143" s="125" t="s">
        <v>1218</v>
      </c>
      <c r="Q143" s="125" t="s">
        <v>73</v>
      </c>
      <c r="R143" s="125" t="s">
        <v>73</v>
      </c>
      <c r="S143" s="125" t="s">
        <v>73</v>
      </c>
      <c r="T143" s="125" t="s">
        <v>72</v>
      </c>
      <c r="U143" s="125" t="s">
        <v>73</v>
      </c>
      <c r="V143" s="125" t="s">
        <v>73</v>
      </c>
      <c r="W143" s="125" t="s">
        <v>254</v>
      </c>
      <c r="X143" s="125" t="s">
        <v>65</v>
      </c>
      <c r="Y143" s="434" t="s">
        <v>4611</v>
      </c>
      <c r="Z143" s="213" t="s">
        <v>5898</v>
      </c>
      <c r="AA143" s="182"/>
      <c r="AB143" s="182"/>
      <c r="AC143" s="182"/>
    </row>
    <row r="144" spans="1:73" s="136" customFormat="1" ht="167" customHeight="1">
      <c r="A144" s="461" t="s">
        <v>1354</v>
      </c>
      <c r="B144" s="125" t="s">
        <v>1355</v>
      </c>
      <c r="C144" s="125" t="s">
        <v>1051</v>
      </c>
      <c r="D144" s="125" t="s">
        <v>1116</v>
      </c>
      <c r="E144" s="125" t="s">
        <v>1356</v>
      </c>
      <c r="F144" s="125" t="s">
        <v>102</v>
      </c>
      <c r="G144" s="125" t="s">
        <v>70</v>
      </c>
      <c r="H144" s="125" t="s">
        <v>91</v>
      </c>
      <c r="I144" s="125" t="s">
        <v>1357</v>
      </c>
      <c r="J144" s="125" t="s">
        <v>65</v>
      </c>
      <c r="K144" s="125" t="s">
        <v>1358</v>
      </c>
      <c r="L144" s="125" t="s">
        <v>94</v>
      </c>
      <c r="M144" s="125" t="s">
        <v>1359</v>
      </c>
      <c r="N144" s="125" t="s">
        <v>1360</v>
      </c>
      <c r="O144" s="125" t="s">
        <v>1209</v>
      </c>
      <c r="P144" s="125" t="s">
        <v>1361</v>
      </c>
      <c r="Q144" s="125" t="s">
        <v>73</v>
      </c>
      <c r="R144" s="125" t="s">
        <v>73</v>
      </c>
      <c r="S144" s="125" t="s">
        <v>73</v>
      </c>
      <c r="T144" s="125" t="s">
        <v>72</v>
      </c>
      <c r="U144" s="125" t="s">
        <v>73</v>
      </c>
      <c r="V144" s="125" t="s">
        <v>72</v>
      </c>
      <c r="W144" s="125" t="s">
        <v>254</v>
      </c>
      <c r="X144" s="125" t="s">
        <v>65</v>
      </c>
      <c r="Y144" s="434" t="s">
        <v>4611</v>
      </c>
      <c r="Z144" s="213" t="s">
        <v>5898</v>
      </c>
      <c r="AA144" s="134"/>
      <c r="AB144" s="134"/>
      <c r="AC144" s="134"/>
      <c r="AD144" s="135"/>
      <c r="AH144" s="134"/>
      <c r="AI144" s="135"/>
      <c r="AJ144" s="135"/>
      <c r="AK144" s="135"/>
      <c r="AL144" s="135"/>
      <c r="AM144" s="135"/>
      <c r="AN144" s="121"/>
    </row>
    <row r="145" spans="1:42" s="136" customFormat="1" ht="252" customHeight="1">
      <c r="A145" s="461" t="s">
        <v>1362</v>
      </c>
      <c r="B145" s="125" t="s">
        <v>1363</v>
      </c>
      <c r="C145" s="125" t="s">
        <v>1051</v>
      </c>
      <c r="D145" s="125" t="s">
        <v>1116</v>
      </c>
      <c r="E145" s="125" t="s">
        <v>1364</v>
      </c>
      <c r="F145" s="125" t="s">
        <v>1365</v>
      </c>
      <c r="G145" s="125" t="s">
        <v>70</v>
      </c>
      <c r="H145" s="125" t="s">
        <v>91</v>
      </c>
      <c r="I145" s="125" t="s">
        <v>1366</v>
      </c>
      <c r="J145" s="125" t="s">
        <v>65</v>
      </c>
      <c r="K145" s="125" t="s">
        <v>1367</v>
      </c>
      <c r="L145" s="125" t="s">
        <v>94</v>
      </c>
      <c r="M145" s="125" t="s">
        <v>6060</v>
      </c>
      <c r="N145" s="125" t="s">
        <v>65</v>
      </c>
      <c r="O145" s="125" t="s">
        <v>1209</v>
      </c>
      <c r="P145" s="417" t="s">
        <v>1369</v>
      </c>
      <c r="Q145" s="125" t="s">
        <v>73</v>
      </c>
      <c r="R145" s="125" t="s">
        <v>73</v>
      </c>
      <c r="S145" s="125" t="s">
        <v>73</v>
      </c>
      <c r="T145" s="125" t="s">
        <v>72</v>
      </c>
      <c r="U145" s="125" t="s">
        <v>73</v>
      </c>
      <c r="V145" s="125" t="s">
        <v>72</v>
      </c>
      <c r="W145" s="125" t="s">
        <v>254</v>
      </c>
      <c r="X145" s="125" t="s">
        <v>65</v>
      </c>
      <c r="Y145" s="434" t="s">
        <v>4611</v>
      </c>
      <c r="Z145" s="213" t="s">
        <v>5898</v>
      </c>
      <c r="AA145" s="134"/>
      <c r="AB145" s="134"/>
      <c r="AC145" s="134"/>
      <c r="AD145" s="135"/>
      <c r="AH145" s="134"/>
      <c r="AI145" s="135"/>
      <c r="AJ145" s="135"/>
      <c r="AK145" s="135"/>
      <c r="AL145" s="135"/>
      <c r="AM145" s="135"/>
      <c r="AN145" s="121"/>
    </row>
    <row r="146" spans="1:42" s="136" customFormat="1" ht="167" customHeight="1">
      <c r="A146" s="461" t="s">
        <v>1370</v>
      </c>
      <c r="B146" s="125" t="s">
        <v>5902</v>
      </c>
      <c r="C146" s="125" t="s">
        <v>1051</v>
      </c>
      <c r="D146" s="125" t="s">
        <v>1116</v>
      </c>
      <c r="E146" s="125" t="s">
        <v>1372</v>
      </c>
      <c r="F146" s="125" t="s">
        <v>1365</v>
      </c>
      <c r="G146" s="125" t="s">
        <v>70</v>
      </c>
      <c r="H146" s="125" t="s">
        <v>91</v>
      </c>
      <c r="I146" s="125" t="s">
        <v>1373</v>
      </c>
      <c r="J146" s="125" t="s">
        <v>65</v>
      </c>
      <c r="K146" s="125" t="s">
        <v>1374</v>
      </c>
      <c r="L146" s="125" t="s">
        <v>94</v>
      </c>
      <c r="M146" s="125" t="s">
        <v>6061</v>
      </c>
      <c r="N146" s="125" t="s">
        <v>1376</v>
      </c>
      <c r="O146" s="125" t="s">
        <v>1309</v>
      </c>
      <c r="P146" s="125" t="s">
        <v>1377</v>
      </c>
      <c r="Q146" s="125" t="s">
        <v>73</v>
      </c>
      <c r="R146" s="125" t="s">
        <v>73</v>
      </c>
      <c r="S146" s="125" t="s">
        <v>73</v>
      </c>
      <c r="T146" s="125" t="s">
        <v>72</v>
      </c>
      <c r="U146" s="125" t="s">
        <v>73</v>
      </c>
      <c r="V146" s="125" t="s">
        <v>72</v>
      </c>
      <c r="W146" s="125" t="s">
        <v>254</v>
      </c>
      <c r="X146" s="125" t="s">
        <v>65</v>
      </c>
      <c r="Y146" s="434" t="s">
        <v>4611</v>
      </c>
      <c r="Z146" s="213" t="s">
        <v>5898</v>
      </c>
      <c r="AA146" s="134"/>
      <c r="AB146" s="134"/>
      <c r="AC146" s="134"/>
      <c r="AD146" s="135"/>
      <c r="AH146" s="134"/>
      <c r="AI146" s="135"/>
      <c r="AJ146" s="135"/>
      <c r="AK146" s="135"/>
      <c r="AL146" s="135"/>
      <c r="AM146" s="135"/>
      <c r="AN146" s="121"/>
    </row>
    <row r="147" spans="1:42" s="29" customFormat="1" ht="409" customHeight="1">
      <c r="A147" s="462" t="s">
        <v>1417</v>
      </c>
      <c r="B147" s="125" t="s">
        <v>1418</v>
      </c>
      <c r="C147" s="125" t="s">
        <v>1387</v>
      </c>
      <c r="D147" s="125" t="s">
        <v>1419</v>
      </c>
      <c r="E147" s="125" t="s">
        <v>1420</v>
      </c>
      <c r="F147" s="125" t="s">
        <v>1109</v>
      </c>
      <c r="G147" s="125" t="s">
        <v>495</v>
      </c>
      <c r="H147" s="125" t="s">
        <v>63</v>
      </c>
      <c r="I147" s="125" t="s">
        <v>657</v>
      </c>
      <c r="J147" s="125" t="s">
        <v>1421</v>
      </c>
      <c r="K147" s="125" t="s">
        <v>1422</v>
      </c>
      <c r="L147" s="125" t="s">
        <v>1423</v>
      </c>
      <c r="M147" s="125" t="s">
        <v>1424</v>
      </c>
      <c r="N147" s="318" t="s">
        <v>1425</v>
      </c>
      <c r="O147" s="318" t="s">
        <v>6049</v>
      </c>
      <c r="P147" s="125" t="s">
        <v>1004</v>
      </c>
      <c r="Q147" s="125" t="s">
        <v>73</v>
      </c>
      <c r="R147" s="125" t="s">
        <v>72</v>
      </c>
      <c r="S147" s="125" t="s">
        <v>72</v>
      </c>
      <c r="T147" s="125" t="s">
        <v>72</v>
      </c>
      <c r="U147" s="125" t="s">
        <v>73</v>
      </c>
      <c r="V147" s="125" t="s">
        <v>72</v>
      </c>
      <c r="W147" s="125" t="s">
        <v>85</v>
      </c>
      <c r="X147" s="125" t="s">
        <v>1395</v>
      </c>
      <c r="Y147" s="435" t="s">
        <v>5921</v>
      </c>
      <c r="Z147" s="213" t="s">
        <v>5932</v>
      </c>
      <c r="AF147" s="30"/>
      <c r="AK147" s="30"/>
      <c r="AL147" s="30"/>
      <c r="AM147" s="30"/>
      <c r="AN147" s="30"/>
      <c r="AO147" s="30"/>
      <c r="AP147" s="121"/>
    </row>
    <row r="148" spans="1:42" s="29" customFormat="1" ht="409" customHeight="1">
      <c r="A148" s="462" t="s">
        <v>1427</v>
      </c>
      <c r="B148" s="125" t="s">
        <v>1428</v>
      </c>
      <c r="C148" s="125" t="s">
        <v>1387</v>
      </c>
      <c r="D148" s="125" t="s">
        <v>1419</v>
      </c>
      <c r="E148" s="125" t="s">
        <v>1420</v>
      </c>
      <c r="F148" s="125" t="s">
        <v>1109</v>
      </c>
      <c r="G148" s="125" t="s">
        <v>495</v>
      </c>
      <c r="H148" s="125" t="s">
        <v>63</v>
      </c>
      <c r="I148" s="125" t="s">
        <v>657</v>
      </c>
      <c r="J148" s="125" t="s">
        <v>1429</v>
      </c>
      <c r="K148" s="125" t="s">
        <v>1430</v>
      </c>
      <c r="L148" s="125" t="s">
        <v>1400</v>
      </c>
      <c r="M148" s="125" t="s">
        <v>1431</v>
      </c>
      <c r="N148" s="125" t="s">
        <v>1432</v>
      </c>
      <c r="O148" s="125" t="s">
        <v>1433</v>
      </c>
      <c r="P148" s="125" t="s">
        <v>1004</v>
      </c>
      <c r="Q148" s="125" t="s">
        <v>72</v>
      </c>
      <c r="R148" s="125" t="s">
        <v>72</v>
      </c>
      <c r="S148" s="125" t="s">
        <v>72</v>
      </c>
      <c r="T148" s="125" t="s">
        <v>73</v>
      </c>
      <c r="U148" s="125" t="s">
        <v>72</v>
      </c>
      <c r="V148" s="125" t="s">
        <v>73</v>
      </c>
      <c r="W148" s="125" t="s">
        <v>85</v>
      </c>
      <c r="X148" s="125" t="s">
        <v>1395</v>
      </c>
      <c r="Y148" s="435" t="s">
        <v>5921</v>
      </c>
      <c r="Z148" s="213" t="s">
        <v>5932</v>
      </c>
      <c r="AF148" s="30"/>
      <c r="AK148" s="30"/>
      <c r="AL148" s="30"/>
      <c r="AM148" s="30"/>
      <c r="AN148" s="30"/>
      <c r="AO148" s="30"/>
      <c r="AP148" s="121"/>
    </row>
    <row r="149" spans="1:42" s="29" customFormat="1" ht="409" customHeight="1">
      <c r="A149" s="462" t="s">
        <v>1434</v>
      </c>
      <c r="B149" s="125" t="s">
        <v>1435</v>
      </c>
      <c r="C149" s="125" t="s">
        <v>1387</v>
      </c>
      <c r="D149" s="125" t="s">
        <v>1419</v>
      </c>
      <c r="E149" s="418" t="s">
        <v>1436</v>
      </c>
      <c r="F149" s="125" t="s">
        <v>1389</v>
      </c>
      <c r="G149" s="125" t="s">
        <v>495</v>
      </c>
      <c r="H149" s="125" t="s">
        <v>63</v>
      </c>
      <c r="I149" s="125" t="s">
        <v>1390</v>
      </c>
      <c r="J149" s="125" t="s">
        <v>1437</v>
      </c>
      <c r="K149" s="125" t="s">
        <v>1399</v>
      </c>
      <c r="L149" s="125" t="s">
        <v>1438</v>
      </c>
      <c r="M149" s="125" t="s">
        <v>1439</v>
      </c>
      <c r="N149" s="125" t="s">
        <v>1440</v>
      </c>
      <c r="O149" s="125" t="s">
        <v>1441</v>
      </c>
      <c r="P149" s="125" t="s">
        <v>65</v>
      </c>
      <c r="Q149" s="125" t="s">
        <v>73</v>
      </c>
      <c r="R149" s="125" t="s">
        <v>73</v>
      </c>
      <c r="S149" s="125" t="s">
        <v>72</v>
      </c>
      <c r="T149" s="125" t="s">
        <v>73</v>
      </c>
      <c r="U149" s="125" t="s">
        <v>73</v>
      </c>
      <c r="V149" s="125" t="s">
        <v>72</v>
      </c>
      <c r="W149" s="125" t="s">
        <v>965</v>
      </c>
      <c r="X149" s="125" t="s">
        <v>1442</v>
      </c>
      <c r="Y149" s="435" t="s">
        <v>5921</v>
      </c>
      <c r="Z149" s="213" t="s">
        <v>5932</v>
      </c>
      <c r="AF149" s="30"/>
      <c r="AK149" s="30"/>
      <c r="AL149" s="30"/>
      <c r="AM149" s="30"/>
      <c r="AN149" s="30"/>
      <c r="AO149" s="30"/>
      <c r="AP149" s="121"/>
    </row>
    <row r="150" spans="1:42" s="29" customFormat="1" ht="409" customHeight="1">
      <c r="A150" s="462" t="s">
        <v>1443</v>
      </c>
      <c r="B150" s="125" t="s">
        <v>1444</v>
      </c>
      <c r="C150" s="125" t="s">
        <v>1387</v>
      </c>
      <c r="D150" s="125" t="s">
        <v>1419</v>
      </c>
      <c r="E150" s="418" t="s">
        <v>1445</v>
      </c>
      <c r="F150" s="125" t="s">
        <v>1389</v>
      </c>
      <c r="G150" s="125" t="s">
        <v>495</v>
      </c>
      <c r="H150" s="125" t="s">
        <v>63</v>
      </c>
      <c r="I150" s="125" t="s">
        <v>1390</v>
      </c>
      <c r="J150" s="125" t="s">
        <v>1446</v>
      </c>
      <c r="K150" s="125" t="s">
        <v>1399</v>
      </c>
      <c r="L150" s="125" t="s">
        <v>1400</v>
      </c>
      <c r="M150" s="125" t="s">
        <v>1447</v>
      </c>
      <c r="N150" s="125" t="s">
        <v>1448</v>
      </c>
      <c r="O150" s="125" t="s">
        <v>1449</v>
      </c>
      <c r="P150" s="125" t="s">
        <v>1450</v>
      </c>
      <c r="Q150" s="125" t="s">
        <v>72</v>
      </c>
      <c r="R150" s="125" t="s">
        <v>73</v>
      </c>
      <c r="S150" s="125" t="s">
        <v>72</v>
      </c>
      <c r="T150" s="125" t="s">
        <v>73</v>
      </c>
      <c r="U150" s="125" t="s">
        <v>73</v>
      </c>
      <c r="V150" s="125" t="s">
        <v>72</v>
      </c>
      <c r="W150" s="125" t="s">
        <v>254</v>
      </c>
      <c r="X150" s="125" t="s">
        <v>1442</v>
      </c>
      <c r="Y150" s="435" t="s">
        <v>5921</v>
      </c>
      <c r="Z150" s="213" t="s">
        <v>5932</v>
      </c>
      <c r="AF150" s="30"/>
      <c r="AK150" s="30"/>
      <c r="AL150" s="30"/>
      <c r="AM150" s="30"/>
      <c r="AN150" s="30"/>
      <c r="AO150" s="30"/>
      <c r="AP150" s="121"/>
    </row>
    <row r="151" spans="1:42" s="29" customFormat="1" ht="409" customHeight="1">
      <c r="A151" s="462" t="s">
        <v>1451</v>
      </c>
      <c r="B151" s="125" t="s">
        <v>1452</v>
      </c>
      <c r="C151" s="125" t="s">
        <v>1387</v>
      </c>
      <c r="D151" s="125" t="s">
        <v>1116</v>
      </c>
      <c r="E151" s="415" t="s">
        <v>1453</v>
      </c>
      <c r="F151" s="125" t="s">
        <v>698</v>
      </c>
      <c r="G151" s="125" t="s">
        <v>495</v>
      </c>
      <c r="H151" s="125" t="s">
        <v>91</v>
      </c>
      <c r="I151" s="125" t="s">
        <v>657</v>
      </c>
      <c r="J151" s="125" t="s">
        <v>1454</v>
      </c>
      <c r="K151" s="125" t="s">
        <v>1455</v>
      </c>
      <c r="L151" s="125" t="s">
        <v>1456</v>
      </c>
      <c r="M151" s="125" t="s">
        <v>6062</v>
      </c>
      <c r="N151" s="125" t="s">
        <v>1458</v>
      </c>
      <c r="O151" s="125" t="s">
        <v>1005</v>
      </c>
      <c r="P151" s="125" t="s">
        <v>1459</v>
      </c>
      <c r="Q151" s="125" t="s">
        <v>72</v>
      </c>
      <c r="R151" s="125" t="s">
        <v>72</v>
      </c>
      <c r="S151" s="125" t="s">
        <v>72</v>
      </c>
      <c r="T151" s="125" t="s">
        <v>73</v>
      </c>
      <c r="U151" s="125" t="s">
        <v>73</v>
      </c>
      <c r="V151" s="125" t="s">
        <v>72</v>
      </c>
      <c r="W151" s="125" t="s">
        <v>85</v>
      </c>
      <c r="X151" s="125" t="s">
        <v>1395</v>
      </c>
      <c r="Y151" s="435" t="s">
        <v>5921</v>
      </c>
      <c r="Z151" s="213" t="s">
        <v>5932</v>
      </c>
      <c r="AF151" s="30"/>
      <c r="AK151" s="30"/>
      <c r="AL151" s="30"/>
      <c r="AM151" s="30"/>
      <c r="AN151" s="30"/>
      <c r="AO151" s="30"/>
      <c r="AP151" s="121"/>
    </row>
    <row r="152" spans="1:42" s="29" customFormat="1" ht="409" customHeight="1">
      <c r="A152" s="462" t="s">
        <v>1460</v>
      </c>
      <c r="B152" s="125" t="s">
        <v>1461</v>
      </c>
      <c r="C152" s="125" t="s">
        <v>1387</v>
      </c>
      <c r="D152" s="125" t="s">
        <v>1419</v>
      </c>
      <c r="E152" s="125" t="s">
        <v>1462</v>
      </c>
      <c r="F152" s="125" t="s">
        <v>1463</v>
      </c>
      <c r="G152" s="125" t="s">
        <v>1464</v>
      </c>
      <c r="H152" s="125" t="s">
        <v>63</v>
      </c>
      <c r="I152" s="125" t="s">
        <v>1465</v>
      </c>
      <c r="J152" s="125" t="s">
        <v>1466</v>
      </c>
      <c r="K152" s="125" t="s">
        <v>1467</v>
      </c>
      <c r="L152" s="125" t="s">
        <v>1468</v>
      </c>
      <c r="M152" s="125" t="s">
        <v>1469</v>
      </c>
      <c r="N152" s="125" t="s">
        <v>1470</v>
      </c>
      <c r="O152" s="125" t="s">
        <v>495</v>
      </c>
      <c r="P152" s="125" t="s">
        <v>65</v>
      </c>
      <c r="Q152" s="125" t="s">
        <v>73</v>
      </c>
      <c r="R152" s="125" t="s">
        <v>73</v>
      </c>
      <c r="S152" s="125" t="s">
        <v>73</v>
      </c>
      <c r="T152" s="125" t="s">
        <v>72</v>
      </c>
      <c r="U152" s="125" t="s">
        <v>73</v>
      </c>
      <c r="V152" s="125" t="s">
        <v>72</v>
      </c>
      <c r="W152" s="125" t="s">
        <v>965</v>
      </c>
      <c r="X152" s="125" t="s">
        <v>65</v>
      </c>
      <c r="Y152" s="435" t="s">
        <v>5921</v>
      </c>
      <c r="Z152" s="213" t="s">
        <v>5932</v>
      </c>
      <c r="AF152" s="30"/>
      <c r="AK152" s="30"/>
      <c r="AL152" s="30"/>
      <c r="AM152" s="30"/>
      <c r="AN152" s="30"/>
      <c r="AO152" s="30"/>
      <c r="AP152" s="121"/>
    </row>
    <row r="153" spans="1:42" s="29" customFormat="1" ht="409" customHeight="1">
      <c r="A153" s="462" t="s">
        <v>1471</v>
      </c>
      <c r="B153" s="125" t="s">
        <v>1472</v>
      </c>
      <c r="C153" s="125" t="s">
        <v>1387</v>
      </c>
      <c r="D153" s="125" t="s">
        <v>863</v>
      </c>
      <c r="E153" s="125" t="s">
        <v>1473</v>
      </c>
      <c r="F153" s="125" t="s">
        <v>1109</v>
      </c>
      <c r="G153" s="125" t="s">
        <v>1474</v>
      </c>
      <c r="H153" s="125" t="s">
        <v>63</v>
      </c>
      <c r="I153" s="125" t="s">
        <v>1466</v>
      </c>
      <c r="J153" s="125" t="s">
        <v>65</v>
      </c>
      <c r="K153" s="125" t="s">
        <v>1475</v>
      </c>
      <c r="L153" s="125" t="s">
        <v>1400</v>
      </c>
      <c r="M153" s="125" t="s">
        <v>1476</v>
      </c>
      <c r="N153" s="125" t="s">
        <v>1477</v>
      </c>
      <c r="O153" s="125" t="s">
        <v>65</v>
      </c>
      <c r="P153" s="125" t="s">
        <v>1478</v>
      </c>
      <c r="Q153" s="125" t="s">
        <v>73</v>
      </c>
      <c r="R153" s="125" t="s">
        <v>73</v>
      </c>
      <c r="S153" s="125" t="s">
        <v>73</v>
      </c>
      <c r="T153" s="125" t="s">
        <v>72</v>
      </c>
      <c r="U153" s="125" t="s">
        <v>72</v>
      </c>
      <c r="V153" s="125" t="s">
        <v>73</v>
      </c>
      <c r="W153" s="125" t="s">
        <v>965</v>
      </c>
      <c r="X153" s="418" t="s">
        <v>1479</v>
      </c>
      <c r="Y153" s="435" t="s">
        <v>5921</v>
      </c>
      <c r="Z153" s="213" t="s">
        <v>5932</v>
      </c>
      <c r="AF153" s="30"/>
      <c r="AK153" s="30"/>
      <c r="AL153" s="30"/>
      <c r="AM153" s="30"/>
      <c r="AN153" s="30"/>
      <c r="AO153" s="30"/>
      <c r="AP153" s="121"/>
    </row>
    <row r="154" spans="1:42" s="29" customFormat="1" ht="409" customHeight="1">
      <c r="A154" s="462" t="s">
        <v>1480</v>
      </c>
      <c r="B154" s="125" t="s">
        <v>1481</v>
      </c>
      <c r="C154" s="125" t="s">
        <v>1387</v>
      </c>
      <c r="D154" s="125" t="s">
        <v>863</v>
      </c>
      <c r="E154" s="125" t="s">
        <v>1473</v>
      </c>
      <c r="F154" s="125" t="s">
        <v>698</v>
      </c>
      <c r="G154" s="125" t="s">
        <v>1474</v>
      </c>
      <c r="H154" s="125" t="s">
        <v>63</v>
      </c>
      <c r="I154" s="125" t="s">
        <v>1466</v>
      </c>
      <c r="J154" s="125" t="s">
        <v>65</v>
      </c>
      <c r="K154" s="125" t="s">
        <v>785</v>
      </c>
      <c r="L154" s="125" t="s">
        <v>1400</v>
      </c>
      <c r="M154" s="125" t="s">
        <v>1482</v>
      </c>
      <c r="N154" s="125" t="s">
        <v>1477</v>
      </c>
      <c r="O154" s="125" t="s">
        <v>65</v>
      </c>
      <c r="P154" s="125" t="s">
        <v>1483</v>
      </c>
      <c r="Q154" s="125" t="s">
        <v>73</v>
      </c>
      <c r="R154" s="125" t="s">
        <v>73</v>
      </c>
      <c r="S154" s="125" t="s">
        <v>73</v>
      </c>
      <c r="T154" s="125" t="s">
        <v>72</v>
      </c>
      <c r="U154" s="125" t="s">
        <v>72</v>
      </c>
      <c r="V154" s="125" t="s">
        <v>73</v>
      </c>
      <c r="W154" s="125" t="s">
        <v>965</v>
      </c>
      <c r="X154" s="418" t="s">
        <v>1484</v>
      </c>
      <c r="Y154" s="435" t="s">
        <v>5921</v>
      </c>
      <c r="Z154" s="213" t="s">
        <v>5932</v>
      </c>
      <c r="AF154" s="30"/>
      <c r="AK154" s="30"/>
      <c r="AL154" s="30"/>
      <c r="AM154" s="30"/>
      <c r="AN154" s="30"/>
      <c r="AO154" s="30"/>
      <c r="AP154" s="121"/>
    </row>
    <row r="155" spans="1:42" s="29" customFormat="1" ht="409" customHeight="1">
      <c r="A155" s="462" t="s">
        <v>1485</v>
      </c>
      <c r="B155" s="125" t="s">
        <v>1486</v>
      </c>
      <c r="C155" s="125" t="s">
        <v>1387</v>
      </c>
      <c r="D155" s="125" t="s">
        <v>863</v>
      </c>
      <c r="E155" s="125" t="s">
        <v>1473</v>
      </c>
      <c r="F155" s="125" t="s">
        <v>698</v>
      </c>
      <c r="G155" s="125" t="s">
        <v>1487</v>
      </c>
      <c r="H155" s="125" t="s">
        <v>63</v>
      </c>
      <c r="I155" s="125" t="s">
        <v>1466</v>
      </c>
      <c r="J155" s="125" t="s">
        <v>65</v>
      </c>
      <c r="K155" s="125" t="s">
        <v>1488</v>
      </c>
      <c r="L155" s="125" t="s">
        <v>1400</v>
      </c>
      <c r="M155" s="125" t="s">
        <v>1489</v>
      </c>
      <c r="N155" s="125" t="s">
        <v>1477</v>
      </c>
      <c r="O155" s="125" t="s">
        <v>65</v>
      </c>
      <c r="P155" s="125" t="s">
        <v>1490</v>
      </c>
      <c r="Q155" s="125" t="s">
        <v>73</v>
      </c>
      <c r="R155" s="125" t="s">
        <v>73</v>
      </c>
      <c r="S155" s="125" t="s">
        <v>73</v>
      </c>
      <c r="T155" s="125" t="s">
        <v>72</v>
      </c>
      <c r="U155" s="125" t="s">
        <v>72</v>
      </c>
      <c r="V155" s="125" t="s">
        <v>73</v>
      </c>
      <c r="W155" s="125" t="s">
        <v>965</v>
      </c>
      <c r="X155" s="418" t="s">
        <v>1491</v>
      </c>
      <c r="Y155" s="435" t="s">
        <v>5921</v>
      </c>
      <c r="Z155" s="213" t="s">
        <v>5932</v>
      </c>
      <c r="AF155" s="30"/>
      <c r="AK155" s="30"/>
      <c r="AL155" s="30"/>
      <c r="AM155" s="30"/>
      <c r="AN155" s="30"/>
      <c r="AO155" s="30"/>
      <c r="AP155" s="121"/>
    </row>
    <row r="156" spans="1:42" s="29" customFormat="1" ht="409" customHeight="1">
      <c r="A156" s="462" t="s">
        <v>1492</v>
      </c>
      <c r="B156" s="125" t="s">
        <v>1493</v>
      </c>
      <c r="C156" s="125" t="s">
        <v>1387</v>
      </c>
      <c r="D156" s="125" t="s">
        <v>863</v>
      </c>
      <c r="E156" s="125" t="s">
        <v>1473</v>
      </c>
      <c r="F156" s="125" t="s">
        <v>698</v>
      </c>
      <c r="G156" s="125" t="s">
        <v>495</v>
      </c>
      <c r="H156" s="125" t="s">
        <v>63</v>
      </c>
      <c r="I156" s="125" t="s">
        <v>1466</v>
      </c>
      <c r="J156" s="125" t="s">
        <v>65</v>
      </c>
      <c r="K156" s="125" t="s">
        <v>1494</v>
      </c>
      <c r="L156" s="125" t="s">
        <v>1400</v>
      </c>
      <c r="M156" s="125" t="s">
        <v>1495</v>
      </c>
      <c r="N156" s="125" t="s">
        <v>1477</v>
      </c>
      <c r="O156" s="125" t="s">
        <v>65</v>
      </c>
      <c r="P156" s="125" t="s">
        <v>65</v>
      </c>
      <c r="Q156" s="125" t="s">
        <v>73</v>
      </c>
      <c r="R156" s="125" t="s">
        <v>73</v>
      </c>
      <c r="S156" s="125" t="s">
        <v>72</v>
      </c>
      <c r="T156" s="125" t="s">
        <v>73</v>
      </c>
      <c r="U156" s="125" t="s">
        <v>73</v>
      </c>
      <c r="V156" s="125" t="s">
        <v>72</v>
      </c>
      <c r="W156" s="125" t="s">
        <v>965</v>
      </c>
      <c r="X156" s="418" t="s">
        <v>1496</v>
      </c>
      <c r="Y156" s="435" t="s">
        <v>5921</v>
      </c>
      <c r="Z156" s="213" t="s">
        <v>5932</v>
      </c>
      <c r="AF156" s="30"/>
      <c r="AK156" s="30"/>
      <c r="AL156" s="30"/>
      <c r="AM156" s="30"/>
      <c r="AN156" s="30"/>
      <c r="AO156" s="30"/>
      <c r="AP156" s="121"/>
    </row>
    <row r="157" spans="1:42" s="29" customFormat="1" ht="409" customHeight="1">
      <c r="A157" s="462" t="s">
        <v>1497</v>
      </c>
      <c r="B157" s="125" t="s">
        <v>1498</v>
      </c>
      <c r="C157" s="125" t="s">
        <v>1387</v>
      </c>
      <c r="D157" s="125" t="s">
        <v>59</v>
      </c>
      <c r="E157" s="415" t="s">
        <v>1499</v>
      </c>
      <c r="F157" s="125" t="s">
        <v>698</v>
      </c>
      <c r="G157" s="125" t="s">
        <v>495</v>
      </c>
      <c r="H157" s="125" t="s">
        <v>63</v>
      </c>
      <c r="I157" s="125" t="s">
        <v>1466</v>
      </c>
      <c r="J157" s="125" t="s">
        <v>1500</v>
      </c>
      <c r="K157" s="125" t="s">
        <v>1501</v>
      </c>
      <c r="L157" s="125" t="s">
        <v>1400</v>
      </c>
      <c r="M157" s="125" t="s">
        <v>1502</v>
      </c>
      <c r="N157" s="125" t="s">
        <v>1477</v>
      </c>
      <c r="O157" s="125" t="s">
        <v>1503</v>
      </c>
      <c r="P157" s="125" t="s">
        <v>65</v>
      </c>
      <c r="Q157" s="125" t="s">
        <v>72</v>
      </c>
      <c r="R157" s="125" t="s">
        <v>72</v>
      </c>
      <c r="S157" s="125" t="s">
        <v>72</v>
      </c>
      <c r="T157" s="125" t="s">
        <v>73</v>
      </c>
      <c r="U157" s="125" t="s">
        <v>73</v>
      </c>
      <c r="V157" s="125" t="s">
        <v>72</v>
      </c>
      <c r="W157" s="125" t="s">
        <v>85</v>
      </c>
      <c r="X157" s="124" t="s">
        <v>65</v>
      </c>
      <c r="Y157" s="435" t="s">
        <v>5921</v>
      </c>
      <c r="Z157" s="213" t="s">
        <v>5932</v>
      </c>
      <c r="AF157" s="30"/>
      <c r="AK157" s="30"/>
      <c r="AL157" s="30"/>
      <c r="AM157" s="30"/>
      <c r="AN157" s="30"/>
      <c r="AO157" s="30"/>
      <c r="AP157" s="121"/>
    </row>
    <row r="158" spans="1:42" s="29" customFormat="1" ht="409" customHeight="1">
      <c r="A158" s="462" t="s">
        <v>1504</v>
      </c>
      <c r="B158" s="125" t="s">
        <v>1505</v>
      </c>
      <c r="C158" s="124" t="s">
        <v>1387</v>
      </c>
      <c r="D158" s="124" t="s">
        <v>1506</v>
      </c>
      <c r="E158" s="415" t="s">
        <v>1507</v>
      </c>
      <c r="F158" s="124" t="s">
        <v>1508</v>
      </c>
      <c r="G158" s="125" t="s">
        <v>1509</v>
      </c>
      <c r="H158" s="124" t="s">
        <v>63</v>
      </c>
      <c r="I158" s="125" t="s">
        <v>1510</v>
      </c>
      <c r="J158" s="125" t="s">
        <v>1511</v>
      </c>
      <c r="K158" s="125" t="s">
        <v>1512</v>
      </c>
      <c r="L158" s="124" t="s">
        <v>273</v>
      </c>
      <c r="M158" s="125" t="s">
        <v>1513</v>
      </c>
      <c r="N158" s="125" t="s">
        <v>65</v>
      </c>
      <c r="O158" s="125" t="s">
        <v>1514</v>
      </c>
      <c r="P158" s="124" t="s">
        <v>65</v>
      </c>
      <c r="Q158" s="124" t="s">
        <v>73</v>
      </c>
      <c r="R158" s="124" t="s">
        <v>73</v>
      </c>
      <c r="S158" s="124" t="s">
        <v>72</v>
      </c>
      <c r="T158" s="124" t="s">
        <v>73</v>
      </c>
      <c r="U158" s="124" t="s">
        <v>73</v>
      </c>
      <c r="V158" s="124" t="s">
        <v>72</v>
      </c>
      <c r="W158" s="124" t="s">
        <v>74</v>
      </c>
      <c r="X158" s="124" t="s">
        <v>65</v>
      </c>
      <c r="Y158" s="435" t="s">
        <v>5921</v>
      </c>
      <c r="Z158" s="213" t="s">
        <v>5932</v>
      </c>
      <c r="AF158" s="30"/>
      <c r="AK158" s="30"/>
      <c r="AL158" s="30"/>
      <c r="AM158" s="30"/>
      <c r="AN158" s="30"/>
      <c r="AO158" s="30"/>
      <c r="AP158" s="121"/>
    </row>
    <row r="159" spans="1:42" s="29" customFormat="1" ht="173" customHeight="1">
      <c r="A159" s="462" t="s">
        <v>1515</v>
      </c>
      <c r="B159" s="125" t="s">
        <v>1516</v>
      </c>
      <c r="C159" s="124" t="s">
        <v>1387</v>
      </c>
      <c r="D159" s="124" t="s">
        <v>59</v>
      </c>
      <c r="E159" s="415" t="s">
        <v>1517</v>
      </c>
      <c r="F159" s="124" t="s">
        <v>698</v>
      </c>
      <c r="G159" s="125" t="s">
        <v>1518</v>
      </c>
      <c r="H159" s="124" t="s">
        <v>63</v>
      </c>
      <c r="I159" s="125" t="s">
        <v>1519</v>
      </c>
      <c r="J159" s="125" t="s">
        <v>1520</v>
      </c>
      <c r="K159" s="125" t="s">
        <v>122</v>
      </c>
      <c r="L159" s="124" t="s">
        <v>273</v>
      </c>
      <c r="M159" s="125" t="s">
        <v>1521</v>
      </c>
      <c r="N159" s="125" t="s">
        <v>65</v>
      </c>
      <c r="O159" s="125" t="s">
        <v>1522</v>
      </c>
      <c r="P159" s="124" t="s">
        <v>1523</v>
      </c>
      <c r="Q159" s="124" t="s">
        <v>73</v>
      </c>
      <c r="R159" s="124" t="s">
        <v>72</v>
      </c>
      <c r="S159" s="124" t="s">
        <v>72</v>
      </c>
      <c r="T159" s="124" t="s">
        <v>73</v>
      </c>
      <c r="U159" s="124" t="s">
        <v>73</v>
      </c>
      <c r="V159" s="124" t="s">
        <v>72</v>
      </c>
      <c r="W159" s="124" t="s">
        <v>85</v>
      </c>
      <c r="X159" s="124" t="s">
        <v>65</v>
      </c>
      <c r="Y159" s="435" t="s">
        <v>5921</v>
      </c>
      <c r="Z159" s="213" t="s">
        <v>5932</v>
      </c>
      <c r="AA159" s="45"/>
      <c r="AB159" s="45"/>
      <c r="AC159" s="45"/>
      <c r="AD159" s="45"/>
      <c r="AE159" s="45"/>
      <c r="AF159" s="30"/>
      <c r="AJ159" s="45"/>
      <c r="AK159" s="30"/>
      <c r="AL159" s="30"/>
      <c r="AM159" s="30"/>
      <c r="AN159" s="30"/>
      <c r="AO159" s="30"/>
      <c r="AP159" s="42"/>
    </row>
    <row r="160" spans="1:42" s="29" customFormat="1" ht="409" customHeight="1">
      <c r="A160" s="462" t="s">
        <v>1524</v>
      </c>
      <c r="B160" s="125" t="s">
        <v>1525</v>
      </c>
      <c r="C160" s="125" t="s">
        <v>1387</v>
      </c>
      <c r="D160" s="125" t="s">
        <v>1506</v>
      </c>
      <c r="E160" s="415" t="s">
        <v>1526</v>
      </c>
      <c r="F160" s="125" t="s">
        <v>1527</v>
      </c>
      <c r="G160" s="125" t="s">
        <v>1528</v>
      </c>
      <c r="H160" s="125" t="s">
        <v>63</v>
      </c>
      <c r="I160" s="125" t="s">
        <v>1529</v>
      </c>
      <c r="J160" s="125" t="s">
        <v>1530</v>
      </c>
      <c r="K160" s="125" t="s">
        <v>1531</v>
      </c>
      <c r="L160" s="125" t="s">
        <v>1532</v>
      </c>
      <c r="M160" s="125" t="s">
        <v>1533</v>
      </c>
      <c r="N160" s="125" t="s">
        <v>1534</v>
      </c>
      <c r="O160" s="125" t="s">
        <v>1535</v>
      </c>
      <c r="P160" s="125" t="s">
        <v>1536</v>
      </c>
      <c r="Q160" s="125" t="s">
        <v>72</v>
      </c>
      <c r="R160" s="125" t="s">
        <v>72</v>
      </c>
      <c r="S160" s="125" t="s">
        <v>73</v>
      </c>
      <c r="T160" s="125" t="s">
        <v>73</v>
      </c>
      <c r="U160" s="125" t="s">
        <v>73</v>
      </c>
      <c r="V160" s="125" t="s">
        <v>72</v>
      </c>
      <c r="W160" s="125" t="s">
        <v>85</v>
      </c>
      <c r="X160" s="125" t="s">
        <v>1537</v>
      </c>
      <c r="Y160" s="435" t="s">
        <v>5921</v>
      </c>
      <c r="Z160" s="213" t="s">
        <v>5932</v>
      </c>
      <c r="AA160" s="45"/>
      <c r="AB160" s="45"/>
      <c r="AC160" s="45"/>
      <c r="AD160" s="45"/>
      <c r="AE160" s="45"/>
      <c r="AF160" s="30"/>
      <c r="AJ160" s="45"/>
      <c r="AK160" s="30"/>
      <c r="AL160" s="30"/>
      <c r="AM160" s="30"/>
      <c r="AN160" s="30"/>
      <c r="AO160" s="30"/>
      <c r="AP160" s="42"/>
    </row>
    <row r="161" spans="1:75" s="29" customFormat="1" ht="242" customHeight="1">
      <c r="A161" s="462" t="s">
        <v>1538</v>
      </c>
      <c r="B161" s="125" t="s">
        <v>1539</v>
      </c>
      <c r="C161" s="124" t="s">
        <v>1387</v>
      </c>
      <c r="D161" s="124" t="s">
        <v>863</v>
      </c>
      <c r="E161" s="415" t="s">
        <v>1540</v>
      </c>
      <c r="F161" s="124" t="s">
        <v>102</v>
      </c>
      <c r="G161" s="124" t="s">
        <v>1541</v>
      </c>
      <c r="H161" s="125" t="s">
        <v>63</v>
      </c>
      <c r="I161" s="125" t="s">
        <v>1539</v>
      </c>
      <c r="J161" s="124" t="s">
        <v>1542</v>
      </c>
      <c r="K161" s="125" t="s">
        <v>1543</v>
      </c>
      <c r="L161" s="124" t="s">
        <v>1400</v>
      </c>
      <c r="M161" s="125" t="s">
        <v>1544</v>
      </c>
      <c r="N161" s="125" t="s">
        <v>448</v>
      </c>
      <c r="O161" s="125" t="s">
        <v>1545</v>
      </c>
      <c r="P161" s="124" t="s">
        <v>65</v>
      </c>
      <c r="Q161" s="124" t="s">
        <v>73</v>
      </c>
      <c r="R161" s="124" t="s">
        <v>73</v>
      </c>
      <c r="S161" s="124" t="s">
        <v>72</v>
      </c>
      <c r="T161" s="124" t="s">
        <v>73</v>
      </c>
      <c r="U161" s="124" t="s">
        <v>72</v>
      </c>
      <c r="V161" s="124" t="s">
        <v>73</v>
      </c>
      <c r="W161" s="124" t="s">
        <v>74</v>
      </c>
      <c r="X161" s="124" t="s">
        <v>65</v>
      </c>
      <c r="Y161" s="435" t="s">
        <v>5921</v>
      </c>
      <c r="Z161" s="213" t="s">
        <v>5932</v>
      </c>
      <c r="AA161" s="134"/>
      <c r="AB161" s="134"/>
      <c r="AC161" s="134"/>
      <c r="AD161" s="134"/>
      <c r="AE161" s="134"/>
      <c r="AF161" s="135"/>
      <c r="AG161" s="136"/>
      <c r="AH161" s="136"/>
      <c r="AI161" s="136"/>
      <c r="AJ161" s="134"/>
      <c r="AK161" s="135"/>
      <c r="AL161" s="135"/>
      <c r="AM161" s="135"/>
      <c r="AN161" s="135"/>
      <c r="AO161" s="135"/>
      <c r="AP161" s="121"/>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row>
    <row r="162" spans="1:75" s="136" customFormat="1" ht="408" customHeight="1">
      <c r="A162" s="462" t="s">
        <v>1546</v>
      </c>
      <c r="B162" s="125" t="s">
        <v>1547</v>
      </c>
      <c r="C162" s="124" t="s">
        <v>1387</v>
      </c>
      <c r="D162" s="124" t="s">
        <v>59</v>
      </c>
      <c r="E162" s="415" t="s">
        <v>397</v>
      </c>
      <c r="F162" s="124" t="s">
        <v>1548</v>
      </c>
      <c r="G162" s="124" t="s">
        <v>1541</v>
      </c>
      <c r="H162" s="124" t="s">
        <v>936</v>
      </c>
      <c r="I162" s="125" t="s">
        <v>1539</v>
      </c>
      <c r="J162" s="125" t="s">
        <v>1549</v>
      </c>
      <c r="K162" s="125" t="s">
        <v>1543</v>
      </c>
      <c r="L162" s="125" t="s">
        <v>1550</v>
      </c>
      <c r="M162" s="125" t="s">
        <v>1551</v>
      </c>
      <c r="N162" s="125" t="s">
        <v>1552</v>
      </c>
      <c r="O162" s="125" t="s">
        <v>1553</v>
      </c>
      <c r="P162" s="124" t="s">
        <v>65</v>
      </c>
      <c r="Q162" s="124" t="s">
        <v>73</v>
      </c>
      <c r="R162" s="124" t="s">
        <v>72</v>
      </c>
      <c r="S162" s="124" t="s">
        <v>73</v>
      </c>
      <c r="T162" s="124" t="s">
        <v>73</v>
      </c>
      <c r="U162" s="124" t="s">
        <v>72</v>
      </c>
      <c r="V162" s="124" t="s">
        <v>73</v>
      </c>
      <c r="W162" s="124" t="s">
        <v>897</v>
      </c>
      <c r="X162" s="125" t="s">
        <v>1554</v>
      </c>
      <c r="Y162" s="435" t="s">
        <v>5921</v>
      </c>
      <c r="Z162" s="213" t="s">
        <v>5932</v>
      </c>
      <c r="AA162" s="134"/>
      <c r="AB162" s="134"/>
      <c r="AC162" s="134"/>
      <c r="AD162" s="134"/>
      <c r="AE162" s="134"/>
      <c r="AF162" s="135"/>
      <c r="AJ162" s="134"/>
      <c r="AK162" s="135"/>
      <c r="AL162" s="135"/>
      <c r="AM162" s="135"/>
      <c r="AN162" s="135"/>
      <c r="AO162" s="135"/>
      <c r="AP162" s="121"/>
    </row>
    <row r="163" spans="1:75" s="136" customFormat="1" ht="408" customHeight="1">
      <c r="A163" s="462" t="s">
        <v>1555</v>
      </c>
      <c r="B163" s="125" t="s">
        <v>1556</v>
      </c>
      <c r="C163" s="125" t="s">
        <v>1387</v>
      </c>
      <c r="D163" s="125" t="s">
        <v>59</v>
      </c>
      <c r="E163" s="415" t="s">
        <v>1557</v>
      </c>
      <c r="F163" s="125" t="s">
        <v>1109</v>
      </c>
      <c r="G163" s="125" t="s">
        <v>1558</v>
      </c>
      <c r="H163" s="125" t="s">
        <v>1559</v>
      </c>
      <c r="I163" s="125" t="s">
        <v>1560</v>
      </c>
      <c r="J163" s="125" t="s">
        <v>1561</v>
      </c>
      <c r="K163" s="125" t="s">
        <v>1562</v>
      </c>
      <c r="L163" s="125" t="s">
        <v>94</v>
      </c>
      <c r="M163" s="125" t="s">
        <v>1563</v>
      </c>
      <c r="N163" s="125" t="s">
        <v>448</v>
      </c>
      <c r="O163" s="125" t="s">
        <v>387</v>
      </c>
      <c r="P163" s="124" t="s">
        <v>65</v>
      </c>
      <c r="Q163" s="125" t="s">
        <v>73</v>
      </c>
      <c r="R163" s="125" t="s">
        <v>73</v>
      </c>
      <c r="S163" s="125" t="s">
        <v>73</v>
      </c>
      <c r="T163" s="125" t="s">
        <v>72</v>
      </c>
      <c r="U163" s="125" t="s">
        <v>72</v>
      </c>
      <c r="V163" s="125" t="s">
        <v>73</v>
      </c>
      <c r="W163" s="125" t="s">
        <v>254</v>
      </c>
      <c r="X163" s="124" t="s">
        <v>65</v>
      </c>
      <c r="Y163" s="435" t="s">
        <v>5921</v>
      </c>
      <c r="Z163" s="213" t="s">
        <v>5932</v>
      </c>
      <c r="AA163" s="134"/>
      <c r="AB163" s="134"/>
      <c r="AC163" s="134"/>
      <c r="AD163" s="134"/>
      <c r="AE163" s="134"/>
      <c r="AF163" s="135"/>
      <c r="AJ163" s="134"/>
      <c r="AK163" s="135"/>
      <c r="AL163" s="135"/>
      <c r="AM163" s="135"/>
      <c r="AN163" s="135"/>
      <c r="AO163" s="135"/>
      <c r="AP163" s="121"/>
    </row>
    <row r="164" spans="1:75" s="136" customFormat="1" ht="167" customHeight="1">
      <c r="A164" s="461" t="s">
        <v>1604</v>
      </c>
      <c r="B164" s="125" t="s">
        <v>1605</v>
      </c>
      <c r="C164" s="124" t="s">
        <v>1606</v>
      </c>
      <c r="D164" s="124" t="s">
        <v>59</v>
      </c>
      <c r="E164" s="125" t="s">
        <v>1607</v>
      </c>
      <c r="F164" s="124" t="s">
        <v>133</v>
      </c>
      <c r="G164" s="124" t="s">
        <v>1608</v>
      </c>
      <c r="H164" s="124" t="s">
        <v>63</v>
      </c>
      <c r="I164" s="125" t="s">
        <v>1609</v>
      </c>
      <c r="J164" s="124" t="s">
        <v>1610</v>
      </c>
      <c r="K164" s="125" t="s">
        <v>1611</v>
      </c>
      <c r="L164" s="124" t="s">
        <v>636</v>
      </c>
      <c r="M164" s="125" t="s">
        <v>1612</v>
      </c>
      <c r="N164" s="125" t="s">
        <v>117</v>
      </c>
      <c r="O164" s="125" t="s">
        <v>387</v>
      </c>
      <c r="P164" s="124" t="s">
        <v>596</v>
      </c>
      <c r="Q164" s="124" t="s">
        <v>72</v>
      </c>
      <c r="R164" s="124" t="s">
        <v>72</v>
      </c>
      <c r="S164" s="124" t="s">
        <v>72</v>
      </c>
      <c r="T164" s="124" t="s">
        <v>73</v>
      </c>
      <c r="U164" s="124" t="s">
        <v>72</v>
      </c>
      <c r="V164" s="124" t="s">
        <v>73</v>
      </c>
      <c r="W164" s="577" t="s">
        <v>85</v>
      </c>
      <c r="X164" s="124" t="s">
        <v>65</v>
      </c>
      <c r="Y164" s="435" t="s">
        <v>5921</v>
      </c>
      <c r="Z164" s="213" t="s">
        <v>5933</v>
      </c>
      <c r="AA164" s="134"/>
      <c r="AB164" s="134"/>
      <c r="AC164" s="134"/>
      <c r="AD164" s="134"/>
      <c r="AE164" s="134"/>
      <c r="AF164" s="135"/>
      <c r="AJ164" s="134"/>
      <c r="AK164" s="135"/>
      <c r="AL164" s="135"/>
      <c r="AM164" s="135"/>
      <c r="AN164" s="135"/>
      <c r="AO164" s="135"/>
      <c r="AP164" s="121"/>
    </row>
    <row r="165" spans="1:75" s="136" customFormat="1" ht="233" customHeight="1">
      <c r="A165" s="461" t="s">
        <v>1660</v>
      </c>
      <c r="B165" s="125" t="s">
        <v>1661</v>
      </c>
      <c r="C165" s="124" t="s">
        <v>1629</v>
      </c>
      <c r="D165" s="124" t="s">
        <v>140</v>
      </c>
      <c r="E165" s="418" t="s">
        <v>1662</v>
      </c>
      <c r="F165" s="125" t="s">
        <v>1663</v>
      </c>
      <c r="G165" s="125" t="s">
        <v>1664</v>
      </c>
      <c r="H165" s="125" t="s">
        <v>1665</v>
      </c>
      <c r="I165" s="125" t="s">
        <v>1666</v>
      </c>
      <c r="J165" s="125" t="s">
        <v>65</v>
      </c>
      <c r="K165" s="125" t="s">
        <v>1667</v>
      </c>
      <c r="L165" s="124" t="s">
        <v>1668</v>
      </c>
      <c r="M165" s="125" t="s">
        <v>1669</v>
      </c>
      <c r="N165" s="125" t="s">
        <v>65</v>
      </c>
      <c r="O165" s="125" t="s">
        <v>65</v>
      </c>
      <c r="P165" s="416" t="s">
        <v>65</v>
      </c>
      <c r="Q165" s="124" t="s">
        <v>73</v>
      </c>
      <c r="R165" s="124" t="s">
        <v>73</v>
      </c>
      <c r="S165" s="124" t="s">
        <v>72</v>
      </c>
      <c r="T165" s="124" t="s">
        <v>72</v>
      </c>
      <c r="U165" s="125" t="s">
        <v>1670</v>
      </c>
      <c r="V165" s="124" t="s">
        <v>73</v>
      </c>
      <c r="W165" s="124" t="s">
        <v>65</v>
      </c>
      <c r="X165" s="124" t="s">
        <v>65</v>
      </c>
      <c r="Y165" s="434" t="s">
        <v>4611</v>
      </c>
      <c r="Z165" s="213" t="s">
        <v>5934</v>
      </c>
      <c r="AA165" s="134"/>
      <c r="AB165" s="134"/>
      <c r="AC165" s="134"/>
      <c r="AD165" s="134"/>
      <c r="AE165" s="134"/>
      <c r="AF165" s="135"/>
      <c r="AJ165" s="134"/>
      <c r="AK165" s="135"/>
      <c r="AL165" s="135"/>
      <c r="AM165" s="135"/>
      <c r="AN165" s="135"/>
      <c r="AO165" s="135"/>
      <c r="AP165" s="121"/>
    </row>
    <row r="166" spans="1:75" s="136" customFormat="1" ht="201" customHeight="1">
      <c r="A166" s="461" t="s">
        <v>1688</v>
      </c>
      <c r="B166" s="125" t="s">
        <v>1689</v>
      </c>
      <c r="C166" s="124" t="s">
        <v>1629</v>
      </c>
      <c r="D166" s="124" t="s">
        <v>140</v>
      </c>
      <c r="E166" s="418" t="s">
        <v>427</v>
      </c>
      <c r="F166" s="125" t="s">
        <v>102</v>
      </c>
      <c r="G166" s="125" t="s">
        <v>1690</v>
      </c>
      <c r="H166" s="124" t="s">
        <v>63</v>
      </c>
      <c r="I166" s="125" t="s">
        <v>1691</v>
      </c>
      <c r="J166" s="125" t="s">
        <v>1692</v>
      </c>
      <c r="K166" s="125" t="s">
        <v>1693</v>
      </c>
      <c r="L166" s="124" t="s">
        <v>273</v>
      </c>
      <c r="M166" s="125" t="s">
        <v>1694</v>
      </c>
      <c r="N166" s="125" t="s">
        <v>65</v>
      </c>
      <c r="O166" s="125" t="s">
        <v>65</v>
      </c>
      <c r="P166" s="318" t="s">
        <v>1695</v>
      </c>
      <c r="Q166" s="124" t="s">
        <v>73</v>
      </c>
      <c r="R166" s="124" t="s">
        <v>73</v>
      </c>
      <c r="S166" s="124" t="s">
        <v>73</v>
      </c>
      <c r="T166" s="125" t="s">
        <v>72</v>
      </c>
      <c r="U166" s="125" t="s">
        <v>1696</v>
      </c>
      <c r="V166" s="125" t="s">
        <v>1696</v>
      </c>
      <c r="W166" s="125" t="s">
        <v>65</v>
      </c>
      <c r="X166" s="125" t="s">
        <v>1697</v>
      </c>
      <c r="Y166" s="434" t="s">
        <v>4611</v>
      </c>
      <c r="Z166" s="213" t="s">
        <v>5934</v>
      </c>
      <c r="AA166" s="134"/>
      <c r="AB166" s="134"/>
      <c r="AC166" s="134"/>
      <c r="AD166" s="134"/>
      <c r="AE166" s="134"/>
      <c r="AF166" s="135"/>
      <c r="AJ166" s="134"/>
      <c r="AK166" s="135"/>
      <c r="AL166" s="135"/>
      <c r="AM166" s="135"/>
      <c r="AN166" s="135"/>
      <c r="AO166" s="135"/>
      <c r="AP166" s="121"/>
    </row>
    <row r="167" spans="1:75" s="136" customFormat="1" ht="236" customHeight="1">
      <c r="A167" s="461" t="s">
        <v>1698</v>
      </c>
      <c r="B167" s="125" t="s">
        <v>1699</v>
      </c>
      <c r="C167" s="124" t="s">
        <v>1629</v>
      </c>
      <c r="D167" s="124" t="s">
        <v>59</v>
      </c>
      <c r="E167" s="418" t="s">
        <v>1700</v>
      </c>
      <c r="F167" s="125" t="s">
        <v>1109</v>
      </c>
      <c r="G167" s="125" t="s">
        <v>1701</v>
      </c>
      <c r="H167" s="124" t="s">
        <v>1702</v>
      </c>
      <c r="I167" s="125" t="s">
        <v>1703</v>
      </c>
      <c r="J167" s="125" t="s">
        <v>1704</v>
      </c>
      <c r="K167" s="125" t="s">
        <v>1705</v>
      </c>
      <c r="L167" s="124" t="s">
        <v>273</v>
      </c>
      <c r="M167" s="125" t="s">
        <v>1706</v>
      </c>
      <c r="N167" s="125" t="s">
        <v>65</v>
      </c>
      <c r="O167" s="125" t="s">
        <v>1707</v>
      </c>
      <c r="P167" s="416" t="s">
        <v>65</v>
      </c>
      <c r="Q167" s="124" t="s">
        <v>73</v>
      </c>
      <c r="R167" s="124" t="s">
        <v>73</v>
      </c>
      <c r="S167" s="124" t="s">
        <v>73</v>
      </c>
      <c r="T167" s="418" t="s">
        <v>72</v>
      </c>
      <c r="U167" s="125" t="s">
        <v>1708</v>
      </c>
      <c r="V167" s="124" t="s">
        <v>73</v>
      </c>
      <c r="W167" s="124" t="s">
        <v>65</v>
      </c>
      <c r="X167" s="415" t="s">
        <v>1709</v>
      </c>
      <c r="Y167" s="434" t="s">
        <v>4611</v>
      </c>
      <c r="Z167" s="213" t="s">
        <v>5934</v>
      </c>
      <c r="AA167" s="134"/>
      <c r="AB167" s="134"/>
      <c r="AC167" s="134"/>
      <c r="AD167" s="134"/>
      <c r="AE167" s="134"/>
      <c r="AF167" s="135"/>
      <c r="AJ167" s="134"/>
      <c r="AK167" s="135"/>
      <c r="AL167" s="135"/>
      <c r="AM167" s="135"/>
      <c r="AN167" s="135"/>
      <c r="AO167" s="135"/>
      <c r="AP167" s="121"/>
    </row>
    <row r="168" spans="1:75" s="136" customFormat="1" ht="319" customHeight="1">
      <c r="A168" s="462" t="s">
        <v>1735</v>
      </c>
      <c r="B168" s="125" t="s">
        <v>1736</v>
      </c>
      <c r="C168" s="124" t="s">
        <v>1629</v>
      </c>
      <c r="D168" s="124" t="s">
        <v>59</v>
      </c>
      <c r="E168" s="124" t="s">
        <v>1737</v>
      </c>
      <c r="F168" s="125" t="s">
        <v>1738</v>
      </c>
      <c r="G168" s="125" t="s">
        <v>1739</v>
      </c>
      <c r="H168" s="125">
        <v>2010</v>
      </c>
      <c r="I168" s="125" t="s">
        <v>1740</v>
      </c>
      <c r="J168" s="125" t="s">
        <v>65</v>
      </c>
      <c r="K168" s="125" t="s">
        <v>1741</v>
      </c>
      <c r="L168" s="125" t="s">
        <v>1742</v>
      </c>
      <c r="M168" s="125" t="s">
        <v>1743</v>
      </c>
      <c r="N168" s="125" t="s">
        <v>65</v>
      </c>
      <c r="O168" s="125" t="s">
        <v>65</v>
      </c>
      <c r="P168" s="125" t="s">
        <v>1744</v>
      </c>
      <c r="Q168" s="125" t="s">
        <v>73</v>
      </c>
      <c r="R168" s="125" t="s">
        <v>73</v>
      </c>
      <c r="S168" s="125" t="s">
        <v>1745</v>
      </c>
      <c r="T168" s="125" t="s">
        <v>73</v>
      </c>
      <c r="U168" s="125" t="s">
        <v>1746</v>
      </c>
      <c r="V168" s="125" t="s">
        <v>73</v>
      </c>
      <c r="W168" s="125" t="s">
        <v>65</v>
      </c>
      <c r="X168" s="125" t="s">
        <v>1747</v>
      </c>
      <c r="Y168" s="434" t="s">
        <v>4611</v>
      </c>
      <c r="Z168" s="213" t="s">
        <v>5934</v>
      </c>
      <c r="AA168" s="134"/>
      <c r="AB168" s="134"/>
      <c r="AC168" s="134"/>
      <c r="AD168" s="134"/>
      <c r="AE168" s="134"/>
      <c r="AF168" s="135"/>
      <c r="AJ168" s="134"/>
      <c r="AK168" s="135"/>
      <c r="AL168" s="135"/>
      <c r="AM168" s="135"/>
      <c r="AN168" s="135"/>
      <c r="AO168" s="135"/>
      <c r="AP168" s="121"/>
    </row>
    <row r="169" spans="1:75" s="29" customFormat="1" ht="80" customHeight="1">
      <c r="A169" s="461" t="s">
        <v>1815</v>
      </c>
      <c r="B169" s="125" t="s">
        <v>1816</v>
      </c>
      <c r="C169" s="124" t="s">
        <v>1806</v>
      </c>
      <c r="D169" s="124" t="s">
        <v>6086</v>
      </c>
      <c r="E169" s="415" t="s">
        <v>1817</v>
      </c>
      <c r="F169" s="124" t="s">
        <v>1818</v>
      </c>
      <c r="G169" s="125" t="s">
        <v>1819</v>
      </c>
      <c r="H169" s="124" t="s">
        <v>63</v>
      </c>
      <c r="I169" s="124" t="s">
        <v>1820</v>
      </c>
      <c r="J169" s="125" t="s">
        <v>1821</v>
      </c>
      <c r="K169" s="125" t="s">
        <v>1822</v>
      </c>
      <c r="L169" s="124" t="s">
        <v>273</v>
      </c>
      <c r="M169" s="125" t="s">
        <v>1823</v>
      </c>
      <c r="N169" s="124" t="s">
        <v>65</v>
      </c>
      <c r="O169" s="125" t="s">
        <v>1824</v>
      </c>
      <c r="P169" s="125" t="s">
        <v>1825</v>
      </c>
      <c r="Q169" s="124" t="s">
        <v>72</v>
      </c>
      <c r="R169" s="124" t="s">
        <v>72</v>
      </c>
      <c r="S169" s="124" t="s">
        <v>72</v>
      </c>
      <c r="T169" s="124" t="s">
        <v>72</v>
      </c>
      <c r="U169" s="124" t="s">
        <v>72</v>
      </c>
      <c r="V169" s="124" t="s">
        <v>72</v>
      </c>
      <c r="W169" s="124" t="s">
        <v>965</v>
      </c>
      <c r="X169" s="124" t="s">
        <v>65</v>
      </c>
      <c r="Y169" s="434" t="s">
        <v>4619</v>
      </c>
      <c r="Z169" s="213" t="s">
        <v>5935</v>
      </c>
      <c r="AF169" s="30"/>
      <c r="AK169" s="30"/>
      <c r="AL169" s="30"/>
      <c r="AM169" s="30"/>
      <c r="AN169" s="30"/>
      <c r="AO169" s="30"/>
      <c r="AP169" s="121"/>
    </row>
    <row r="170" spans="1:75" s="29" customFormat="1" ht="94" customHeight="1">
      <c r="A170" s="461" t="s">
        <v>1826</v>
      </c>
      <c r="B170" s="125" t="s">
        <v>1827</v>
      </c>
      <c r="C170" s="124" t="s">
        <v>1806</v>
      </c>
      <c r="D170" s="124" t="s">
        <v>6086</v>
      </c>
      <c r="E170" s="415" t="s">
        <v>1828</v>
      </c>
      <c r="F170" s="124" t="s">
        <v>1829</v>
      </c>
      <c r="G170" s="125" t="s">
        <v>1830</v>
      </c>
      <c r="H170" s="124" t="s">
        <v>63</v>
      </c>
      <c r="I170" s="124" t="s">
        <v>1831</v>
      </c>
      <c r="J170" s="125" t="s">
        <v>1832</v>
      </c>
      <c r="K170" s="125" t="s">
        <v>1833</v>
      </c>
      <c r="L170" s="124" t="s">
        <v>1834</v>
      </c>
      <c r="M170" s="124" t="s">
        <v>1835</v>
      </c>
      <c r="N170" s="124" t="s">
        <v>65</v>
      </c>
      <c r="O170" s="124" t="s">
        <v>65</v>
      </c>
      <c r="P170" s="124" t="s">
        <v>1836</v>
      </c>
      <c r="Q170" s="124" t="s">
        <v>72</v>
      </c>
      <c r="R170" s="124" t="s">
        <v>72</v>
      </c>
      <c r="S170" s="124" t="s">
        <v>72</v>
      </c>
      <c r="T170" s="124" t="s">
        <v>73</v>
      </c>
      <c r="U170" s="124" t="s">
        <v>72</v>
      </c>
      <c r="V170" s="124" t="s">
        <v>72</v>
      </c>
      <c r="W170" s="577" t="s">
        <v>85</v>
      </c>
      <c r="X170" s="415" t="s">
        <v>1838</v>
      </c>
      <c r="Y170" s="434" t="s">
        <v>4619</v>
      </c>
      <c r="Z170" s="213" t="s">
        <v>5935</v>
      </c>
      <c r="AF170" s="30"/>
      <c r="AK170" s="30"/>
      <c r="AL170" s="30"/>
      <c r="AM170" s="30"/>
      <c r="AN170" s="30"/>
      <c r="AO170" s="30"/>
      <c r="AP170" s="121"/>
    </row>
    <row r="171" spans="1:75" s="29" customFormat="1" ht="109" customHeight="1">
      <c r="A171" s="461" t="s">
        <v>1839</v>
      </c>
      <c r="B171" s="180" t="s">
        <v>1840</v>
      </c>
      <c r="C171" s="124" t="s">
        <v>1806</v>
      </c>
      <c r="D171" s="124" t="s">
        <v>1419</v>
      </c>
      <c r="E171" s="415" t="s">
        <v>1841</v>
      </c>
      <c r="F171" s="124" t="s">
        <v>1842</v>
      </c>
      <c r="G171" s="125" t="s">
        <v>1843</v>
      </c>
      <c r="H171" s="124" t="s">
        <v>63</v>
      </c>
      <c r="I171" s="124" t="s">
        <v>657</v>
      </c>
      <c r="J171" s="125" t="s">
        <v>1844</v>
      </c>
      <c r="K171" s="125" t="s">
        <v>1845</v>
      </c>
      <c r="L171" s="125" t="s">
        <v>1846</v>
      </c>
      <c r="M171" s="125" t="s">
        <v>6063</v>
      </c>
      <c r="N171" s="124" t="s">
        <v>1848</v>
      </c>
      <c r="O171" s="125" t="s">
        <v>1849</v>
      </c>
      <c r="P171" s="124" t="s">
        <v>65</v>
      </c>
      <c r="Q171" s="124" t="s">
        <v>73</v>
      </c>
      <c r="R171" s="124" t="s">
        <v>73</v>
      </c>
      <c r="S171" s="124" t="s">
        <v>72</v>
      </c>
      <c r="T171" s="124" t="s">
        <v>73</v>
      </c>
      <c r="U171" s="124" t="s">
        <v>73</v>
      </c>
      <c r="V171" s="124" t="s">
        <v>72</v>
      </c>
      <c r="W171" s="124" t="s">
        <v>897</v>
      </c>
      <c r="X171" s="415" t="s">
        <v>1850</v>
      </c>
      <c r="Y171" s="434" t="s">
        <v>4619</v>
      </c>
      <c r="Z171" s="213" t="s">
        <v>5935</v>
      </c>
      <c r="AF171" s="30"/>
      <c r="AK171" s="30"/>
      <c r="AL171" s="30"/>
      <c r="AM171" s="30"/>
      <c r="AN171" s="30"/>
      <c r="AO171" s="30"/>
      <c r="AP171" s="121"/>
    </row>
    <row r="172" spans="1:75" s="29" customFormat="1" ht="100" customHeight="1">
      <c r="A172" s="461" t="s">
        <v>1851</v>
      </c>
      <c r="B172" s="125" t="s">
        <v>1852</v>
      </c>
      <c r="C172" s="124" t="s">
        <v>1806</v>
      </c>
      <c r="D172" s="124" t="s">
        <v>1419</v>
      </c>
      <c r="E172" s="415" t="s">
        <v>1853</v>
      </c>
      <c r="F172" s="124" t="s">
        <v>1854</v>
      </c>
      <c r="G172" s="125" t="s">
        <v>1855</v>
      </c>
      <c r="H172" s="124" t="s">
        <v>919</v>
      </c>
      <c r="I172" s="124" t="s">
        <v>1529</v>
      </c>
      <c r="J172" s="125" t="s">
        <v>1856</v>
      </c>
      <c r="K172" s="125" t="s">
        <v>1857</v>
      </c>
      <c r="L172" s="125" t="s">
        <v>1858</v>
      </c>
      <c r="M172" s="125" t="s">
        <v>1859</v>
      </c>
      <c r="N172" s="124" t="s">
        <v>1860</v>
      </c>
      <c r="O172" s="125" t="s">
        <v>1861</v>
      </c>
      <c r="P172" s="124" t="s">
        <v>1862</v>
      </c>
      <c r="Q172" s="124" t="s">
        <v>73</v>
      </c>
      <c r="R172" s="124" t="s">
        <v>73</v>
      </c>
      <c r="S172" s="124" t="s">
        <v>72</v>
      </c>
      <c r="T172" s="124" t="s">
        <v>73</v>
      </c>
      <c r="U172" s="124" t="s">
        <v>72</v>
      </c>
      <c r="V172" s="124" t="s">
        <v>72</v>
      </c>
      <c r="W172" s="577" t="s">
        <v>85</v>
      </c>
      <c r="X172" s="419" t="s">
        <v>1863</v>
      </c>
      <c r="Y172" s="434" t="s">
        <v>4619</v>
      </c>
      <c r="Z172" s="213" t="s">
        <v>5935</v>
      </c>
      <c r="AF172" s="30"/>
      <c r="AK172" s="30"/>
      <c r="AL172" s="30"/>
      <c r="AM172" s="30"/>
      <c r="AN172" s="30"/>
      <c r="AO172" s="30"/>
      <c r="AP172" s="121"/>
    </row>
    <row r="173" spans="1:75" s="29" customFormat="1" ht="77" customHeight="1">
      <c r="A173" s="461" t="s">
        <v>1864</v>
      </c>
      <c r="B173" s="125" t="s">
        <v>1865</v>
      </c>
      <c r="C173" s="124" t="s">
        <v>1806</v>
      </c>
      <c r="D173" s="124" t="s">
        <v>1866</v>
      </c>
      <c r="E173" s="415" t="s">
        <v>1867</v>
      </c>
      <c r="F173" s="124" t="s">
        <v>1548</v>
      </c>
      <c r="G173" s="125" t="s">
        <v>1004</v>
      </c>
      <c r="H173" s="124" t="s">
        <v>919</v>
      </c>
      <c r="I173" s="125" t="s">
        <v>1868</v>
      </c>
      <c r="J173" s="125" t="s">
        <v>1869</v>
      </c>
      <c r="K173" s="125" t="s">
        <v>1870</v>
      </c>
      <c r="L173" s="124" t="s">
        <v>922</v>
      </c>
      <c r="M173" s="125" t="s">
        <v>1871</v>
      </c>
      <c r="N173" s="124" t="s">
        <v>65</v>
      </c>
      <c r="O173" s="124" t="s">
        <v>1872</v>
      </c>
      <c r="P173" s="124" t="s">
        <v>65</v>
      </c>
      <c r="Q173" s="124" t="s">
        <v>72</v>
      </c>
      <c r="R173" s="124" t="s">
        <v>72</v>
      </c>
      <c r="S173" s="124" t="s">
        <v>72</v>
      </c>
      <c r="T173" s="124" t="s">
        <v>72</v>
      </c>
      <c r="U173" s="124" t="s">
        <v>72</v>
      </c>
      <c r="V173" s="124" t="s">
        <v>72</v>
      </c>
      <c r="W173" s="124" t="s">
        <v>965</v>
      </c>
      <c r="X173" s="418" t="s">
        <v>1873</v>
      </c>
      <c r="Y173" s="434" t="s">
        <v>4619</v>
      </c>
      <c r="Z173" s="213" t="s">
        <v>5935</v>
      </c>
      <c r="AF173" s="30"/>
      <c r="AK173" s="30"/>
      <c r="AL173" s="30"/>
      <c r="AM173" s="30"/>
      <c r="AN173" s="30"/>
      <c r="AO173" s="30"/>
      <c r="AP173" s="121"/>
    </row>
    <row r="174" spans="1:75" s="29" customFormat="1" ht="89" customHeight="1">
      <c r="A174" s="461" t="s">
        <v>1874</v>
      </c>
      <c r="B174" s="125" t="s">
        <v>1875</v>
      </c>
      <c r="C174" s="124" t="s">
        <v>1806</v>
      </c>
      <c r="D174" s="124" t="s">
        <v>1506</v>
      </c>
      <c r="E174" s="415" t="s">
        <v>1876</v>
      </c>
      <c r="F174" s="124" t="s">
        <v>1877</v>
      </c>
      <c r="G174" s="125" t="s">
        <v>1878</v>
      </c>
      <c r="H174" s="124" t="s">
        <v>63</v>
      </c>
      <c r="I174" s="124" t="s">
        <v>1879</v>
      </c>
      <c r="J174" s="125" t="s">
        <v>1880</v>
      </c>
      <c r="K174" s="125" t="s">
        <v>1881</v>
      </c>
      <c r="L174" s="125" t="s">
        <v>1882</v>
      </c>
      <c r="M174" s="125" t="s">
        <v>1883</v>
      </c>
      <c r="N174" s="124" t="s">
        <v>1884</v>
      </c>
      <c r="O174" s="125" t="s">
        <v>1885</v>
      </c>
      <c r="P174" s="124" t="s">
        <v>1886</v>
      </c>
      <c r="Q174" s="124" t="s">
        <v>73</v>
      </c>
      <c r="R174" s="124" t="s">
        <v>72</v>
      </c>
      <c r="S174" s="124" t="s">
        <v>72</v>
      </c>
      <c r="T174" s="124" t="s">
        <v>73</v>
      </c>
      <c r="U174" s="124" t="s">
        <v>73</v>
      </c>
      <c r="V174" s="124" t="s">
        <v>72</v>
      </c>
      <c r="W174" s="577" t="s">
        <v>85</v>
      </c>
      <c r="X174" s="415" t="s">
        <v>65</v>
      </c>
      <c r="Y174" s="434" t="s">
        <v>4619</v>
      </c>
      <c r="Z174" s="213" t="s">
        <v>5935</v>
      </c>
      <c r="AF174" s="30"/>
      <c r="AK174" s="30"/>
      <c r="AL174" s="30"/>
      <c r="AM174" s="30"/>
      <c r="AN174" s="30"/>
      <c r="AO174" s="30"/>
      <c r="AP174" s="121"/>
    </row>
    <row r="175" spans="1:75" s="29" customFormat="1" ht="73" customHeight="1">
      <c r="A175" s="461" t="s">
        <v>1887</v>
      </c>
      <c r="B175" s="125" t="s">
        <v>1888</v>
      </c>
      <c r="C175" s="124" t="s">
        <v>1806</v>
      </c>
      <c r="D175" s="124" t="s">
        <v>1889</v>
      </c>
      <c r="E175" s="415" t="s">
        <v>1890</v>
      </c>
      <c r="F175" s="124" t="s">
        <v>1891</v>
      </c>
      <c r="G175" s="125" t="s">
        <v>1004</v>
      </c>
      <c r="H175" s="124" t="s">
        <v>63</v>
      </c>
      <c r="I175" s="125" t="s">
        <v>1892</v>
      </c>
      <c r="J175" s="125" t="s">
        <v>1893</v>
      </c>
      <c r="K175" s="125" t="s">
        <v>1894</v>
      </c>
      <c r="L175" s="124" t="s">
        <v>922</v>
      </c>
      <c r="M175" s="125" t="s">
        <v>1895</v>
      </c>
      <c r="N175" s="124" t="s">
        <v>65</v>
      </c>
      <c r="O175" s="125" t="s">
        <v>1896</v>
      </c>
      <c r="P175" s="124">
        <v>20000</v>
      </c>
      <c r="Q175" s="124" t="s">
        <v>73</v>
      </c>
      <c r="R175" s="124" t="s">
        <v>72</v>
      </c>
      <c r="S175" s="124" t="s">
        <v>72</v>
      </c>
      <c r="T175" s="124" t="s">
        <v>73</v>
      </c>
      <c r="U175" s="124" t="s">
        <v>72</v>
      </c>
      <c r="V175" s="124" t="s">
        <v>72</v>
      </c>
      <c r="W175" s="124" t="s">
        <v>965</v>
      </c>
      <c r="X175" s="415" t="s">
        <v>1897</v>
      </c>
      <c r="Y175" s="434" t="s">
        <v>4619</v>
      </c>
      <c r="Z175" s="213" t="s">
        <v>5935</v>
      </c>
      <c r="AF175" s="30"/>
      <c r="AK175" s="30"/>
      <c r="AL175" s="30"/>
      <c r="AM175" s="30"/>
      <c r="AN175" s="30"/>
      <c r="AO175" s="30"/>
      <c r="AP175" s="121"/>
    </row>
    <row r="176" spans="1:75" s="29" customFormat="1" ht="105" customHeight="1">
      <c r="A176" s="461" t="s">
        <v>1898</v>
      </c>
      <c r="B176" s="125" t="s">
        <v>1899</v>
      </c>
      <c r="C176" s="124" t="s">
        <v>1900</v>
      </c>
      <c r="D176" s="124" t="s">
        <v>59</v>
      </c>
      <c r="E176" s="124" t="s">
        <v>1901</v>
      </c>
      <c r="F176" s="124" t="s">
        <v>102</v>
      </c>
      <c r="G176" s="125" t="s">
        <v>1902</v>
      </c>
      <c r="H176" s="124" t="s">
        <v>63</v>
      </c>
      <c r="I176" s="125" t="s">
        <v>1903</v>
      </c>
      <c r="J176" s="124" t="s">
        <v>65</v>
      </c>
      <c r="K176" s="125" t="s">
        <v>1904</v>
      </c>
      <c r="L176" s="124" t="s">
        <v>848</v>
      </c>
      <c r="M176" s="125" t="s">
        <v>1905</v>
      </c>
      <c r="N176" s="125" t="s">
        <v>128</v>
      </c>
      <c r="O176" s="125" t="s">
        <v>495</v>
      </c>
      <c r="P176" s="124" t="s">
        <v>71</v>
      </c>
      <c r="Q176" s="124" t="s">
        <v>72</v>
      </c>
      <c r="R176" s="124" t="s">
        <v>72</v>
      </c>
      <c r="S176" s="124" t="s">
        <v>73</v>
      </c>
      <c r="T176" s="124" t="s">
        <v>73</v>
      </c>
      <c r="U176" s="124" t="s">
        <v>73</v>
      </c>
      <c r="V176" s="124" t="str">
        <f t="shared" ref="V176:V181" si="5">IF(F176="Health", "N",IF(F176="Health, social care, education", "Y",(IF(F176="Health, social care", "Y",(IF(F176="Health, health records", "Y",(IF(F176="Health, social care, health records", "Y",(IF(F176="Education", "N",(IF(F176="Health records", "N"))))))))))))</f>
        <v>Y</v>
      </c>
      <c r="W176" s="124" t="s">
        <v>85</v>
      </c>
      <c r="X176" s="124" t="s">
        <v>65</v>
      </c>
      <c r="Y176" s="434" t="s">
        <v>4611</v>
      </c>
      <c r="Z176" s="213" t="s">
        <v>5933</v>
      </c>
      <c r="AF176" s="30"/>
      <c r="AK176" s="30"/>
      <c r="AL176" s="30"/>
      <c r="AM176" s="30"/>
      <c r="AN176" s="30"/>
      <c r="AO176" s="30"/>
      <c r="AP176" s="121"/>
    </row>
    <row r="177" spans="1:42" s="29" customFormat="1" ht="105" customHeight="1">
      <c r="A177" s="461" t="s">
        <v>1906</v>
      </c>
      <c r="B177" s="125" t="s">
        <v>1907</v>
      </c>
      <c r="C177" s="124" t="s">
        <v>1900</v>
      </c>
      <c r="D177" s="124" t="s">
        <v>59</v>
      </c>
      <c r="E177" s="125" t="s">
        <v>1908</v>
      </c>
      <c r="F177" s="124" t="s">
        <v>285</v>
      </c>
      <c r="G177" s="124" t="s">
        <v>1909</v>
      </c>
      <c r="H177" s="124" t="s">
        <v>63</v>
      </c>
      <c r="I177" s="125" t="s">
        <v>1910</v>
      </c>
      <c r="J177" s="124" t="s">
        <v>65</v>
      </c>
      <c r="K177" s="125" t="s">
        <v>1911</v>
      </c>
      <c r="L177" s="124" t="s">
        <v>94</v>
      </c>
      <c r="M177" s="125" t="s">
        <v>1912</v>
      </c>
      <c r="N177" s="125" t="s">
        <v>69</v>
      </c>
      <c r="O177" s="125" t="s">
        <v>70</v>
      </c>
      <c r="P177" s="124" t="s">
        <v>84</v>
      </c>
      <c r="Q177" s="124" t="s">
        <v>72</v>
      </c>
      <c r="R177" s="124" t="s">
        <v>72</v>
      </c>
      <c r="S177" s="124" t="s">
        <v>72</v>
      </c>
      <c r="T177" s="124" t="s">
        <v>73</v>
      </c>
      <c r="U177" s="124" t="s">
        <v>73</v>
      </c>
      <c r="V177" s="124" t="str">
        <f t="shared" si="5"/>
        <v>Y</v>
      </c>
      <c r="W177" s="124" t="s">
        <v>254</v>
      </c>
      <c r="X177" s="124" t="s">
        <v>65</v>
      </c>
      <c r="Y177" s="434" t="s">
        <v>4611</v>
      </c>
      <c r="Z177" s="213" t="s">
        <v>5933</v>
      </c>
      <c r="AF177" s="30"/>
      <c r="AK177" s="30"/>
      <c r="AL177" s="30"/>
      <c r="AM177" s="30"/>
      <c r="AN177" s="30"/>
      <c r="AO177" s="30"/>
      <c r="AP177" s="121"/>
    </row>
    <row r="178" spans="1:42" s="29" customFormat="1" ht="105" customHeight="1">
      <c r="A178" s="461" t="s">
        <v>1913</v>
      </c>
      <c r="B178" s="124" t="s">
        <v>1914</v>
      </c>
      <c r="C178" s="124" t="s">
        <v>1900</v>
      </c>
      <c r="D178" s="124" t="s">
        <v>59</v>
      </c>
      <c r="E178" s="124" t="s">
        <v>1915</v>
      </c>
      <c r="F178" s="124" t="s">
        <v>285</v>
      </c>
      <c r="G178" s="124" t="s">
        <v>1916</v>
      </c>
      <c r="H178" s="124" t="s">
        <v>63</v>
      </c>
      <c r="I178" s="125" t="s">
        <v>1917</v>
      </c>
      <c r="J178" s="124" t="s">
        <v>65</v>
      </c>
      <c r="K178" s="125" t="s">
        <v>1918</v>
      </c>
      <c r="L178" s="124" t="s">
        <v>94</v>
      </c>
      <c r="M178" s="125" t="s">
        <v>1919</v>
      </c>
      <c r="N178" s="125" t="s">
        <v>117</v>
      </c>
      <c r="O178" s="125" t="s">
        <v>387</v>
      </c>
      <c r="P178" s="124" t="s">
        <v>71</v>
      </c>
      <c r="Q178" s="124" t="s">
        <v>72</v>
      </c>
      <c r="R178" s="124" t="s">
        <v>72</v>
      </c>
      <c r="S178" s="124" t="s">
        <v>72</v>
      </c>
      <c r="T178" s="124" t="s">
        <v>73</v>
      </c>
      <c r="U178" s="124" t="s">
        <v>73</v>
      </c>
      <c r="V178" s="124" t="str">
        <f t="shared" si="5"/>
        <v>Y</v>
      </c>
      <c r="W178" s="124" t="s">
        <v>254</v>
      </c>
      <c r="X178" s="124" t="s">
        <v>65</v>
      </c>
      <c r="Y178" s="434" t="s">
        <v>4611</v>
      </c>
      <c r="Z178" s="213" t="s">
        <v>5933</v>
      </c>
      <c r="AF178" s="30"/>
      <c r="AK178" s="30"/>
      <c r="AL178" s="30"/>
      <c r="AM178" s="30"/>
      <c r="AN178" s="30"/>
      <c r="AO178" s="30"/>
      <c r="AP178" s="121"/>
    </row>
    <row r="179" spans="1:42" s="29" customFormat="1" ht="354" customHeight="1">
      <c r="A179" s="461" t="s">
        <v>1920</v>
      </c>
      <c r="B179" s="124" t="s">
        <v>1921</v>
      </c>
      <c r="C179" s="124" t="s">
        <v>1900</v>
      </c>
      <c r="D179" s="124" t="s">
        <v>59</v>
      </c>
      <c r="E179" s="124" t="s">
        <v>1922</v>
      </c>
      <c r="F179" s="124" t="s">
        <v>78</v>
      </c>
      <c r="G179" s="124" t="s">
        <v>844</v>
      </c>
      <c r="H179" s="124" t="s">
        <v>91</v>
      </c>
      <c r="I179" s="124" t="s">
        <v>1923</v>
      </c>
      <c r="J179" s="125" t="s">
        <v>1924</v>
      </c>
      <c r="K179" s="125" t="s">
        <v>1925</v>
      </c>
      <c r="L179" s="124" t="s">
        <v>94</v>
      </c>
      <c r="M179" s="125" t="s">
        <v>1926</v>
      </c>
      <c r="N179" s="125" t="s">
        <v>117</v>
      </c>
      <c r="O179" s="125" t="s">
        <v>495</v>
      </c>
      <c r="P179" s="124" t="s">
        <v>84</v>
      </c>
      <c r="Q179" s="124" t="s">
        <v>73</v>
      </c>
      <c r="R179" s="124" t="s">
        <v>72</v>
      </c>
      <c r="S179" s="124" t="s">
        <v>72</v>
      </c>
      <c r="T179" s="124" t="s">
        <v>72</v>
      </c>
      <c r="U179" s="124" t="str">
        <f>IF(F179="Health", "Y",IF(F179="Health, social care, education", "N/A",(IF(F179="Health, social care", "N/A",(IF(F179="Health, health records", "N/A",(IF(F179="Health, social care, health records", "N/A",(IF(F179="Education", "N/A",(IF(F179="Health records", "N/A"))))))))))))</f>
        <v>Y</v>
      </c>
      <c r="V179" s="124" t="str">
        <f t="shared" si="5"/>
        <v>N</v>
      </c>
      <c r="W179" s="124" t="s">
        <v>85</v>
      </c>
      <c r="X179" s="124" t="s">
        <v>65</v>
      </c>
      <c r="Y179" s="434" t="s">
        <v>4611</v>
      </c>
      <c r="Z179" s="213" t="s">
        <v>5933</v>
      </c>
      <c r="AF179" s="30"/>
      <c r="AK179" s="30"/>
      <c r="AL179" s="30"/>
      <c r="AM179" s="30"/>
      <c r="AN179" s="30"/>
      <c r="AO179" s="30"/>
      <c r="AP179" s="121"/>
    </row>
    <row r="180" spans="1:42" s="29" customFormat="1" ht="409" customHeight="1">
      <c r="A180" s="461" t="s">
        <v>1927</v>
      </c>
      <c r="B180" s="124" t="s">
        <v>1928</v>
      </c>
      <c r="C180" s="124" t="s">
        <v>1900</v>
      </c>
      <c r="D180" s="124" t="s">
        <v>59</v>
      </c>
      <c r="E180" s="124" t="s">
        <v>1929</v>
      </c>
      <c r="F180" s="124" t="s">
        <v>285</v>
      </c>
      <c r="G180" s="124" t="s">
        <v>844</v>
      </c>
      <c r="H180" s="124" t="s">
        <v>63</v>
      </c>
      <c r="I180" s="125" t="s">
        <v>1930</v>
      </c>
      <c r="J180" s="125" t="s">
        <v>1931</v>
      </c>
      <c r="K180" s="124" t="s">
        <v>635</v>
      </c>
      <c r="L180" s="124" t="s">
        <v>636</v>
      </c>
      <c r="M180" s="125" t="s">
        <v>1932</v>
      </c>
      <c r="N180" s="125" t="s">
        <v>69</v>
      </c>
      <c r="O180" s="125" t="s">
        <v>70</v>
      </c>
      <c r="P180" s="124" t="s">
        <v>84</v>
      </c>
      <c r="Q180" s="124" t="s">
        <v>72</v>
      </c>
      <c r="R180" s="124" t="s">
        <v>72</v>
      </c>
      <c r="S180" s="124" t="s">
        <v>72</v>
      </c>
      <c r="T180" s="124" t="s">
        <v>73</v>
      </c>
      <c r="U180" s="124" t="s">
        <v>73</v>
      </c>
      <c r="V180" s="124" t="str">
        <f t="shared" si="5"/>
        <v>Y</v>
      </c>
      <c r="W180" s="124" t="s">
        <v>85</v>
      </c>
      <c r="X180" s="124" t="s">
        <v>65</v>
      </c>
      <c r="Y180" s="434" t="s">
        <v>4611</v>
      </c>
      <c r="Z180" s="213" t="s">
        <v>5933</v>
      </c>
      <c r="AF180" s="30"/>
      <c r="AK180" s="30"/>
      <c r="AL180" s="30"/>
      <c r="AM180" s="30"/>
      <c r="AN180" s="30"/>
      <c r="AO180" s="30"/>
      <c r="AP180" s="121"/>
    </row>
    <row r="181" spans="1:42" s="29" customFormat="1" ht="272" customHeight="1">
      <c r="A181" s="461" t="s">
        <v>1940</v>
      </c>
      <c r="B181" s="124" t="s">
        <v>1941</v>
      </c>
      <c r="C181" s="124" t="s">
        <v>1900</v>
      </c>
      <c r="D181" s="124" t="s">
        <v>140</v>
      </c>
      <c r="E181" s="418" t="s">
        <v>1942</v>
      </c>
      <c r="F181" s="124" t="s">
        <v>223</v>
      </c>
      <c r="G181" s="125" t="s">
        <v>1943</v>
      </c>
      <c r="H181" s="124" t="s">
        <v>63</v>
      </c>
      <c r="I181" s="124" t="s">
        <v>1944</v>
      </c>
      <c r="J181" s="124" t="s">
        <v>65</v>
      </c>
      <c r="K181" s="124" t="s">
        <v>122</v>
      </c>
      <c r="L181" s="124" t="s">
        <v>94</v>
      </c>
      <c r="M181" s="125" t="s">
        <v>1945</v>
      </c>
      <c r="N181" s="125" t="s">
        <v>137</v>
      </c>
      <c r="O181" s="125" t="s">
        <v>387</v>
      </c>
      <c r="P181" s="416" t="s">
        <v>84</v>
      </c>
      <c r="Q181" s="124" t="s">
        <v>72</v>
      </c>
      <c r="R181" s="124" t="s">
        <v>72</v>
      </c>
      <c r="S181" s="124" t="s">
        <v>72</v>
      </c>
      <c r="T181" s="124" t="s">
        <v>72</v>
      </c>
      <c r="U181" s="124" t="s">
        <v>72</v>
      </c>
      <c r="V181" s="124" t="str">
        <f t="shared" si="5"/>
        <v>Y</v>
      </c>
      <c r="W181" s="124" t="s">
        <v>965</v>
      </c>
      <c r="X181" s="415" t="s">
        <v>1946</v>
      </c>
      <c r="Y181" s="434" t="s">
        <v>4611</v>
      </c>
      <c r="Z181" s="213" t="s">
        <v>5933</v>
      </c>
      <c r="AF181" s="30"/>
      <c r="AK181" s="30"/>
      <c r="AL181" s="30"/>
      <c r="AM181" s="30"/>
      <c r="AN181" s="30"/>
      <c r="AO181" s="30"/>
      <c r="AP181" s="121"/>
    </row>
    <row r="182" spans="1:42" s="29" customFormat="1" ht="360" customHeight="1">
      <c r="A182" s="462" t="s">
        <v>2218</v>
      </c>
      <c r="B182" s="125" t="s">
        <v>2219</v>
      </c>
      <c r="C182" s="125" t="s">
        <v>1900</v>
      </c>
      <c r="D182" s="125" t="s">
        <v>59</v>
      </c>
      <c r="E182" s="415" t="s">
        <v>460</v>
      </c>
      <c r="F182" s="125" t="s">
        <v>102</v>
      </c>
      <c r="G182" s="125" t="s">
        <v>1959</v>
      </c>
      <c r="H182" s="125" t="s">
        <v>63</v>
      </c>
      <c r="I182" s="125" t="s">
        <v>2220</v>
      </c>
      <c r="J182" s="125" t="s">
        <v>65</v>
      </c>
      <c r="K182" s="125" t="s">
        <v>2221</v>
      </c>
      <c r="L182" s="125" t="s">
        <v>94</v>
      </c>
      <c r="M182" s="125" t="s">
        <v>2222</v>
      </c>
      <c r="N182" s="125" t="s">
        <v>448</v>
      </c>
      <c r="O182" s="125" t="s">
        <v>65</v>
      </c>
      <c r="P182" s="318" t="s">
        <v>65</v>
      </c>
      <c r="Q182" s="125" t="s">
        <v>72</v>
      </c>
      <c r="R182" s="125" t="s">
        <v>72</v>
      </c>
      <c r="S182" s="125" t="s">
        <v>72</v>
      </c>
      <c r="T182" s="125" t="s">
        <v>73</v>
      </c>
      <c r="U182" s="124" t="s">
        <v>73</v>
      </c>
      <c r="V182" s="124" t="s">
        <v>72</v>
      </c>
      <c r="W182" s="125" t="s">
        <v>85</v>
      </c>
      <c r="X182" s="143" t="s">
        <v>65</v>
      </c>
      <c r="Y182" s="434" t="s">
        <v>4611</v>
      </c>
      <c r="Z182" s="213" t="s">
        <v>5933</v>
      </c>
      <c r="AF182" s="30"/>
      <c r="AK182" s="30"/>
      <c r="AL182" s="30"/>
      <c r="AM182" s="30"/>
      <c r="AN182" s="30"/>
      <c r="AO182" s="30"/>
      <c r="AP182" s="121"/>
    </row>
    <row r="183" spans="1:42" s="29" customFormat="1" ht="117" customHeight="1">
      <c r="A183" s="462" t="s">
        <v>2223</v>
      </c>
      <c r="B183" s="125" t="s">
        <v>2224</v>
      </c>
      <c r="C183" s="125" t="s">
        <v>1900</v>
      </c>
      <c r="D183" s="125" t="s">
        <v>59</v>
      </c>
      <c r="E183" s="415" t="s">
        <v>460</v>
      </c>
      <c r="F183" s="125" t="s">
        <v>285</v>
      </c>
      <c r="G183" s="125" t="s">
        <v>1959</v>
      </c>
      <c r="H183" s="125" t="s">
        <v>91</v>
      </c>
      <c r="I183" s="125" t="s">
        <v>2225</v>
      </c>
      <c r="J183" s="125" t="s">
        <v>65</v>
      </c>
      <c r="K183" s="125" t="s">
        <v>2226</v>
      </c>
      <c r="L183" s="125" t="s">
        <v>94</v>
      </c>
      <c r="M183" s="125" t="s">
        <v>2227</v>
      </c>
      <c r="N183" s="125" t="s">
        <v>448</v>
      </c>
      <c r="O183" s="125" t="s">
        <v>65</v>
      </c>
      <c r="P183" s="318" t="s">
        <v>65</v>
      </c>
      <c r="Q183" s="125" t="s">
        <v>72</v>
      </c>
      <c r="R183" s="125" t="s">
        <v>72</v>
      </c>
      <c r="S183" s="125" t="s">
        <v>72</v>
      </c>
      <c r="T183" s="125" t="s">
        <v>73</v>
      </c>
      <c r="U183" s="124" t="s">
        <v>73</v>
      </c>
      <c r="V183" s="124" t="s">
        <v>72</v>
      </c>
      <c r="W183" s="125" t="s">
        <v>85</v>
      </c>
      <c r="X183" s="143" t="s">
        <v>65</v>
      </c>
      <c r="Y183" s="434" t="s">
        <v>4611</v>
      </c>
      <c r="Z183" s="213" t="s">
        <v>5933</v>
      </c>
      <c r="AF183" s="30"/>
      <c r="AK183" s="30"/>
      <c r="AL183" s="30"/>
      <c r="AM183" s="30"/>
      <c r="AN183" s="30"/>
      <c r="AO183" s="30"/>
      <c r="AP183" s="121"/>
    </row>
    <row r="184" spans="1:42" s="29" customFormat="1" ht="117" customHeight="1">
      <c r="A184" s="462" t="s">
        <v>2228</v>
      </c>
      <c r="B184" s="125" t="s">
        <v>2229</v>
      </c>
      <c r="C184" s="125" t="s">
        <v>1900</v>
      </c>
      <c r="D184" s="125" t="s">
        <v>1419</v>
      </c>
      <c r="E184" s="415" t="s">
        <v>460</v>
      </c>
      <c r="F184" s="125" t="s">
        <v>78</v>
      </c>
      <c r="G184" s="125" t="s">
        <v>2230</v>
      </c>
      <c r="H184" s="125" t="s">
        <v>91</v>
      </c>
      <c r="I184" s="125" t="s">
        <v>2231</v>
      </c>
      <c r="J184" s="125" t="s">
        <v>65</v>
      </c>
      <c r="K184" s="125" t="s">
        <v>2232</v>
      </c>
      <c r="L184" s="125" t="s">
        <v>94</v>
      </c>
      <c r="M184" s="125" t="s">
        <v>2233</v>
      </c>
      <c r="N184" s="125" t="s">
        <v>448</v>
      </c>
      <c r="O184" s="125" t="s">
        <v>65</v>
      </c>
      <c r="P184" s="318" t="s">
        <v>65</v>
      </c>
      <c r="Q184" s="125" t="s">
        <v>72</v>
      </c>
      <c r="R184" s="125" t="s">
        <v>73</v>
      </c>
      <c r="S184" s="125" t="s">
        <v>72</v>
      </c>
      <c r="T184" s="125" t="s">
        <v>72</v>
      </c>
      <c r="U184" s="124" t="str">
        <f>IF(F184="Health", "Y",IF(F184="Health, social care, education", "N/A",(IF(F184="Health, social care", "N/A",(IF(F184="Health, health records", "N/A",(IF(F184="Health, social care, health records", "N/A",(IF(F184="Education", "N/A",(IF(F184="Health records", "N/A"))))))))))))</f>
        <v>Y</v>
      </c>
      <c r="V184" s="124" t="str">
        <f>IF(F184="Health", "N",IF(F184="Health, social care, education", "Y",(IF(F184="Health, social care", "Y",(IF(F184="Health, health records", "Y",(IF(F184="Health, social care, health records", "Y",(IF(F184="Education", "N",(IF(F184="Health records", "N"))))))))))))</f>
        <v>N</v>
      </c>
      <c r="W184" s="125" t="s">
        <v>254</v>
      </c>
      <c r="X184" s="143" t="s">
        <v>2234</v>
      </c>
      <c r="Y184" s="434" t="s">
        <v>4611</v>
      </c>
      <c r="Z184" s="213" t="s">
        <v>5933</v>
      </c>
      <c r="AF184" s="30"/>
      <c r="AK184" s="30"/>
      <c r="AL184" s="30"/>
      <c r="AM184" s="30"/>
      <c r="AN184" s="30"/>
      <c r="AO184" s="30"/>
      <c r="AP184" s="121"/>
    </row>
    <row r="185" spans="1:42" s="29" customFormat="1" ht="177" customHeight="1">
      <c r="A185" s="463" t="s">
        <v>2371</v>
      </c>
      <c r="B185" s="143" t="s">
        <v>2372</v>
      </c>
      <c r="C185" s="142" t="s">
        <v>2237</v>
      </c>
      <c r="D185" s="142"/>
      <c r="E185" s="415" t="s">
        <v>2373</v>
      </c>
      <c r="F185" s="143" t="s">
        <v>89</v>
      </c>
      <c r="G185" s="143" t="s">
        <v>2374</v>
      </c>
      <c r="H185" s="142" t="s">
        <v>91</v>
      </c>
      <c r="I185" s="143" t="s">
        <v>65</v>
      </c>
      <c r="J185" s="143" t="s">
        <v>65</v>
      </c>
      <c r="K185" s="143" t="s">
        <v>2375</v>
      </c>
      <c r="L185" s="143" t="s">
        <v>65</v>
      </c>
      <c r="M185" s="143" t="s">
        <v>2376</v>
      </c>
      <c r="N185" s="143" t="s">
        <v>65</v>
      </c>
      <c r="O185" s="143" t="s">
        <v>65</v>
      </c>
      <c r="P185" s="423" t="s">
        <v>2377</v>
      </c>
      <c r="Q185" s="142" t="s">
        <v>73</v>
      </c>
      <c r="R185" s="142" t="s">
        <v>72</v>
      </c>
      <c r="S185" s="142" t="s">
        <v>73</v>
      </c>
      <c r="T185" s="142" t="s">
        <v>73</v>
      </c>
      <c r="U185" s="142"/>
      <c r="V185" s="142"/>
      <c r="W185" s="142" t="s">
        <v>254</v>
      </c>
      <c r="X185" s="143" t="s">
        <v>65</v>
      </c>
      <c r="Y185" s="434" t="s">
        <v>4611</v>
      </c>
      <c r="Z185" s="213" t="s">
        <v>5936</v>
      </c>
      <c r="AF185" s="30"/>
      <c r="AP185" s="156"/>
    </row>
    <row r="186" spans="1:42" s="29" customFormat="1" ht="92" customHeight="1">
      <c r="A186" s="463" t="s">
        <v>2378</v>
      </c>
      <c r="B186" s="143" t="s">
        <v>2379</v>
      </c>
      <c r="C186" s="142" t="s">
        <v>2237</v>
      </c>
      <c r="D186" s="142" t="s">
        <v>140</v>
      </c>
      <c r="E186" s="415" t="s">
        <v>2380</v>
      </c>
      <c r="F186" s="143" t="s">
        <v>1109</v>
      </c>
      <c r="G186" s="143" t="s">
        <v>888</v>
      </c>
      <c r="H186" s="142" t="s">
        <v>2381</v>
      </c>
      <c r="I186" s="143" t="s">
        <v>2382</v>
      </c>
      <c r="J186" s="143"/>
      <c r="K186" s="143" t="s">
        <v>2383</v>
      </c>
      <c r="L186" s="143" t="s">
        <v>2384</v>
      </c>
      <c r="M186" s="143" t="s">
        <v>2385</v>
      </c>
      <c r="N186" s="143" t="s">
        <v>65</v>
      </c>
      <c r="O186" s="143" t="s">
        <v>65</v>
      </c>
      <c r="P186" s="322" t="s">
        <v>65</v>
      </c>
      <c r="Q186" s="142" t="s">
        <v>73</v>
      </c>
      <c r="R186" s="142" t="s">
        <v>72</v>
      </c>
      <c r="S186" s="142" t="s">
        <v>73</v>
      </c>
      <c r="T186" s="142" t="s">
        <v>73</v>
      </c>
      <c r="U186" s="142"/>
      <c r="V186" s="142"/>
      <c r="W186" s="142" t="s">
        <v>254</v>
      </c>
      <c r="X186" s="143" t="s">
        <v>65</v>
      </c>
      <c r="Y186" s="434" t="s">
        <v>4611</v>
      </c>
      <c r="Z186" s="213" t="s">
        <v>5936</v>
      </c>
      <c r="AA186" s="45"/>
      <c r="AB186" s="45"/>
      <c r="AC186" s="45"/>
      <c r="AD186" s="45"/>
      <c r="AE186" s="45"/>
      <c r="AF186" s="30"/>
      <c r="AP186" s="156"/>
    </row>
    <row r="187" spans="1:42" s="30" customFormat="1" ht="93" customHeight="1">
      <c r="A187" s="463" t="s">
        <v>2386</v>
      </c>
      <c r="B187" s="143" t="s">
        <v>2387</v>
      </c>
      <c r="C187" s="142" t="s">
        <v>2237</v>
      </c>
      <c r="D187" s="142" t="s">
        <v>268</v>
      </c>
      <c r="E187" s="415" t="s">
        <v>2388</v>
      </c>
      <c r="F187" s="143" t="s">
        <v>1109</v>
      </c>
      <c r="G187" s="143" t="s">
        <v>495</v>
      </c>
      <c r="H187" s="142" t="s">
        <v>2381</v>
      </c>
      <c r="I187" s="143" t="s">
        <v>65</v>
      </c>
      <c r="J187" s="143" t="s">
        <v>65</v>
      </c>
      <c r="K187" s="143" t="s">
        <v>2389</v>
      </c>
      <c r="L187" s="143" t="s">
        <v>2389</v>
      </c>
      <c r="M187" s="143" t="s">
        <v>2390</v>
      </c>
      <c r="N187" s="143" t="s">
        <v>65</v>
      </c>
      <c r="O187" s="143" t="s">
        <v>65</v>
      </c>
      <c r="P187" s="322" t="s">
        <v>65</v>
      </c>
      <c r="Q187" s="142" t="s">
        <v>73</v>
      </c>
      <c r="R187" s="142" t="s">
        <v>73</v>
      </c>
      <c r="S187" s="142" t="s">
        <v>73</v>
      </c>
      <c r="T187" s="142" t="s">
        <v>72</v>
      </c>
      <c r="U187" s="142" t="s">
        <v>73</v>
      </c>
      <c r="V187" s="142" t="s">
        <v>72</v>
      </c>
      <c r="W187" s="142" t="s">
        <v>85</v>
      </c>
      <c r="X187" s="143" t="s">
        <v>65</v>
      </c>
      <c r="Y187" s="434" t="s">
        <v>4611</v>
      </c>
      <c r="Z187" s="213" t="s">
        <v>5936</v>
      </c>
      <c r="AP187" s="42"/>
    </row>
    <row r="188" spans="1:42" s="30" customFormat="1" ht="82" customHeight="1">
      <c r="A188" s="463" t="s">
        <v>2391</v>
      </c>
      <c r="B188" s="143" t="s">
        <v>2392</v>
      </c>
      <c r="C188" s="142" t="s">
        <v>2237</v>
      </c>
      <c r="D188" s="142" t="s">
        <v>1116</v>
      </c>
      <c r="E188" s="415" t="s">
        <v>6064</v>
      </c>
      <c r="F188" s="143" t="s">
        <v>1109</v>
      </c>
      <c r="G188" s="143" t="s">
        <v>70</v>
      </c>
      <c r="H188" s="142" t="s">
        <v>2381</v>
      </c>
      <c r="I188" s="143" t="s">
        <v>2394</v>
      </c>
      <c r="J188" s="143" t="s">
        <v>65</v>
      </c>
      <c r="K188" s="143" t="s">
        <v>2395</v>
      </c>
      <c r="L188" s="143" t="s">
        <v>2389</v>
      </c>
      <c r="M188" s="143" t="s">
        <v>2396</v>
      </c>
      <c r="N188" s="143" t="s">
        <v>65</v>
      </c>
      <c r="O188" s="143" t="s">
        <v>65</v>
      </c>
      <c r="P188" s="322" t="s">
        <v>2397</v>
      </c>
      <c r="Q188" s="142" t="s">
        <v>73</v>
      </c>
      <c r="R188" s="142" t="s">
        <v>72</v>
      </c>
      <c r="S188" s="142" t="s">
        <v>73</v>
      </c>
      <c r="T188" s="142" t="s">
        <v>73</v>
      </c>
      <c r="U188" s="142"/>
      <c r="V188" s="142"/>
      <c r="W188" s="142" t="s">
        <v>85</v>
      </c>
      <c r="X188" s="143" t="s">
        <v>65</v>
      </c>
      <c r="Y188" s="434" t="s">
        <v>4611</v>
      </c>
      <c r="Z188" s="213" t="s">
        <v>5936</v>
      </c>
      <c r="AP188" s="42"/>
    </row>
    <row r="189" spans="1:42" s="30" customFormat="1" ht="93" customHeight="1">
      <c r="A189" s="463" t="s">
        <v>2398</v>
      </c>
      <c r="B189" s="143" t="s">
        <v>2399</v>
      </c>
      <c r="C189" s="142" t="s">
        <v>2237</v>
      </c>
      <c r="D189" s="142" t="s">
        <v>1116</v>
      </c>
      <c r="E189" s="415" t="s">
        <v>6065</v>
      </c>
      <c r="F189" s="143"/>
      <c r="G189" s="143"/>
      <c r="H189" s="142" t="s">
        <v>2381</v>
      </c>
      <c r="I189" s="143" t="s">
        <v>2401</v>
      </c>
      <c r="J189" s="143" t="s">
        <v>2402</v>
      </c>
      <c r="K189" s="143" t="s">
        <v>2403</v>
      </c>
      <c r="L189" s="143" t="s">
        <v>65</v>
      </c>
      <c r="M189" s="143" t="s">
        <v>2404</v>
      </c>
      <c r="N189" s="143" t="s">
        <v>65</v>
      </c>
      <c r="O189" s="143" t="s">
        <v>2405</v>
      </c>
      <c r="P189" s="322" t="s">
        <v>65</v>
      </c>
      <c r="Q189" s="142" t="s">
        <v>73</v>
      </c>
      <c r="R189" s="142" t="s">
        <v>72</v>
      </c>
      <c r="S189" s="142" t="s">
        <v>73</v>
      </c>
      <c r="T189" s="142" t="s">
        <v>73</v>
      </c>
      <c r="U189" s="142"/>
      <c r="V189" s="142"/>
      <c r="W189" s="142" t="s">
        <v>85</v>
      </c>
      <c r="X189" s="143" t="s">
        <v>65</v>
      </c>
      <c r="Y189" s="434" t="s">
        <v>4611</v>
      </c>
      <c r="Z189" s="213" t="s">
        <v>5936</v>
      </c>
      <c r="AP189" s="42"/>
    </row>
    <row r="190" spans="1:42" s="30" customFormat="1" ht="71" customHeight="1">
      <c r="A190" s="463" t="s">
        <v>2406</v>
      </c>
      <c r="B190" s="143" t="s">
        <v>2407</v>
      </c>
      <c r="C190" s="142" t="s">
        <v>2237</v>
      </c>
      <c r="D190" s="142" t="s">
        <v>2408</v>
      </c>
      <c r="E190" s="415" t="s">
        <v>2409</v>
      </c>
      <c r="F190" s="143" t="s">
        <v>1109</v>
      </c>
      <c r="G190" s="143" t="s">
        <v>495</v>
      </c>
      <c r="H190" s="142" t="s">
        <v>2381</v>
      </c>
      <c r="I190" s="143" t="s">
        <v>2410</v>
      </c>
      <c r="J190" s="143" t="s">
        <v>65</v>
      </c>
      <c r="K190" s="143" t="s">
        <v>2411</v>
      </c>
      <c r="L190" s="143" t="s">
        <v>2389</v>
      </c>
      <c r="M190" s="143" t="s">
        <v>2412</v>
      </c>
      <c r="N190" s="143" t="s">
        <v>65</v>
      </c>
      <c r="O190" s="143" t="s">
        <v>65</v>
      </c>
      <c r="P190" s="322" t="s">
        <v>2413</v>
      </c>
      <c r="Q190" s="142" t="s">
        <v>72</v>
      </c>
      <c r="R190" s="142" t="s">
        <v>73</v>
      </c>
      <c r="S190" s="142" t="s">
        <v>73</v>
      </c>
      <c r="T190" s="142" t="s">
        <v>73</v>
      </c>
      <c r="U190" s="142"/>
      <c r="V190" s="142"/>
      <c r="W190" s="142" t="s">
        <v>65</v>
      </c>
      <c r="X190" s="143" t="s">
        <v>65</v>
      </c>
      <c r="Y190" s="434" t="s">
        <v>4611</v>
      </c>
      <c r="Z190" s="213" t="s">
        <v>5936</v>
      </c>
      <c r="AP190" s="42"/>
    </row>
    <row r="191" spans="1:42" s="30" customFormat="1" ht="103" customHeight="1">
      <c r="A191" s="461" t="s">
        <v>2465</v>
      </c>
      <c r="B191" s="125" t="s">
        <v>2466</v>
      </c>
      <c r="C191" s="124" t="s">
        <v>2416</v>
      </c>
      <c r="D191" s="124" t="s">
        <v>59</v>
      </c>
      <c r="E191" s="415" t="s">
        <v>2467</v>
      </c>
      <c r="F191" s="124" t="s">
        <v>78</v>
      </c>
      <c r="G191" s="125" t="s">
        <v>2468</v>
      </c>
      <c r="H191" s="124" t="s">
        <v>63</v>
      </c>
      <c r="I191" s="125" t="s">
        <v>2469</v>
      </c>
      <c r="J191" s="125" t="s">
        <v>2470</v>
      </c>
      <c r="K191" s="125" t="s">
        <v>2471</v>
      </c>
      <c r="L191" s="125" t="s">
        <v>2463</v>
      </c>
      <c r="M191" s="424" t="s">
        <v>2472</v>
      </c>
      <c r="N191" s="125" t="s">
        <v>2473</v>
      </c>
      <c r="O191" s="125" t="s">
        <v>495</v>
      </c>
      <c r="P191" s="416" t="s">
        <v>65</v>
      </c>
      <c r="Q191" s="124" t="s">
        <v>73</v>
      </c>
      <c r="R191" s="124" t="s">
        <v>72</v>
      </c>
      <c r="S191" s="124" t="s">
        <v>72</v>
      </c>
      <c r="T191" s="124" t="s">
        <v>73</v>
      </c>
      <c r="U191" s="124" t="str">
        <f>IF(F191="Health", "Y",IF(F191="Health, social care, education", "N/A",(IF(F191="Health, social care", "N/A",(IF(F191="Health, health records", "N/A",(IF(F191="Health, social care, health records", "N/A",(IF(F191="Education", "N/A",(IF(F191="Health records", "N/A"))))))))))))</f>
        <v>Y</v>
      </c>
      <c r="V191" s="124" t="str">
        <f>IF(F191="Health", "N",IF(F191="Health, social care, education", "Y",(IF(F191="Health, social care", "Y",(IF(F191="Health, health records", "Y",(IF(F191="Health, social care, health records", "Y",(IF(F191="Education", "N",(IF(F191="Health records", "N"))))))))))))</f>
        <v>N</v>
      </c>
      <c r="W191" s="142" t="s">
        <v>65</v>
      </c>
      <c r="X191" s="125" t="s">
        <v>65</v>
      </c>
      <c r="Y191" s="434" t="s">
        <v>4619</v>
      </c>
      <c r="Z191" s="213" t="s">
        <v>5937</v>
      </c>
      <c r="AN191" s="42"/>
    </row>
    <row r="192" spans="1:42" s="30" customFormat="1" ht="79" customHeight="1">
      <c r="A192" s="461" t="s">
        <v>2481</v>
      </c>
      <c r="B192" s="125" t="s">
        <v>2482</v>
      </c>
      <c r="C192" s="124" t="s">
        <v>2416</v>
      </c>
      <c r="D192" s="124" t="s">
        <v>59</v>
      </c>
      <c r="E192" s="415" t="s">
        <v>2483</v>
      </c>
      <c r="F192" s="124" t="s">
        <v>102</v>
      </c>
      <c r="G192" s="125" t="s">
        <v>387</v>
      </c>
      <c r="H192" s="124" t="s">
        <v>63</v>
      </c>
      <c r="I192" s="125" t="s">
        <v>2484</v>
      </c>
      <c r="J192" s="125" t="s">
        <v>65</v>
      </c>
      <c r="K192" s="125" t="s">
        <v>2485</v>
      </c>
      <c r="L192" s="125" t="s">
        <v>2486</v>
      </c>
      <c r="M192" s="125" t="s">
        <v>2487</v>
      </c>
      <c r="N192" s="125" t="s">
        <v>65</v>
      </c>
      <c r="O192" s="125" t="s">
        <v>65</v>
      </c>
      <c r="P192" s="416" t="s">
        <v>65</v>
      </c>
      <c r="Q192" s="124" t="s">
        <v>72</v>
      </c>
      <c r="R192" s="124" t="s">
        <v>72</v>
      </c>
      <c r="S192" s="124" t="s">
        <v>73</v>
      </c>
      <c r="T192" s="124" t="s">
        <v>73</v>
      </c>
      <c r="U192" s="124" t="str">
        <f>IF(F192="Health", "Y",IF(F192="Health, social care, education", "N/A",(IF(F192="Health, social care", "N/A",(IF(F192="Health, health records", "N/A",(IF(F192="Health, social care, health records", "N/A",(IF(F192="Education", "N/A",(IF(F192="Health records", "N/A"))))))))))))</f>
        <v>N/A</v>
      </c>
      <c r="V192" s="124" t="str">
        <f>IF(F192="Health", "N",IF(F192="Health, social care, education", "Y",(IF(F192="Health, social care", "Y",(IF(F192="Health, health records", "Y",(IF(F192="Health, social care, health records", "Y",(IF(F192="Education", "N",(IF(F192="Health records", "N"))))))))))))</f>
        <v>Y</v>
      </c>
      <c r="W192" s="142" t="s">
        <v>65</v>
      </c>
      <c r="X192" s="125" t="s">
        <v>65</v>
      </c>
      <c r="Y192" s="434" t="s">
        <v>4619</v>
      </c>
      <c r="Z192" s="213" t="s">
        <v>5937</v>
      </c>
      <c r="AN192" s="42"/>
    </row>
    <row r="193" spans="1:40" s="81" customFormat="1" ht="79" customHeight="1">
      <c r="A193" s="461" t="s">
        <v>2488</v>
      </c>
      <c r="B193" s="125" t="s">
        <v>2489</v>
      </c>
      <c r="C193" s="124" t="s">
        <v>2416</v>
      </c>
      <c r="D193" s="124" t="s">
        <v>140</v>
      </c>
      <c r="E193" s="415" t="s">
        <v>2490</v>
      </c>
      <c r="F193" s="124" t="s">
        <v>102</v>
      </c>
      <c r="G193" s="125" t="s">
        <v>387</v>
      </c>
      <c r="H193" s="124" t="s">
        <v>63</v>
      </c>
      <c r="I193" s="125" t="s">
        <v>2491</v>
      </c>
      <c r="J193" s="125" t="s">
        <v>65</v>
      </c>
      <c r="K193" s="125" t="s">
        <v>2485</v>
      </c>
      <c r="L193" s="125" t="s">
        <v>2463</v>
      </c>
      <c r="M193" s="125" t="s">
        <v>2492</v>
      </c>
      <c r="N193" s="125" t="s">
        <v>65</v>
      </c>
      <c r="O193" s="125" t="s">
        <v>65</v>
      </c>
      <c r="P193" s="416" t="s">
        <v>2493</v>
      </c>
      <c r="Q193" s="124" t="s">
        <v>65</v>
      </c>
      <c r="R193" s="124" t="s">
        <v>65</v>
      </c>
      <c r="S193" s="124" t="s">
        <v>65</v>
      </c>
      <c r="T193" s="124" t="s">
        <v>65</v>
      </c>
      <c r="U193" s="124" t="s">
        <v>65</v>
      </c>
      <c r="V193" s="124" t="s">
        <v>73</v>
      </c>
      <c r="W193" s="142" t="s">
        <v>65</v>
      </c>
      <c r="X193" s="125" t="s">
        <v>65</v>
      </c>
      <c r="Y193" s="434" t="s">
        <v>4619</v>
      </c>
      <c r="Z193" s="213" t="s">
        <v>5937</v>
      </c>
      <c r="AA193" s="80"/>
      <c r="AB193" s="80"/>
      <c r="AC193" s="80"/>
    </row>
    <row r="194" spans="1:40" s="158" customFormat="1" ht="79" customHeight="1">
      <c r="A194" s="461" t="s">
        <v>2494</v>
      </c>
      <c r="B194" s="125" t="s">
        <v>2495</v>
      </c>
      <c r="C194" s="124" t="s">
        <v>2416</v>
      </c>
      <c r="D194" s="124" t="s">
        <v>2496</v>
      </c>
      <c r="E194" s="415" t="s">
        <v>2497</v>
      </c>
      <c r="F194" s="124" t="s">
        <v>1365</v>
      </c>
      <c r="G194" s="125" t="s">
        <v>387</v>
      </c>
      <c r="H194" s="124" t="s">
        <v>63</v>
      </c>
      <c r="I194" s="125" t="s">
        <v>2498</v>
      </c>
      <c r="J194" s="125" t="s">
        <v>2499</v>
      </c>
      <c r="K194" s="125" t="s">
        <v>2500</v>
      </c>
      <c r="L194" s="125" t="s">
        <v>2463</v>
      </c>
      <c r="M194" s="125" t="s">
        <v>2501</v>
      </c>
      <c r="N194" s="125" t="s">
        <v>65</v>
      </c>
      <c r="O194" s="125" t="s">
        <v>65</v>
      </c>
      <c r="P194" s="416" t="s">
        <v>65</v>
      </c>
      <c r="Q194" s="124" t="s">
        <v>72</v>
      </c>
      <c r="R194" s="124" t="s">
        <v>65</v>
      </c>
      <c r="S194" s="124" t="s">
        <v>65</v>
      </c>
      <c r="T194" s="124" t="s">
        <v>65</v>
      </c>
      <c r="U194" s="124" t="s">
        <v>73</v>
      </c>
      <c r="V194" s="124" t="s">
        <v>73</v>
      </c>
      <c r="W194" s="142" t="s">
        <v>65</v>
      </c>
      <c r="X194" s="125" t="s">
        <v>65</v>
      </c>
      <c r="Y194" s="434" t="s">
        <v>4619</v>
      </c>
      <c r="Z194" s="213" t="s">
        <v>5937</v>
      </c>
      <c r="AA194" s="157"/>
      <c r="AB194" s="157"/>
      <c r="AC194" s="157"/>
    </row>
    <row r="195" spans="1:40" s="30" customFormat="1" ht="106" customHeight="1">
      <c r="A195" s="461" t="s">
        <v>2515</v>
      </c>
      <c r="B195" s="125" t="s">
        <v>2516</v>
      </c>
      <c r="C195" s="124" t="s">
        <v>2416</v>
      </c>
      <c r="D195" s="124" t="s">
        <v>140</v>
      </c>
      <c r="E195" s="415" t="s">
        <v>494</v>
      </c>
      <c r="F195" s="124" t="s">
        <v>102</v>
      </c>
      <c r="G195" s="125" t="s">
        <v>2517</v>
      </c>
      <c r="H195" s="124" t="s">
        <v>63</v>
      </c>
      <c r="I195" s="125" t="s">
        <v>2518</v>
      </c>
      <c r="J195" s="125" t="s">
        <v>65</v>
      </c>
      <c r="K195" s="125" t="s">
        <v>2519</v>
      </c>
      <c r="L195" s="125" t="s">
        <v>2463</v>
      </c>
      <c r="M195" s="125" t="s">
        <v>2520</v>
      </c>
      <c r="N195" s="125" t="s">
        <v>65</v>
      </c>
      <c r="O195" s="125" t="s">
        <v>2521</v>
      </c>
      <c r="P195" s="416" t="s">
        <v>2522</v>
      </c>
      <c r="Q195" s="124" t="s">
        <v>72</v>
      </c>
      <c r="R195" s="124" t="s">
        <v>72</v>
      </c>
      <c r="S195" s="124" t="s">
        <v>73</v>
      </c>
      <c r="T195" s="124" t="s">
        <v>73</v>
      </c>
      <c r="U195" s="124" t="str">
        <f>IF(F195="Health", "Y",IF(F195="Health, social care, education", "N/A",(IF(F195="Health, social care", "N/A",(IF(F195="Health, health records", "N/A",(IF(F195="Health, social care, health records", "N/A",(IF(F195="Education", "N/A",(IF(F195="Health records", "N/A"))))))))))))</f>
        <v>N/A</v>
      </c>
      <c r="V195" s="124" t="str">
        <f>IF(F195="Health", "N",IF(F195="Health, social care, education", "Y",(IF(F195="Health, social care", "Y",(IF(F195="Health, health records", "Y",(IF(F195="Health, social care, health records", "Y",(IF(F195="Education", "N",(IF(F195="Health records", "N"))))))))))))</f>
        <v>Y</v>
      </c>
      <c r="W195" s="142" t="s">
        <v>65</v>
      </c>
      <c r="X195" s="125" t="s">
        <v>65</v>
      </c>
      <c r="Y195" s="434" t="s">
        <v>4619</v>
      </c>
      <c r="Z195" s="213" t="s">
        <v>5937</v>
      </c>
      <c r="AN195" s="42"/>
    </row>
    <row r="196" spans="1:40" s="30" customFormat="1" ht="95" customHeight="1">
      <c r="A196" s="461" t="s">
        <v>2523</v>
      </c>
      <c r="B196" s="316" t="s">
        <v>2524</v>
      </c>
      <c r="C196" s="317" t="s">
        <v>2416</v>
      </c>
      <c r="D196" s="124" t="s">
        <v>1116</v>
      </c>
      <c r="E196" s="415" t="s">
        <v>2525</v>
      </c>
      <c r="F196" s="124" t="s">
        <v>1109</v>
      </c>
      <c r="G196" s="124"/>
      <c r="H196" s="124" t="s">
        <v>91</v>
      </c>
      <c r="I196" s="125" t="s">
        <v>2528</v>
      </c>
      <c r="J196" s="125" t="s">
        <v>2529</v>
      </c>
      <c r="K196" s="125" t="s">
        <v>2530</v>
      </c>
      <c r="L196" s="420" t="s">
        <v>2531</v>
      </c>
      <c r="M196" s="125" t="s">
        <v>6066</v>
      </c>
      <c r="N196" s="124" t="s">
        <v>2533</v>
      </c>
      <c r="O196" s="124" t="s">
        <v>2521</v>
      </c>
      <c r="P196" s="125" t="s">
        <v>2534</v>
      </c>
      <c r="Q196" s="124" t="s">
        <v>2535</v>
      </c>
      <c r="R196" s="124" t="s">
        <v>2536</v>
      </c>
      <c r="S196" s="124" t="s">
        <v>2535</v>
      </c>
      <c r="T196" s="124" t="s">
        <v>2535</v>
      </c>
      <c r="U196" s="124" t="s">
        <v>2536</v>
      </c>
      <c r="V196" s="124" t="s">
        <v>2536</v>
      </c>
      <c r="W196" s="124" t="s">
        <v>85</v>
      </c>
      <c r="X196" s="124" t="s">
        <v>65</v>
      </c>
      <c r="Y196" s="434" t="s">
        <v>4619</v>
      </c>
      <c r="Z196" s="213" t="s">
        <v>5937</v>
      </c>
      <c r="AN196" s="42"/>
    </row>
    <row r="197" spans="1:40" s="29" customFormat="1" ht="45">
      <c r="A197" s="461" t="s">
        <v>2538</v>
      </c>
      <c r="B197" s="316" t="s">
        <v>2539</v>
      </c>
      <c r="C197" s="317" t="s">
        <v>2540</v>
      </c>
      <c r="D197" s="125" t="s">
        <v>6087</v>
      </c>
      <c r="E197" s="415" t="s">
        <v>2542</v>
      </c>
      <c r="F197" s="124" t="s">
        <v>1109</v>
      </c>
      <c r="G197" s="125" t="s">
        <v>2543</v>
      </c>
      <c r="H197" s="124" t="s">
        <v>2544</v>
      </c>
      <c r="I197" s="125" t="s">
        <v>2545</v>
      </c>
      <c r="J197" s="124"/>
      <c r="K197" s="124" t="s">
        <v>2546</v>
      </c>
      <c r="L197" s="124" t="s">
        <v>2547</v>
      </c>
      <c r="M197" s="125" t="s">
        <v>2548</v>
      </c>
      <c r="N197" s="124" t="s">
        <v>2533</v>
      </c>
      <c r="O197" s="124" t="s">
        <v>2533</v>
      </c>
      <c r="P197" s="124" t="s">
        <v>2549</v>
      </c>
      <c r="Q197" s="124" t="s">
        <v>2535</v>
      </c>
      <c r="R197" s="124" t="s">
        <v>2535</v>
      </c>
      <c r="S197" s="124" t="s">
        <v>2535</v>
      </c>
      <c r="T197" s="124" t="s">
        <v>2536</v>
      </c>
      <c r="U197" s="124" t="s">
        <v>2536</v>
      </c>
      <c r="V197" s="124" t="s">
        <v>2535</v>
      </c>
      <c r="W197" s="124" t="s">
        <v>926</v>
      </c>
      <c r="X197" s="124" t="s">
        <v>65</v>
      </c>
      <c r="Y197" s="434" t="s">
        <v>4619</v>
      </c>
      <c r="Z197" s="213" t="s">
        <v>5937</v>
      </c>
      <c r="AA197" s="45"/>
      <c r="AB197" s="45"/>
      <c r="AC197" s="45"/>
      <c r="AD197" s="30"/>
      <c r="AH197" s="45"/>
      <c r="AI197" s="30"/>
      <c r="AJ197" s="30"/>
      <c r="AK197" s="30"/>
      <c r="AL197" s="30"/>
      <c r="AM197" s="30"/>
      <c r="AN197" s="42"/>
    </row>
    <row r="198" spans="1:40" s="29" customFormat="1" ht="297" customHeight="1">
      <c r="A198" s="461" t="s">
        <v>2550</v>
      </c>
      <c r="B198" s="316" t="s">
        <v>2551</v>
      </c>
      <c r="C198" s="317" t="s">
        <v>2416</v>
      </c>
      <c r="D198" s="125" t="s">
        <v>6087</v>
      </c>
      <c r="E198" s="415" t="s">
        <v>2552</v>
      </c>
      <c r="F198" s="124" t="s">
        <v>1109</v>
      </c>
      <c r="G198" s="125" t="s">
        <v>2553</v>
      </c>
      <c r="H198" s="124" t="s">
        <v>2544</v>
      </c>
      <c r="I198" s="124" t="s">
        <v>2554</v>
      </c>
      <c r="J198" s="124"/>
      <c r="K198" s="125" t="s">
        <v>2555</v>
      </c>
      <c r="L198" s="124" t="s">
        <v>2556</v>
      </c>
      <c r="M198" s="125" t="s">
        <v>2557</v>
      </c>
      <c r="N198" s="124" t="s">
        <v>2558</v>
      </c>
      <c r="O198" s="124" t="s">
        <v>2558</v>
      </c>
      <c r="P198" s="125" t="s">
        <v>2559</v>
      </c>
      <c r="Q198" s="124" t="s">
        <v>2535</v>
      </c>
      <c r="R198" s="124" t="s">
        <v>2535</v>
      </c>
      <c r="S198" s="124" t="s">
        <v>72</v>
      </c>
      <c r="T198" s="124" t="s">
        <v>2535</v>
      </c>
      <c r="U198" s="124" t="s">
        <v>2535</v>
      </c>
      <c r="V198" s="124" t="s">
        <v>2536</v>
      </c>
      <c r="W198" s="577" t="s">
        <v>85</v>
      </c>
      <c r="X198" s="124" t="s">
        <v>65</v>
      </c>
      <c r="Y198" s="434" t="s">
        <v>4619</v>
      </c>
      <c r="Z198" s="213" t="s">
        <v>5937</v>
      </c>
      <c r="AA198" s="45"/>
      <c r="AB198" s="45"/>
      <c r="AC198" s="45"/>
      <c r="AD198" s="30"/>
      <c r="AH198" s="45"/>
      <c r="AI198" s="30"/>
      <c r="AJ198" s="30"/>
      <c r="AK198" s="30"/>
      <c r="AL198" s="30"/>
      <c r="AM198" s="30"/>
      <c r="AN198" s="42"/>
    </row>
    <row r="199" spans="1:40" s="29" customFormat="1" ht="193" customHeight="1">
      <c r="A199" s="461" t="s">
        <v>2560</v>
      </c>
      <c r="B199" s="316" t="s">
        <v>2561</v>
      </c>
      <c r="C199" s="317" t="s">
        <v>2416</v>
      </c>
      <c r="D199" s="124" t="s">
        <v>2562</v>
      </c>
      <c r="E199" s="415" t="s">
        <v>2563</v>
      </c>
      <c r="F199" s="124" t="s">
        <v>1109</v>
      </c>
      <c r="G199" s="125" t="s">
        <v>2564</v>
      </c>
      <c r="H199" s="124" t="s">
        <v>2544</v>
      </c>
      <c r="I199" s="124" t="s">
        <v>2565</v>
      </c>
      <c r="J199" s="124" t="s">
        <v>2566</v>
      </c>
      <c r="K199" s="125" t="s">
        <v>2567</v>
      </c>
      <c r="L199" s="125" t="s">
        <v>2568</v>
      </c>
      <c r="M199" s="125" t="s">
        <v>2569</v>
      </c>
      <c r="N199" s="124" t="s">
        <v>2558</v>
      </c>
      <c r="O199" s="124" t="s">
        <v>2533</v>
      </c>
      <c r="P199" s="124" t="s">
        <v>2533</v>
      </c>
      <c r="Q199" s="124" t="s">
        <v>2535</v>
      </c>
      <c r="R199" s="124" t="s">
        <v>2536</v>
      </c>
      <c r="S199" s="124" t="s">
        <v>2536</v>
      </c>
      <c r="T199" s="124" t="s">
        <v>2535</v>
      </c>
      <c r="U199" s="124" t="s">
        <v>2536</v>
      </c>
      <c r="V199" s="124" t="s">
        <v>2536</v>
      </c>
      <c r="W199" s="577" t="s">
        <v>85</v>
      </c>
      <c r="X199" s="124" t="s">
        <v>65</v>
      </c>
      <c r="Y199" s="434" t="s">
        <v>4619</v>
      </c>
      <c r="Z199" s="213" t="s">
        <v>5937</v>
      </c>
      <c r="AA199" s="45"/>
      <c r="AB199" s="45"/>
      <c r="AC199" s="45"/>
      <c r="AD199" s="30"/>
      <c r="AH199" s="45"/>
      <c r="AI199" s="30"/>
      <c r="AJ199" s="30"/>
      <c r="AK199" s="30"/>
      <c r="AL199" s="30"/>
      <c r="AM199" s="30"/>
      <c r="AN199" s="42"/>
    </row>
    <row r="200" spans="1:40" s="29" customFormat="1" ht="166" customHeight="1">
      <c r="A200" s="461" t="s">
        <v>2570</v>
      </c>
      <c r="B200" s="316" t="s">
        <v>2571</v>
      </c>
      <c r="C200" s="317" t="s">
        <v>2416</v>
      </c>
      <c r="D200" s="577" t="s">
        <v>6087</v>
      </c>
      <c r="E200" s="415" t="s">
        <v>2572</v>
      </c>
      <c r="F200" s="124" t="s">
        <v>1109</v>
      </c>
      <c r="G200" s="124" t="s">
        <v>1004</v>
      </c>
      <c r="H200" s="124" t="s">
        <v>2573</v>
      </c>
      <c r="I200" s="124" t="s">
        <v>2554</v>
      </c>
      <c r="J200" s="125" t="s">
        <v>2574</v>
      </c>
      <c r="K200" s="125" t="s">
        <v>2575</v>
      </c>
      <c r="L200" s="124" t="s">
        <v>2556</v>
      </c>
      <c r="M200" s="424" t="s">
        <v>2576</v>
      </c>
      <c r="N200" s="124" t="s">
        <v>2533</v>
      </c>
      <c r="O200" s="124" t="s">
        <v>2533</v>
      </c>
      <c r="P200" s="124" t="s">
        <v>2533</v>
      </c>
      <c r="Q200" s="124" t="s">
        <v>2535</v>
      </c>
      <c r="R200" s="124" t="s">
        <v>2536</v>
      </c>
      <c r="S200" s="124" t="s">
        <v>2535</v>
      </c>
      <c r="T200" s="124" t="s">
        <v>2535</v>
      </c>
      <c r="U200" s="124" t="s">
        <v>2536</v>
      </c>
      <c r="V200" s="124" t="s">
        <v>2536</v>
      </c>
      <c r="W200" s="577" t="s">
        <v>85</v>
      </c>
      <c r="X200" s="124" t="s">
        <v>2577</v>
      </c>
      <c r="Y200" s="434" t="s">
        <v>4619</v>
      </c>
      <c r="Z200" s="213" t="s">
        <v>5937</v>
      </c>
      <c r="AA200" s="45"/>
      <c r="AB200" s="45"/>
      <c r="AC200" s="45"/>
      <c r="AD200" s="30"/>
      <c r="AH200" s="45"/>
      <c r="AI200" s="30"/>
      <c r="AJ200" s="30"/>
      <c r="AK200" s="30"/>
      <c r="AL200" s="30"/>
      <c r="AM200" s="30"/>
      <c r="AN200" s="42"/>
    </row>
    <row r="201" spans="1:40" s="29" customFormat="1" ht="342" customHeight="1">
      <c r="A201" s="461" t="s">
        <v>2578</v>
      </c>
      <c r="B201" s="316" t="s">
        <v>2579</v>
      </c>
      <c r="C201" s="317" t="s">
        <v>2416</v>
      </c>
      <c r="D201" s="577" t="s">
        <v>6087</v>
      </c>
      <c r="E201" s="415" t="s">
        <v>2580</v>
      </c>
      <c r="F201" s="124" t="s">
        <v>3466</v>
      </c>
      <c r="G201" s="124" t="s">
        <v>1004</v>
      </c>
      <c r="H201" s="124" t="s">
        <v>2544</v>
      </c>
      <c r="I201" s="125" t="s">
        <v>2581</v>
      </c>
      <c r="J201" s="125" t="s">
        <v>2574</v>
      </c>
      <c r="K201" s="125" t="s">
        <v>2582</v>
      </c>
      <c r="L201" s="124" t="s">
        <v>2556</v>
      </c>
      <c r="M201" s="125" t="s">
        <v>2583</v>
      </c>
      <c r="N201" s="124" t="s">
        <v>2533</v>
      </c>
      <c r="O201" s="124" t="s">
        <v>2533</v>
      </c>
      <c r="P201" s="124" t="s">
        <v>2533</v>
      </c>
      <c r="Q201" s="124" t="s">
        <v>2535</v>
      </c>
      <c r="R201" s="124" t="s">
        <v>2536</v>
      </c>
      <c r="S201" s="124" t="s">
        <v>2535</v>
      </c>
      <c r="T201" s="124" t="s">
        <v>2535</v>
      </c>
      <c r="U201" s="124" t="s">
        <v>2536</v>
      </c>
      <c r="V201" s="124" t="s">
        <v>2536</v>
      </c>
      <c r="W201" s="124" t="s">
        <v>926</v>
      </c>
      <c r="X201" s="124"/>
      <c r="Y201" s="434" t="s">
        <v>4619</v>
      </c>
      <c r="Z201" s="213" t="s">
        <v>5937</v>
      </c>
      <c r="AA201" s="45"/>
      <c r="AB201" s="45"/>
      <c r="AC201" s="45"/>
      <c r="AD201" s="30"/>
      <c r="AH201" s="45"/>
      <c r="AI201" s="30"/>
      <c r="AJ201" s="30"/>
      <c r="AK201" s="30"/>
      <c r="AL201" s="30"/>
      <c r="AM201" s="30"/>
      <c r="AN201" s="42"/>
    </row>
    <row r="202" spans="1:40" s="29" customFormat="1" ht="188" customHeight="1">
      <c r="A202" s="461" t="s">
        <v>2584</v>
      </c>
      <c r="B202" s="316" t="s">
        <v>2585</v>
      </c>
      <c r="C202" s="317" t="s">
        <v>2586</v>
      </c>
      <c r="D202" s="577" t="s">
        <v>6087</v>
      </c>
      <c r="E202" s="415" t="s">
        <v>2587</v>
      </c>
      <c r="F202" s="124" t="s">
        <v>3466</v>
      </c>
      <c r="G202" s="124" t="s">
        <v>1004</v>
      </c>
      <c r="H202" s="124" t="s">
        <v>63</v>
      </c>
      <c r="I202" s="124" t="s">
        <v>2588</v>
      </c>
      <c r="J202" s="125" t="s">
        <v>2589</v>
      </c>
      <c r="K202" s="125" t="s">
        <v>2590</v>
      </c>
      <c r="L202" s="124" t="s">
        <v>2591</v>
      </c>
      <c r="M202" s="125" t="s">
        <v>2592</v>
      </c>
      <c r="N202" s="124" t="s">
        <v>2533</v>
      </c>
      <c r="O202" s="124" t="s">
        <v>2533</v>
      </c>
      <c r="P202" s="124" t="s">
        <v>2533</v>
      </c>
      <c r="Q202" s="124" t="s">
        <v>2535</v>
      </c>
      <c r="R202" s="124" t="s">
        <v>2536</v>
      </c>
      <c r="S202" s="124" t="s">
        <v>2535</v>
      </c>
      <c r="T202" s="124" t="s">
        <v>2535</v>
      </c>
      <c r="U202" s="124" t="s">
        <v>2536</v>
      </c>
      <c r="V202" s="124" t="s">
        <v>2536</v>
      </c>
      <c r="W202" s="577" t="s">
        <v>85</v>
      </c>
      <c r="X202" s="124" t="s">
        <v>2593</v>
      </c>
      <c r="Y202" s="434" t="s">
        <v>4619</v>
      </c>
      <c r="Z202" s="213" t="s">
        <v>5937</v>
      </c>
      <c r="AA202" s="45"/>
      <c r="AB202" s="45"/>
      <c r="AC202" s="45"/>
      <c r="AD202" s="30"/>
      <c r="AH202" s="45"/>
      <c r="AI202" s="30"/>
      <c r="AJ202" s="30"/>
      <c r="AK202" s="30"/>
      <c r="AL202" s="30"/>
      <c r="AM202" s="30"/>
      <c r="AN202" s="42"/>
    </row>
    <row r="203" spans="1:40" s="29" customFormat="1" ht="214" customHeight="1">
      <c r="A203" s="461" t="s">
        <v>5922</v>
      </c>
      <c r="B203" s="316" t="s">
        <v>2607</v>
      </c>
      <c r="C203" s="317" t="s">
        <v>2416</v>
      </c>
      <c r="D203" s="577" t="s">
        <v>6087</v>
      </c>
      <c r="E203" s="415" t="s">
        <v>2608</v>
      </c>
      <c r="F203" s="124" t="s">
        <v>3466</v>
      </c>
      <c r="G203" s="124" t="s">
        <v>495</v>
      </c>
      <c r="H203" s="124" t="s">
        <v>2544</v>
      </c>
      <c r="I203" s="125" t="s">
        <v>2609</v>
      </c>
      <c r="J203" s="124" t="s">
        <v>2610</v>
      </c>
      <c r="K203" s="125" t="s">
        <v>2611</v>
      </c>
      <c r="L203" s="124" t="s">
        <v>2556</v>
      </c>
      <c r="M203" s="125" t="s">
        <v>2612</v>
      </c>
      <c r="N203" s="124" t="s">
        <v>2533</v>
      </c>
      <c r="O203" s="124" t="s">
        <v>2533</v>
      </c>
      <c r="P203" s="124" t="s">
        <v>2533</v>
      </c>
      <c r="Q203" s="124" t="s">
        <v>2535</v>
      </c>
      <c r="R203" s="124" t="s">
        <v>2535</v>
      </c>
      <c r="S203" s="124" t="s">
        <v>2536</v>
      </c>
      <c r="T203" s="124" t="s">
        <v>2535</v>
      </c>
      <c r="U203" s="124" t="s">
        <v>2535</v>
      </c>
      <c r="V203" s="124" t="s">
        <v>2536</v>
      </c>
      <c r="W203" s="124" t="s">
        <v>926</v>
      </c>
      <c r="X203" s="125" t="s">
        <v>2613</v>
      </c>
      <c r="Y203" s="434" t="s">
        <v>4619</v>
      </c>
      <c r="Z203" s="213" t="s">
        <v>5937</v>
      </c>
      <c r="AA203" s="45"/>
      <c r="AB203" s="45"/>
      <c r="AC203" s="45"/>
      <c r="AD203" s="30"/>
      <c r="AH203" s="45"/>
      <c r="AI203" s="30"/>
      <c r="AJ203" s="30"/>
      <c r="AK203" s="30"/>
      <c r="AL203" s="30"/>
      <c r="AM203" s="30"/>
      <c r="AN203" s="42"/>
    </row>
    <row r="204" spans="1:40" s="29" customFormat="1" ht="168" customHeight="1">
      <c r="A204" s="461" t="s">
        <v>2619</v>
      </c>
      <c r="B204" s="316" t="s">
        <v>2620</v>
      </c>
      <c r="C204" s="317" t="s">
        <v>2416</v>
      </c>
      <c r="D204" s="124" t="s">
        <v>6067</v>
      </c>
      <c r="E204" s="415" t="s">
        <v>2621</v>
      </c>
      <c r="F204" s="124" t="s">
        <v>1109</v>
      </c>
      <c r="G204" s="124" t="s">
        <v>1855</v>
      </c>
      <c r="H204" s="124" t="s">
        <v>91</v>
      </c>
      <c r="I204" s="125" t="s">
        <v>2622</v>
      </c>
      <c r="J204" s="125" t="s">
        <v>2623</v>
      </c>
      <c r="K204" s="124" t="s">
        <v>2624</v>
      </c>
      <c r="L204" s="124" t="s">
        <v>2556</v>
      </c>
      <c r="M204" s="424" t="s">
        <v>2625</v>
      </c>
      <c r="N204" s="124" t="s">
        <v>2533</v>
      </c>
      <c r="O204" s="125" t="s">
        <v>2626</v>
      </c>
      <c r="P204" s="124" t="s">
        <v>2533</v>
      </c>
      <c r="Q204" s="124" t="s">
        <v>2535</v>
      </c>
      <c r="R204" s="124" t="s">
        <v>2535</v>
      </c>
      <c r="S204" s="124" t="s">
        <v>2535</v>
      </c>
      <c r="T204" s="124" t="s">
        <v>2536</v>
      </c>
      <c r="U204" s="124" t="s">
        <v>2535</v>
      </c>
      <c r="V204" s="124" t="s">
        <v>2536</v>
      </c>
      <c r="W204" s="124" t="s">
        <v>926</v>
      </c>
      <c r="X204" s="424" t="s">
        <v>2627</v>
      </c>
      <c r="Y204" s="434" t="s">
        <v>4619</v>
      </c>
      <c r="Z204" s="213" t="s">
        <v>5937</v>
      </c>
      <c r="AA204" s="45"/>
      <c r="AB204" s="45"/>
      <c r="AC204" s="45"/>
      <c r="AD204" s="30"/>
      <c r="AH204" s="45"/>
      <c r="AI204" s="30"/>
      <c r="AJ204" s="30"/>
      <c r="AK204" s="30"/>
      <c r="AL204" s="30"/>
      <c r="AM204" s="30"/>
      <c r="AN204" s="42"/>
    </row>
    <row r="205" spans="1:40" s="29" customFormat="1" ht="348" customHeight="1">
      <c r="A205" s="461" t="s">
        <v>2640</v>
      </c>
      <c r="B205" s="438" t="s">
        <v>2641</v>
      </c>
      <c r="C205" s="317" t="s">
        <v>2416</v>
      </c>
      <c r="D205" s="125" t="s">
        <v>65</v>
      </c>
      <c r="E205" s="415" t="s">
        <v>2642</v>
      </c>
      <c r="F205" s="124" t="s">
        <v>1109</v>
      </c>
      <c r="G205" s="124" t="s">
        <v>1004</v>
      </c>
      <c r="H205" s="124" t="s">
        <v>91</v>
      </c>
      <c r="I205" s="125" t="s">
        <v>2644</v>
      </c>
      <c r="J205" s="125" t="s">
        <v>2645</v>
      </c>
      <c r="K205" s="124" t="s">
        <v>2646</v>
      </c>
      <c r="L205" s="124" t="s">
        <v>2556</v>
      </c>
      <c r="M205" s="125" t="s">
        <v>2647</v>
      </c>
      <c r="N205" s="124" t="s">
        <v>2533</v>
      </c>
      <c r="O205" s="124" t="s">
        <v>2533</v>
      </c>
      <c r="P205" s="124" t="s">
        <v>2533</v>
      </c>
      <c r="Q205" s="124" t="s">
        <v>2535</v>
      </c>
      <c r="R205" s="124" t="s">
        <v>2536</v>
      </c>
      <c r="S205" s="124" t="s">
        <v>2535</v>
      </c>
      <c r="T205" s="124" t="s">
        <v>2535</v>
      </c>
      <c r="U205" s="124" t="s">
        <v>2536</v>
      </c>
      <c r="V205" s="124" t="s">
        <v>2536</v>
      </c>
      <c r="W205" s="124" t="s">
        <v>897</v>
      </c>
      <c r="X205" s="124" t="s">
        <v>2648</v>
      </c>
      <c r="Y205" s="434" t="s">
        <v>4619</v>
      </c>
      <c r="Z205" s="213" t="s">
        <v>5937</v>
      </c>
      <c r="AA205" s="45"/>
      <c r="AB205" s="45"/>
      <c r="AC205" s="45"/>
      <c r="AD205" s="30"/>
      <c r="AH205" s="45"/>
      <c r="AI205" s="30"/>
      <c r="AJ205" s="30"/>
      <c r="AK205" s="30"/>
      <c r="AL205" s="30"/>
      <c r="AM205" s="30"/>
      <c r="AN205" s="42"/>
    </row>
    <row r="206" spans="1:40" s="29" customFormat="1" ht="151" customHeight="1">
      <c r="A206" s="461" t="s">
        <v>2649</v>
      </c>
      <c r="B206" s="316" t="s">
        <v>6068</v>
      </c>
      <c r="C206" s="317" t="s">
        <v>2416</v>
      </c>
      <c r="D206" s="124" t="s">
        <v>1116</v>
      </c>
      <c r="E206" s="415" t="s">
        <v>2651</v>
      </c>
      <c r="F206" s="124" t="s">
        <v>1109</v>
      </c>
      <c r="G206" s="124" t="s">
        <v>1855</v>
      </c>
      <c r="H206" s="124" t="s">
        <v>91</v>
      </c>
      <c r="I206" s="125" t="s">
        <v>2652</v>
      </c>
      <c r="J206" s="125" t="s">
        <v>2653</v>
      </c>
      <c r="K206" s="124" t="s">
        <v>2654</v>
      </c>
      <c r="L206" s="124" t="s">
        <v>2556</v>
      </c>
      <c r="M206" s="124" t="s">
        <v>2655</v>
      </c>
      <c r="N206" s="124" t="s">
        <v>2533</v>
      </c>
      <c r="O206" s="124" t="s">
        <v>2533</v>
      </c>
      <c r="P206" s="124" t="s">
        <v>2533</v>
      </c>
      <c r="Q206" s="124" t="s">
        <v>2535</v>
      </c>
      <c r="R206" s="124" t="s">
        <v>2536</v>
      </c>
      <c r="S206" s="124" t="s">
        <v>2535</v>
      </c>
      <c r="T206" s="124" t="s">
        <v>2535</v>
      </c>
      <c r="U206" s="124" t="s">
        <v>2535</v>
      </c>
      <c r="V206" s="124" t="s">
        <v>2536</v>
      </c>
      <c r="W206" s="124" t="s">
        <v>926</v>
      </c>
      <c r="X206" s="125" t="s">
        <v>2656</v>
      </c>
      <c r="Y206" s="434" t="s">
        <v>4619</v>
      </c>
      <c r="Z206" s="213" t="s">
        <v>5937</v>
      </c>
      <c r="AA206" s="45"/>
      <c r="AB206" s="45"/>
      <c r="AC206" s="45"/>
      <c r="AD206" s="30"/>
      <c r="AH206" s="45"/>
      <c r="AI206" s="30"/>
      <c r="AJ206" s="30"/>
      <c r="AK206" s="30"/>
      <c r="AL206" s="30"/>
      <c r="AM206" s="30"/>
      <c r="AN206" s="42"/>
    </row>
    <row r="207" spans="1:40" s="29" customFormat="1" ht="391" customHeight="1">
      <c r="A207" s="461" t="s">
        <v>2657</v>
      </c>
      <c r="B207" s="316" t="s">
        <v>2658</v>
      </c>
      <c r="C207" s="317" t="s">
        <v>2586</v>
      </c>
      <c r="D207" s="124" t="s">
        <v>1116</v>
      </c>
      <c r="E207" s="415" t="s">
        <v>2659</v>
      </c>
      <c r="F207" s="125" t="s">
        <v>3466</v>
      </c>
      <c r="G207" s="124" t="s">
        <v>1004</v>
      </c>
      <c r="H207" s="124" t="s">
        <v>91</v>
      </c>
      <c r="I207" s="125" t="s">
        <v>2660</v>
      </c>
      <c r="J207" s="124" t="s">
        <v>2558</v>
      </c>
      <c r="K207" s="125" t="s">
        <v>2661</v>
      </c>
      <c r="L207" s="124" t="s">
        <v>2556</v>
      </c>
      <c r="M207" s="125" t="s">
        <v>6069</v>
      </c>
      <c r="N207" s="124" t="s">
        <v>2533</v>
      </c>
      <c r="O207" s="124" t="s">
        <v>2533</v>
      </c>
      <c r="P207" s="124" t="s">
        <v>2533</v>
      </c>
      <c r="Q207" s="124" t="s">
        <v>2535</v>
      </c>
      <c r="R207" s="124" t="s">
        <v>2536</v>
      </c>
      <c r="S207" s="124" t="s">
        <v>2535</v>
      </c>
      <c r="T207" s="124" t="s">
        <v>2535</v>
      </c>
      <c r="U207" s="124" t="s">
        <v>2535</v>
      </c>
      <c r="V207" s="124" t="s">
        <v>2536</v>
      </c>
      <c r="W207" s="124" t="s">
        <v>926</v>
      </c>
      <c r="X207" s="124"/>
      <c r="Y207" s="434" t="s">
        <v>4619</v>
      </c>
      <c r="Z207" s="213" t="s">
        <v>5937</v>
      </c>
      <c r="AA207" s="45"/>
      <c r="AB207" s="45"/>
      <c r="AC207" s="45"/>
      <c r="AD207" s="30"/>
      <c r="AH207" s="45"/>
      <c r="AI207" s="30"/>
      <c r="AJ207" s="30"/>
      <c r="AK207" s="30"/>
      <c r="AL207" s="30"/>
      <c r="AM207" s="30"/>
      <c r="AN207" s="42"/>
    </row>
    <row r="208" spans="1:40" s="29" customFormat="1" ht="281" customHeight="1">
      <c r="A208" s="461" t="s">
        <v>2718</v>
      </c>
      <c r="B208" s="316" t="s">
        <v>2719</v>
      </c>
      <c r="C208" s="317" t="s">
        <v>2416</v>
      </c>
      <c r="D208" s="124" t="s">
        <v>1116</v>
      </c>
      <c r="E208" s="415" t="s">
        <v>2701</v>
      </c>
      <c r="F208" s="124" t="s">
        <v>1548</v>
      </c>
      <c r="G208" s="124" t="s">
        <v>1878</v>
      </c>
      <c r="H208" s="124" t="s">
        <v>91</v>
      </c>
      <c r="I208" s="124" t="s">
        <v>2720</v>
      </c>
      <c r="J208" s="125" t="s">
        <v>2721</v>
      </c>
      <c r="K208" s="125" t="s">
        <v>2722</v>
      </c>
      <c r="L208" s="124" t="s">
        <v>2463</v>
      </c>
      <c r="M208" s="125" t="s">
        <v>2723</v>
      </c>
      <c r="N208" s="124" t="s">
        <v>2724</v>
      </c>
      <c r="O208" s="124" t="s">
        <v>2725</v>
      </c>
      <c r="P208" s="124" t="s">
        <v>2726</v>
      </c>
      <c r="Q208" s="124" t="s">
        <v>2535</v>
      </c>
      <c r="R208" s="124" t="s">
        <v>2535</v>
      </c>
      <c r="S208" s="124" t="s">
        <v>2536</v>
      </c>
      <c r="T208" s="124" t="s">
        <v>2535</v>
      </c>
      <c r="U208" s="124" t="s">
        <v>2535</v>
      </c>
      <c r="V208" s="124" t="s">
        <v>2536</v>
      </c>
      <c r="W208" s="124" t="s">
        <v>85</v>
      </c>
      <c r="X208" s="125" t="s">
        <v>2727</v>
      </c>
      <c r="Y208" s="434" t="s">
        <v>5921</v>
      </c>
      <c r="Z208" s="213" t="s">
        <v>5937</v>
      </c>
      <c r="AA208" s="45"/>
      <c r="AB208" s="45"/>
      <c r="AC208" s="45"/>
      <c r="AD208" s="30"/>
      <c r="AH208" s="45"/>
      <c r="AI208" s="30"/>
      <c r="AJ208" s="30"/>
      <c r="AK208" s="30"/>
      <c r="AL208" s="30"/>
      <c r="AM208" s="30"/>
      <c r="AN208" s="42"/>
    </row>
    <row r="209" spans="1:42" ht="60">
      <c r="A209" s="461" t="s">
        <v>3960</v>
      </c>
      <c r="B209" s="125" t="s">
        <v>3961</v>
      </c>
      <c r="C209" s="124" t="s">
        <v>3962</v>
      </c>
      <c r="D209" s="124" t="s">
        <v>268</v>
      </c>
      <c r="E209" s="49" t="s">
        <v>3963</v>
      </c>
      <c r="F209" s="125" t="s">
        <v>102</v>
      </c>
      <c r="G209" s="125" t="s">
        <v>495</v>
      </c>
      <c r="H209" s="124" t="s">
        <v>3964</v>
      </c>
      <c r="I209" s="125" t="s">
        <v>3965</v>
      </c>
      <c r="J209" s="125" t="s">
        <v>65</v>
      </c>
      <c r="K209" s="125" t="s">
        <v>122</v>
      </c>
      <c r="L209" s="48" t="s">
        <v>94</v>
      </c>
      <c r="M209" s="48" t="s">
        <v>3966</v>
      </c>
      <c r="N209" s="48" t="s">
        <v>65</v>
      </c>
      <c r="O209" s="48" t="s">
        <v>65</v>
      </c>
      <c r="P209" s="48" t="s">
        <v>3967</v>
      </c>
      <c r="Q209" s="48" t="s">
        <v>73</v>
      </c>
      <c r="R209" s="48" t="s">
        <v>73</v>
      </c>
      <c r="S209" s="48" t="s">
        <v>73</v>
      </c>
      <c r="T209" s="48" t="s">
        <v>72</v>
      </c>
      <c r="U209" s="48" t="s">
        <v>73</v>
      </c>
      <c r="V209" s="48" t="s">
        <v>72</v>
      </c>
      <c r="W209" s="48" t="s">
        <v>254</v>
      </c>
      <c r="X209" s="48" t="s">
        <v>65</v>
      </c>
      <c r="Y209" s="435" t="s">
        <v>5921</v>
      </c>
      <c r="Z209" s="439"/>
      <c r="AD209" s="120"/>
      <c r="AE209" s="120"/>
      <c r="AH209" s="118"/>
      <c r="AJ209" s="120"/>
      <c r="AN209" s="119"/>
      <c r="AP209" s="120"/>
    </row>
    <row r="210" spans="1:42" ht="60">
      <c r="A210" s="461" t="s">
        <v>3968</v>
      </c>
      <c r="B210" s="125" t="s">
        <v>3969</v>
      </c>
      <c r="C210" s="124" t="s">
        <v>3962</v>
      </c>
      <c r="D210" s="124" t="s">
        <v>59</v>
      </c>
      <c r="E210" s="49" t="s">
        <v>3970</v>
      </c>
      <c r="F210" s="125" t="s">
        <v>78</v>
      </c>
      <c r="G210" s="125" t="s">
        <v>495</v>
      </c>
      <c r="H210" s="124" t="s">
        <v>63</v>
      </c>
      <c r="I210" s="125" t="s">
        <v>3969</v>
      </c>
      <c r="J210" s="125" t="s">
        <v>3971</v>
      </c>
      <c r="K210" s="125" t="s">
        <v>122</v>
      </c>
      <c r="L210" s="48" t="s">
        <v>94</v>
      </c>
      <c r="M210" s="48" t="s">
        <v>3972</v>
      </c>
      <c r="N210" s="48" t="s">
        <v>65</v>
      </c>
      <c r="O210" s="48" t="s">
        <v>3959</v>
      </c>
      <c r="P210" s="48" t="s">
        <v>65</v>
      </c>
      <c r="Q210" s="48" t="s">
        <v>73</v>
      </c>
      <c r="R210" s="48" t="s">
        <v>73</v>
      </c>
      <c r="S210" s="48" t="s">
        <v>73</v>
      </c>
      <c r="T210" s="48" t="s">
        <v>72</v>
      </c>
      <c r="U210" s="48" t="s">
        <v>73</v>
      </c>
      <c r="V210" s="48" t="s">
        <v>72</v>
      </c>
      <c r="W210" s="48" t="s">
        <v>254</v>
      </c>
      <c r="X210" s="48" t="s">
        <v>65</v>
      </c>
      <c r="Y210" s="435" t="s">
        <v>5921</v>
      </c>
      <c r="Z210" s="439"/>
      <c r="AD210" s="120"/>
      <c r="AE210" s="120"/>
      <c r="AH210" s="118"/>
      <c r="AJ210" s="120"/>
      <c r="AN210" s="119"/>
      <c r="AP210" s="120"/>
    </row>
    <row r="211" spans="1:42" s="119" customFormat="1" ht="85" customHeight="1">
      <c r="A211" s="461" t="s">
        <v>3986</v>
      </c>
      <c r="B211" s="50" t="s">
        <v>3987</v>
      </c>
      <c r="C211" s="50" t="s">
        <v>3962</v>
      </c>
      <c r="D211" s="50" t="s">
        <v>268</v>
      </c>
      <c r="E211" s="50" t="s">
        <v>3988</v>
      </c>
      <c r="F211" s="50" t="s">
        <v>61</v>
      </c>
      <c r="G211" s="50" t="s">
        <v>495</v>
      </c>
      <c r="H211" s="50" t="s">
        <v>91</v>
      </c>
      <c r="I211" s="50" t="s">
        <v>3989</v>
      </c>
      <c r="J211" s="50" t="s">
        <v>3990</v>
      </c>
      <c r="K211" s="50" t="s">
        <v>1129</v>
      </c>
      <c r="L211" s="128" t="s">
        <v>94</v>
      </c>
      <c r="M211" s="50" t="s">
        <v>3735</v>
      </c>
      <c r="N211" s="50" t="s">
        <v>3736</v>
      </c>
      <c r="O211" s="50" t="s">
        <v>3737</v>
      </c>
      <c r="P211" s="50">
        <v>200</v>
      </c>
      <c r="Q211" s="50" t="s">
        <v>73</v>
      </c>
      <c r="R211" s="50" t="s">
        <v>73</v>
      </c>
      <c r="S211" s="50" t="s">
        <v>73</v>
      </c>
      <c r="T211" s="50" t="s">
        <v>72</v>
      </c>
      <c r="U211" s="50" t="s">
        <v>73</v>
      </c>
      <c r="V211" s="50" t="s">
        <v>72</v>
      </c>
      <c r="W211" s="50" t="s">
        <v>65</v>
      </c>
      <c r="X211" s="50" t="s">
        <v>65</v>
      </c>
      <c r="Y211" s="434" t="s">
        <v>4606</v>
      </c>
      <c r="Z211" s="439"/>
      <c r="AN211" s="161"/>
    </row>
    <row r="212" spans="1:42" s="119" customFormat="1" ht="85" customHeight="1">
      <c r="A212" s="461" t="s">
        <v>3992</v>
      </c>
      <c r="B212" s="50" t="s">
        <v>3993</v>
      </c>
      <c r="C212" s="50" t="s">
        <v>3962</v>
      </c>
      <c r="D212" s="50" t="s">
        <v>268</v>
      </c>
      <c r="E212" s="50" t="s">
        <v>3994</v>
      </c>
      <c r="F212" s="50" t="s">
        <v>102</v>
      </c>
      <c r="G212" s="50" t="s">
        <v>495</v>
      </c>
      <c r="H212" s="50" t="s">
        <v>63</v>
      </c>
      <c r="I212" s="50" t="s">
        <v>3995</v>
      </c>
      <c r="J212" s="50" t="s">
        <v>3996</v>
      </c>
      <c r="K212" s="50" t="s">
        <v>1275</v>
      </c>
      <c r="L212" s="128" t="s">
        <v>94</v>
      </c>
      <c r="M212" s="50" t="s">
        <v>3740</v>
      </c>
      <c r="N212" s="50" t="s">
        <v>65</v>
      </c>
      <c r="O212" s="50" t="s">
        <v>3741</v>
      </c>
      <c r="P212" s="50"/>
      <c r="Q212" s="50" t="s">
        <v>72</v>
      </c>
      <c r="R212" s="50" t="s">
        <v>72</v>
      </c>
      <c r="S212" s="50" t="s">
        <v>2536</v>
      </c>
      <c r="T212" s="50" t="s">
        <v>72</v>
      </c>
      <c r="U212" s="50" t="s">
        <v>72</v>
      </c>
      <c r="V212" s="50" t="s">
        <v>72</v>
      </c>
      <c r="W212" s="50" t="s">
        <v>85</v>
      </c>
      <c r="X212" s="50" t="s">
        <v>65</v>
      </c>
      <c r="Y212" s="434" t="s">
        <v>4606</v>
      </c>
      <c r="Z212" s="439"/>
      <c r="AN212" s="161"/>
    </row>
    <row r="213" spans="1:42" s="119" customFormat="1" ht="85" customHeight="1">
      <c r="A213" s="461" t="s">
        <v>3998</v>
      </c>
      <c r="B213" s="50" t="s">
        <v>3999</v>
      </c>
      <c r="C213" s="50" t="s">
        <v>3962</v>
      </c>
      <c r="D213" s="50" t="s">
        <v>140</v>
      </c>
      <c r="E213" s="50" t="s">
        <v>4000</v>
      </c>
      <c r="F213" s="50" t="s">
        <v>102</v>
      </c>
      <c r="G213" s="50" t="s">
        <v>495</v>
      </c>
      <c r="H213" s="50" t="s">
        <v>63</v>
      </c>
      <c r="I213" s="50" t="s">
        <v>4001</v>
      </c>
      <c r="J213" s="644" t="s">
        <v>4002</v>
      </c>
      <c r="K213" s="50" t="s">
        <v>4003</v>
      </c>
      <c r="L213" s="50" t="s">
        <v>848</v>
      </c>
      <c r="M213" s="50" t="s">
        <v>3746</v>
      </c>
      <c r="N213" s="50" t="s">
        <v>65</v>
      </c>
      <c r="O213" s="50" t="s">
        <v>65</v>
      </c>
      <c r="P213" s="50" t="s">
        <v>3747</v>
      </c>
      <c r="Q213" s="50" t="s">
        <v>73</v>
      </c>
      <c r="R213" s="50" t="s">
        <v>73</v>
      </c>
      <c r="S213" s="50" t="s">
        <v>72</v>
      </c>
      <c r="T213" s="50" t="s">
        <v>72</v>
      </c>
      <c r="U213" s="50" t="s">
        <v>73</v>
      </c>
      <c r="V213" s="50" t="s">
        <v>72</v>
      </c>
      <c r="W213" s="50" t="s">
        <v>254</v>
      </c>
      <c r="X213" s="50" t="s">
        <v>65</v>
      </c>
      <c r="Y213" s="434" t="s">
        <v>4606</v>
      </c>
      <c r="Z213" s="439"/>
      <c r="AN213" s="161"/>
    </row>
    <row r="214" spans="1:42" s="81" customFormat="1" ht="85" customHeight="1">
      <c r="A214" s="461" t="s">
        <v>4007</v>
      </c>
      <c r="B214" s="50" t="s">
        <v>4008</v>
      </c>
      <c r="C214" s="50" t="s">
        <v>3962</v>
      </c>
      <c r="D214" s="50" t="s">
        <v>863</v>
      </c>
      <c r="E214" s="50" t="s">
        <v>4009</v>
      </c>
      <c r="F214" s="50" t="s">
        <v>1109</v>
      </c>
      <c r="G214" s="50" t="s">
        <v>70</v>
      </c>
      <c r="H214" s="50" t="s">
        <v>63</v>
      </c>
      <c r="I214" s="50" t="s">
        <v>4010</v>
      </c>
      <c r="J214" s="50" t="s">
        <v>65</v>
      </c>
      <c r="K214" s="50" t="s">
        <v>4008</v>
      </c>
      <c r="L214" s="50" t="s">
        <v>3755</v>
      </c>
      <c r="M214" s="50" t="s">
        <v>3756</v>
      </c>
      <c r="N214" s="50" t="s">
        <v>65</v>
      </c>
      <c r="O214" s="50" t="s">
        <v>3757</v>
      </c>
      <c r="P214" s="50" t="s">
        <v>3758</v>
      </c>
      <c r="Q214" s="50" t="s">
        <v>73</v>
      </c>
      <c r="R214" s="50" t="s">
        <v>73</v>
      </c>
      <c r="S214" s="50" t="s">
        <v>72</v>
      </c>
      <c r="T214" s="50" t="s">
        <v>72</v>
      </c>
      <c r="U214" s="50" t="s">
        <v>73</v>
      </c>
      <c r="V214" s="50" t="s">
        <v>72</v>
      </c>
      <c r="W214" s="50" t="s">
        <v>254</v>
      </c>
      <c r="X214" s="50" t="s">
        <v>65</v>
      </c>
      <c r="Y214" s="434" t="s">
        <v>4606</v>
      </c>
      <c r="Z214" s="439"/>
      <c r="AA214" s="80"/>
      <c r="AB214" s="80"/>
      <c r="AC214" s="80"/>
    </row>
    <row r="215" spans="1:42" s="119" customFormat="1" ht="85" customHeight="1">
      <c r="A215" s="461" t="s">
        <v>4022</v>
      </c>
      <c r="B215" s="50" t="s">
        <v>4023</v>
      </c>
      <c r="C215" s="50" t="s">
        <v>3962</v>
      </c>
      <c r="D215" s="50" t="s">
        <v>1419</v>
      </c>
      <c r="E215" s="50" t="s">
        <v>4024</v>
      </c>
      <c r="F215" s="50" t="s">
        <v>102</v>
      </c>
      <c r="G215" s="50" t="s">
        <v>70</v>
      </c>
      <c r="H215" s="12" t="s">
        <v>63</v>
      </c>
      <c r="I215" s="50" t="s">
        <v>4025</v>
      </c>
      <c r="J215" s="50" t="s">
        <v>65</v>
      </c>
      <c r="K215" s="50" t="s">
        <v>122</v>
      </c>
      <c r="L215" s="50" t="s">
        <v>94</v>
      </c>
      <c r="M215" s="50" t="s">
        <v>3779</v>
      </c>
      <c r="N215" s="50"/>
      <c r="O215" s="50" t="s">
        <v>3780</v>
      </c>
      <c r="P215" s="258">
        <v>590000</v>
      </c>
      <c r="Q215" s="50" t="s">
        <v>73</v>
      </c>
      <c r="R215" s="50" t="s">
        <v>72</v>
      </c>
      <c r="S215" s="50" t="s">
        <v>72</v>
      </c>
      <c r="T215" s="50" t="s">
        <v>72</v>
      </c>
      <c r="U215" s="50" t="s">
        <v>72</v>
      </c>
      <c r="V215" s="50" t="s">
        <v>72</v>
      </c>
      <c r="W215" s="50" t="s">
        <v>85</v>
      </c>
      <c r="X215" s="50" t="s">
        <v>65</v>
      </c>
      <c r="Y215" s="434" t="s">
        <v>4606</v>
      </c>
      <c r="Z215" s="439"/>
      <c r="AN215" s="161"/>
    </row>
    <row r="216" spans="1:42" ht="85" customHeight="1">
      <c r="A216" s="461" t="s">
        <v>4033</v>
      </c>
      <c r="B216" s="50" t="s">
        <v>4034</v>
      </c>
      <c r="C216" s="50" t="s">
        <v>3962</v>
      </c>
      <c r="D216" s="50" t="s">
        <v>1419</v>
      </c>
      <c r="E216" s="51" t="s">
        <v>4035</v>
      </c>
      <c r="F216" s="50" t="s">
        <v>102</v>
      </c>
      <c r="G216" s="50" t="s">
        <v>70</v>
      </c>
      <c r="H216" s="50" t="s">
        <v>63</v>
      </c>
      <c r="I216" s="50" t="s">
        <v>4036</v>
      </c>
      <c r="J216" s="50" t="s">
        <v>65</v>
      </c>
      <c r="K216" s="12" t="s">
        <v>122</v>
      </c>
      <c r="L216" s="50" t="s">
        <v>94</v>
      </c>
      <c r="M216" s="50" t="s">
        <v>3796</v>
      </c>
      <c r="N216" s="50" t="s">
        <v>3797</v>
      </c>
      <c r="O216" s="50" t="s">
        <v>3780</v>
      </c>
      <c r="P216" s="258">
        <v>690000</v>
      </c>
      <c r="Q216" s="50" t="s">
        <v>73</v>
      </c>
      <c r="R216" s="50" t="s">
        <v>73</v>
      </c>
      <c r="S216" s="50" t="s">
        <v>72</v>
      </c>
      <c r="T216" s="50" t="s">
        <v>72</v>
      </c>
      <c r="U216" s="50" t="s">
        <v>73</v>
      </c>
      <c r="V216" s="50" t="s">
        <v>72</v>
      </c>
      <c r="W216" s="50" t="s">
        <v>85</v>
      </c>
      <c r="X216" s="50" t="s">
        <v>65</v>
      </c>
      <c r="Y216" s="434" t="s">
        <v>4606</v>
      </c>
      <c r="Z216" s="439"/>
      <c r="AD216" s="119"/>
      <c r="AE216" s="120"/>
      <c r="AH216" s="118"/>
      <c r="AI216" s="119"/>
      <c r="AJ216" s="119"/>
      <c r="AK216" s="119"/>
      <c r="AL216" s="119"/>
      <c r="AM216" s="119"/>
      <c r="AN216" s="161"/>
      <c r="AP216" s="120"/>
    </row>
    <row r="217" spans="1:42" ht="85" customHeight="1">
      <c r="A217" s="461" t="s">
        <v>4041</v>
      </c>
      <c r="B217" s="50" t="s">
        <v>4042</v>
      </c>
      <c r="C217" s="50" t="s">
        <v>3962</v>
      </c>
      <c r="D217" s="50" t="s">
        <v>1116</v>
      </c>
      <c r="E217" s="50" t="s">
        <v>4043</v>
      </c>
      <c r="F217" s="50" t="s">
        <v>6093</v>
      </c>
      <c r="G217" s="50" t="s">
        <v>495</v>
      </c>
      <c r="H217" s="50" t="s">
        <v>63</v>
      </c>
      <c r="I217" s="646" t="s">
        <v>4044</v>
      </c>
      <c r="J217" s="50" t="s">
        <v>65</v>
      </c>
      <c r="K217" s="50" t="s">
        <v>4045</v>
      </c>
      <c r="L217" s="50" t="s">
        <v>94</v>
      </c>
      <c r="M217" s="50" t="s">
        <v>3811</v>
      </c>
      <c r="N217" s="50" t="s">
        <v>65</v>
      </c>
      <c r="O217" s="50" t="s">
        <v>3812</v>
      </c>
      <c r="P217" s="50" t="s">
        <v>1300</v>
      </c>
      <c r="Q217" s="50" t="s">
        <v>73</v>
      </c>
      <c r="R217" s="50" t="s">
        <v>73</v>
      </c>
      <c r="S217" s="50" t="s">
        <v>73</v>
      </c>
      <c r="T217" s="50" t="s">
        <v>72</v>
      </c>
      <c r="U217" s="50" t="s">
        <v>73</v>
      </c>
      <c r="V217" s="50" t="s">
        <v>73</v>
      </c>
      <c r="W217" s="50" t="s">
        <v>65</v>
      </c>
      <c r="X217" s="50" t="s">
        <v>65</v>
      </c>
      <c r="Y217" s="434" t="s">
        <v>4606</v>
      </c>
      <c r="Z217" s="439"/>
      <c r="AD217" s="119"/>
      <c r="AE217" s="120"/>
      <c r="AH217" s="118"/>
      <c r="AI217" s="119"/>
      <c r="AJ217" s="119"/>
      <c r="AK217" s="119"/>
      <c r="AL217" s="119"/>
      <c r="AM217" s="119"/>
      <c r="AN217" s="161"/>
      <c r="AP217" s="120"/>
    </row>
    <row r="218" spans="1:42" ht="85" customHeight="1">
      <c r="A218" s="461" t="s">
        <v>4046</v>
      </c>
      <c r="B218" s="50" t="s">
        <v>4047</v>
      </c>
      <c r="C218" s="50" t="s">
        <v>3962</v>
      </c>
      <c r="D218" s="50" t="s">
        <v>863</v>
      </c>
      <c r="E218" s="50" t="s">
        <v>4048</v>
      </c>
      <c r="F218" s="50" t="s">
        <v>4049</v>
      </c>
      <c r="G218" s="50" t="s">
        <v>495</v>
      </c>
      <c r="H218" s="50" t="s">
        <v>63</v>
      </c>
      <c r="I218" s="50" t="s">
        <v>4050</v>
      </c>
      <c r="J218" s="50" t="s">
        <v>4051</v>
      </c>
      <c r="K218" s="50" t="s">
        <v>4017</v>
      </c>
      <c r="L218" s="50" t="s">
        <v>94</v>
      </c>
      <c r="M218" s="50" t="s">
        <v>3819</v>
      </c>
      <c r="N218" s="50" t="s">
        <v>65</v>
      </c>
      <c r="O218" s="50" t="s">
        <v>495</v>
      </c>
      <c r="P218" s="50" t="s">
        <v>65</v>
      </c>
      <c r="Q218" s="50" t="s">
        <v>73</v>
      </c>
      <c r="R218" s="50" t="s">
        <v>73</v>
      </c>
      <c r="S218" s="50" t="s">
        <v>72</v>
      </c>
      <c r="T218" s="50" t="s">
        <v>72</v>
      </c>
      <c r="U218" s="50" t="s">
        <v>73</v>
      </c>
      <c r="V218" s="50" t="s">
        <v>72</v>
      </c>
      <c r="W218" s="50" t="s">
        <v>254</v>
      </c>
      <c r="X218" s="50" t="s">
        <v>65</v>
      </c>
      <c r="Y218" s="434" t="s">
        <v>4606</v>
      </c>
      <c r="Z218" s="439"/>
      <c r="AD218" s="119"/>
      <c r="AE218" s="120"/>
      <c r="AH218" s="118"/>
      <c r="AI218" s="119"/>
      <c r="AJ218" s="119"/>
      <c r="AK218" s="119"/>
      <c r="AL218" s="119"/>
      <c r="AM218" s="119"/>
      <c r="AN218" s="161"/>
      <c r="AP218" s="120"/>
    </row>
    <row r="219" spans="1:42" ht="85" customHeight="1">
      <c r="A219" s="461" t="s">
        <v>4057</v>
      </c>
      <c r="B219" s="50" t="s">
        <v>4058</v>
      </c>
      <c r="C219" s="50" t="s">
        <v>3962</v>
      </c>
      <c r="D219" s="50" t="s">
        <v>59</v>
      </c>
      <c r="E219" s="50" t="s">
        <v>4059</v>
      </c>
      <c r="F219" s="50" t="s">
        <v>1109</v>
      </c>
      <c r="G219" s="50" t="s">
        <v>495</v>
      </c>
      <c r="H219" s="50" t="s">
        <v>63</v>
      </c>
      <c r="I219" s="50" t="s">
        <v>4060</v>
      </c>
      <c r="J219" s="50" t="s">
        <v>4061</v>
      </c>
      <c r="K219" s="50" t="s">
        <v>4062</v>
      </c>
      <c r="L219" s="50" t="s">
        <v>94</v>
      </c>
      <c r="M219" s="50" t="s">
        <v>3823</v>
      </c>
      <c r="N219" s="50" t="s">
        <v>65</v>
      </c>
      <c r="O219" s="50" t="s">
        <v>495</v>
      </c>
      <c r="P219" s="50" t="s">
        <v>65</v>
      </c>
      <c r="Q219" s="50" t="s">
        <v>73</v>
      </c>
      <c r="R219" s="50" t="s">
        <v>73</v>
      </c>
      <c r="S219" s="50" t="s">
        <v>72</v>
      </c>
      <c r="T219" s="50" t="s">
        <v>72</v>
      </c>
      <c r="U219" s="50" t="s">
        <v>73</v>
      </c>
      <c r="V219" s="50" t="s">
        <v>72</v>
      </c>
      <c r="W219" s="50" t="s">
        <v>254</v>
      </c>
      <c r="X219" s="50" t="s">
        <v>65</v>
      </c>
      <c r="Y219" s="434" t="s">
        <v>4606</v>
      </c>
      <c r="Z219" s="439"/>
      <c r="AD219" s="119"/>
      <c r="AE219" s="120"/>
      <c r="AH219" s="118"/>
      <c r="AI219" s="119"/>
      <c r="AJ219" s="119"/>
      <c r="AK219" s="119"/>
      <c r="AL219" s="119"/>
      <c r="AM219" s="119"/>
      <c r="AN219" s="161"/>
      <c r="AP219" s="120"/>
    </row>
    <row r="220" spans="1:42" ht="85" customHeight="1">
      <c r="A220" s="461" t="s">
        <v>4064</v>
      </c>
      <c r="B220" s="50" t="s">
        <v>4065</v>
      </c>
      <c r="C220" s="50" t="s">
        <v>3962</v>
      </c>
      <c r="D220" s="50" t="s">
        <v>268</v>
      </c>
      <c r="E220" s="50" t="s">
        <v>4066</v>
      </c>
      <c r="F220" s="50" t="s">
        <v>102</v>
      </c>
      <c r="G220" s="50" t="s">
        <v>495</v>
      </c>
      <c r="H220" s="50" t="s">
        <v>63</v>
      </c>
      <c r="I220" s="50" t="s">
        <v>4067</v>
      </c>
      <c r="J220" s="50" t="s">
        <v>65</v>
      </c>
      <c r="K220" s="50" t="s">
        <v>122</v>
      </c>
      <c r="L220" s="50" t="s">
        <v>94</v>
      </c>
      <c r="M220" s="50" t="s">
        <v>3829</v>
      </c>
      <c r="N220" s="50" t="s">
        <v>65</v>
      </c>
      <c r="O220" s="50" t="s">
        <v>495</v>
      </c>
      <c r="P220" s="50" t="s">
        <v>65</v>
      </c>
      <c r="Q220" s="50" t="s">
        <v>72</v>
      </c>
      <c r="R220" s="50" t="s">
        <v>72</v>
      </c>
      <c r="S220" s="50" t="s">
        <v>72</v>
      </c>
      <c r="T220" s="50" t="s">
        <v>72</v>
      </c>
      <c r="U220" s="50" t="s">
        <v>72</v>
      </c>
      <c r="V220" s="50" t="s">
        <v>72</v>
      </c>
      <c r="W220" s="50" t="s">
        <v>85</v>
      </c>
      <c r="X220" s="50" t="s">
        <v>65</v>
      </c>
      <c r="Y220" s="434" t="s">
        <v>4606</v>
      </c>
      <c r="Z220" s="439"/>
      <c r="AD220" s="119"/>
      <c r="AE220" s="120"/>
      <c r="AH220" s="118"/>
      <c r="AI220" s="119"/>
      <c r="AJ220" s="119"/>
      <c r="AK220" s="119"/>
      <c r="AL220" s="119"/>
      <c r="AM220" s="119"/>
      <c r="AN220" s="161"/>
      <c r="AP220" s="120"/>
    </row>
    <row r="221" spans="1:42" ht="85" customHeight="1">
      <c r="A221" s="461" t="s">
        <v>4180</v>
      </c>
      <c r="B221" s="50" t="s">
        <v>4176</v>
      </c>
      <c r="C221" s="50" t="s">
        <v>3962</v>
      </c>
      <c r="D221" s="50" t="s">
        <v>863</v>
      </c>
      <c r="E221" s="50" t="s">
        <v>4177</v>
      </c>
      <c r="F221" s="50" t="s">
        <v>78</v>
      </c>
      <c r="G221" s="50" t="s">
        <v>70</v>
      </c>
      <c r="H221" s="50" t="s">
        <v>63</v>
      </c>
      <c r="I221" s="50" t="s">
        <v>4176</v>
      </c>
      <c r="J221" s="50" t="s">
        <v>65</v>
      </c>
      <c r="K221" s="50" t="s">
        <v>4178</v>
      </c>
      <c r="L221" s="50" t="s">
        <v>94</v>
      </c>
      <c r="M221" s="50" t="s">
        <v>3958</v>
      </c>
      <c r="N221" s="50" t="s">
        <v>65</v>
      </c>
      <c r="O221" s="50" t="s">
        <v>3959</v>
      </c>
      <c r="P221" s="50" t="s">
        <v>65</v>
      </c>
      <c r="Q221" s="50" t="s">
        <v>73</v>
      </c>
      <c r="R221" s="50" t="s">
        <v>72</v>
      </c>
      <c r="S221" s="50" t="s">
        <v>72</v>
      </c>
      <c r="T221" s="50" t="s">
        <v>72</v>
      </c>
      <c r="U221" s="50" t="s">
        <v>72</v>
      </c>
      <c r="V221" s="50" t="s">
        <v>72</v>
      </c>
      <c r="W221" s="50" t="s">
        <v>85</v>
      </c>
      <c r="X221" s="50" t="s">
        <v>65</v>
      </c>
      <c r="Y221" s="434" t="s">
        <v>4606</v>
      </c>
      <c r="Z221" s="124"/>
      <c r="AD221" s="119"/>
      <c r="AE221" s="120"/>
      <c r="AH221" s="118"/>
      <c r="AI221" s="119"/>
      <c r="AJ221" s="119"/>
      <c r="AK221" s="119"/>
      <c r="AL221" s="119"/>
      <c r="AM221" s="119"/>
      <c r="AN221" s="161"/>
      <c r="AP221" s="120"/>
    </row>
    <row r="222" spans="1:42" ht="85" customHeight="1">
      <c r="A222" s="461" t="s">
        <v>4198</v>
      </c>
      <c r="B222" s="50" t="s">
        <v>4188</v>
      </c>
      <c r="C222" s="50" t="s">
        <v>3962</v>
      </c>
      <c r="D222" s="50" t="s">
        <v>537</v>
      </c>
      <c r="E222" s="50" t="s">
        <v>4189</v>
      </c>
      <c r="F222" s="50" t="s">
        <v>102</v>
      </c>
      <c r="G222" s="50" t="s">
        <v>495</v>
      </c>
      <c r="H222" s="50" t="s">
        <v>91</v>
      </c>
      <c r="I222" s="50" t="s">
        <v>3989</v>
      </c>
      <c r="J222" s="50" t="s">
        <v>65</v>
      </c>
      <c r="K222" s="644" t="s">
        <v>4190</v>
      </c>
      <c r="L222" s="50" t="s">
        <v>3976</v>
      </c>
      <c r="M222" s="50" t="s">
        <v>3977</v>
      </c>
      <c r="N222" s="50" t="s">
        <v>65</v>
      </c>
      <c r="O222" s="50" t="s">
        <v>495</v>
      </c>
      <c r="P222" s="50" t="s">
        <v>3978</v>
      </c>
      <c r="Q222" s="50" t="s">
        <v>73</v>
      </c>
      <c r="R222" s="50" t="s">
        <v>73</v>
      </c>
      <c r="S222" s="50" t="s">
        <v>72</v>
      </c>
      <c r="T222" s="50" t="s">
        <v>72</v>
      </c>
      <c r="U222" s="50" t="s">
        <v>73</v>
      </c>
      <c r="V222" s="50" t="s">
        <v>72</v>
      </c>
      <c r="W222" s="50" t="s">
        <v>254</v>
      </c>
      <c r="X222" s="50" t="s">
        <v>65</v>
      </c>
      <c r="Y222" s="434" t="s">
        <v>4606</v>
      </c>
      <c r="Z222" s="124"/>
      <c r="AD222" s="119"/>
      <c r="AE222" s="120"/>
      <c r="AH222" s="118"/>
      <c r="AI222" s="119"/>
      <c r="AJ222" s="119"/>
      <c r="AK222" s="119"/>
      <c r="AL222" s="119"/>
      <c r="AM222" s="119"/>
      <c r="AN222" s="161"/>
      <c r="AP222" s="120"/>
    </row>
    <row r="223" spans="1:42" ht="85" customHeight="1">
      <c r="A223" s="461" t="s">
        <v>4210</v>
      </c>
      <c r="B223" s="50" t="s">
        <v>4199</v>
      </c>
      <c r="C223" s="50" t="s">
        <v>3962</v>
      </c>
      <c r="D223" s="50" t="s">
        <v>863</v>
      </c>
      <c r="E223" s="51" t="s">
        <v>4200</v>
      </c>
      <c r="F223" s="50" t="s">
        <v>78</v>
      </c>
      <c r="G223" s="50" t="s">
        <v>6100</v>
      </c>
      <c r="H223" s="50" t="s">
        <v>63</v>
      </c>
      <c r="I223" s="50" t="s">
        <v>4201</v>
      </c>
      <c r="J223" s="50" t="s">
        <v>65</v>
      </c>
      <c r="K223" s="50" t="s">
        <v>4202</v>
      </c>
      <c r="L223" s="50" t="s">
        <v>3901</v>
      </c>
      <c r="M223" s="50" t="s">
        <v>3991</v>
      </c>
      <c r="N223" s="50" t="s">
        <v>65</v>
      </c>
      <c r="O223" s="50" t="s">
        <v>3923</v>
      </c>
      <c r="P223" s="50">
        <v>75</v>
      </c>
      <c r="Q223" s="50" t="s">
        <v>73</v>
      </c>
      <c r="R223" s="50" t="s">
        <v>73</v>
      </c>
      <c r="S223" s="50" t="s">
        <v>72</v>
      </c>
      <c r="T223" s="50" t="s">
        <v>72</v>
      </c>
      <c r="U223" s="50" t="s">
        <v>73</v>
      </c>
      <c r="V223" s="50" t="s">
        <v>72</v>
      </c>
      <c r="W223" s="50" t="s">
        <v>85</v>
      </c>
      <c r="X223" s="50" t="s">
        <v>65</v>
      </c>
      <c r="Y223" s="364" t="s">
        <v>4606</v>
      </c>
      <c r="Z223" s="124"/>
      <c r="AD223" s="119"/>
      <c r="AE223" s="120"/>
      <c r="AH223" s="118"/>
      <c r="AI223" s="119"/>
      <c r="AJ223" s="119"/>
      <c r="AK223" s="119"/>
      <c r="AL223" s="119"/>
      <c r="AM223" s="119"/>
      <c r="AN223" s="161"/>
      <c r="AP223" s="120"/>
    </row>
    <row r="224" spans="1:42" s="29" customFormat="1" ht="166" customHeight="1">
      <c r="A224" s="461" t="s">
        <v>2728</v>
      </c>
      <c r="B224" s="125" t="s">
        <v>2729</v>
      </c>
      <c r="C224" s="124" t="s">
        <v>2730</v>
      </c>
      <c r="D224" s="124" t="s">
        <v>2731</v>
      </c>
      <c r="E224" s="415" t="s">
        <v>2732</v>
      </c>
      <c r="F224" s="125" t="s">
        <v>2733</v>
      </c>
      <c r="G224" s="125" t="s">
        <v>844</v>
      </c>
      <c r="H224" s="124" t="s">
        <v>63</v>
      </c>
      <c r="I224" s="125" t="s">
        <v>2734</v>
      </c>
      <c r="J224" s="125" t="s">
        <v>2735</v>
      </c>
      <c r="K224" s="125" t="s">
        <v>2736</v>
      </c>
      <c r="L224" s="124" t="s">
        <v>2737</v>
      </c>
      <c r="M224" s="125" t="s">
        <v>2738</v>
      </c>
      <c r="N224" s="125" t="s">
        <v>2739</v>
      </c>
      <c r="O224" s="125" t="s">
        <v>2740</v>
      </c>
      <c r="P224" s="124" t="s">
        <v>2741</v>
      </c>
      <c r="Q224" s="124" t="s">
        <v>72</v>
      </c>
      <c r="R224" s="124" t="s">
        <v>72</v>
      </c>
      <c r="S224" s="124" t="s">
        <v>72</v>
      </c>
      <c r="T224" s="124" t="s">
        <v>72</v>
      </c>
      <c r="U224" s="124" t="s">
        <v>72</v>
      </c>
      <c r="V224" s="124" t="s">
        <v>72</v>
      </c>
      <c r="W224" s="124" t="s">
        <v>2742</v>
      </c>
      <c r="X224" s="125" t="s">
        <v>2743</v>
      </c>
      <c r="Y224" s="434" t="s">
        <v>4619</v>
      </c>
      <c r="Z224" s="124"/>
      <c r="AA224" s="45"/>
      <c r="AB224" s="45"/>
      <c r="AC224" s="45"/>
      <c r="AD224" s="45"/>
      <c r="AE224" s="45"/>
      <c r="AF224" s="30"/>
      <c r="AJ224" s="45"/>
      <c r="AK224" s="30"/>
      <c r="AL224" s="30"/>
      <c r="AM224" s="30"/>
      <c r="AN224" s="30"/>
      <c r="AO224" s="30"/>
      <c r="AP224" s="42"/>
    </row>
    <row r="225" spans="1:42" s="29" customFormat="1" ht="342" customHeight="1">
      <c r="A225" s="461" t="s">
        <v>2744</v>
      </c>
      <c r="B225" s="125" t="s">
        <v>2745</v>
      </c>
      <c r="C225" s="124" t="s">
        <v>2730</v>
      </c>
      <c r="D225" s="125" t="s">
        <v>2746</v>
      </c>
      <c r="E225" s="415" t="s">
        <v>2747</v>
      </c>
      <c r="F225" s="125" t="s">
        <v>2733</v>
      </c>
      <c r="G225" s="125" t="s">
        <v>568</v>
      </c>
      <c r="H225" s="124" t="s">
        <v>63</v>
      </c>
      <c r="I225" s="125" t="s">
        <v>2748</v>
      </c>
      <c r="J225" s="125" t="s">
        <v>65</v>
      </c>
      <c r="K225" s="125" t="s">
        <v>2749</v>
      </c>
      <c r="L225" s="124" t="s">
        <v>2750</v>
      </c>
      <c r="M225" s="125" t="s">
        <v>2751</v>
      </c>
      <c r="N225" s="125" t="s">
        <v>2752</v>
      </c>
      <c r="O225" s="125" t="s">
        <v>2753</v>
      </c>
      <c r="P225" s="125" t="s">
        <v>2754</v>
      </c>
      <c r="Q225" s="124" t="s">
        <v>72</v>
      </c>
      <c r="R225" s="124" t="s">
        <v>72</v>
      </c>
      <c r="S225" s="124" t="s">
        <v>72</v>
      </c>
      <c r="T225" s="124" t="s">
        <v>72</v>
      </c>
      <c r="U225" s="124" t="s">
        <v>72</v>
      </c>
      <c r="V225" s="124" t="s">
        <v>72</v>
      </c>
      <c r="W225" s="124" t="s">
        <v>2742</v>
      </c>
      <c r="X225" s="415" t="s">
        <v>2755</v>
      </c>
      <c r="Y225" s="434" t="s">
        <v>4619</v>
      </c>
      <c r="Z225" s="124"/>
      <c r="AA225" s="45"/>
      <c r="AB225" s="45"/>
      <c r="AC225" s="45"/>
      <c r="AD225" s="45"/>
      <c r="AE225" s="45"/>
      <c r="AF225" s="30"/>
      <c r="AJ225" s="45"/>
      <c r="AK225" s="30"/>
      <c r="AL225" s="30"/>
      <c r="AM225" s="30"/>
      <c r="AN225" s="30"/>
      <c r="AO225" s="30"/>
      <c r="AP225" s="42"/>
    </row>
    <row r="226" spans="1:42" s="29" customFormat="1" ht="188" customHeight="1">
      <c r="A226" s="462" t="s">
        <v>2756</v>
      </c>
      <c r="B226" s="125" t="s">
        <v>2757</v>
      </c>
      <c r="C226" s="125" t="s">
        <v>2758</v>
      </c>
      <c r="D226" s="125" t="s">
        <v>2746</v>
      </c>
      <c r="E226" s="415" t="s">
        <v>2759</v>
      </c>
      <c r="F226" s="125" t="s">
        <v>2760</v>
      </c>
      <c r="G226" s="125" t="s">
        <v>2761</v>
      </c>
      <c r="H226" s="125" t="s">
        <v>2762</v>
      </c>
      <c r="I226" s="125" t="s">
        <v>2763</v>
      </c>
      <c r="J226" s="125" t="s">
        <v>2764</v>
      </c>
      <c r="K226" s="125"/>
      <c r="L226" s="125" t="s">
        <v>2765</v>
      </c>
      <c r="M226" s="125" t="s">
        <v>2766</v>
      </c>
      <c r="N226" s="125"/>
      <c r="O226" s="125"/>
      <c r="P226" s="125"/>
      <c r="Q226" s="125" t="s">
        <v>73</v>
      </c>
      <c r="R226" s="125" t="s">
        <v>72</v>
      </c>
      <c r="S226" s="125" t="s">
        <v>72</v>
      </c>
      <c r="T226" s="125" t="s">
        <v>72</v>
      </c>
      <c r="U226" s="125" t="s">
        <v>73</v>
      </c>
      <c r="V226" s="125" t="s">
        <v>72</v>
      </c>
      <c r="W226" s="125"/>
      <c r="X226" s="415" t="s">
        <v>2767</v>
      </c>
      <c r="Y226" s="434"/>
      <c r="Z226" s="124"/>
      <c r="AA226" s="45"/>
      <c r="AB226" s="45"/>
      <c r="AC226" s="45"/>
      <c r="AD226" s="45"/>
      <c r="AE226" s="45"/>
      <c r="AF226" s="30"/>
      <c r="AJ226" s="45"/>
      <c r="AK226" s="30"/>
      <c r="AL226" s="30"/>
      <c r="AM226" s="30"/>
      <c r="AN226" s="30"/>
      <c r="AO226" s="30"/>
      <c r="AP226" s="42"/>
    </row>
    <row r="227" spans="1:42" s="29" customFormat="1" ht="256" customHeight="1">
      <c r="A227" s="461" t="s">
        <v>2768</v>
      </c>
      <c r="B227" s="125" t="s">
        <v>2769</v>
      </c>
      <c r="C227" s="124" t="s">
        <v>2770</v>
      </c>
      <c r="D227" s="125" t="s">
        <v>2746</v>
      </c>
      <c r="E227" s="415" t="s">
        <v>2771</v>
      </c>
      <c r="F227" s="125" t="s">
        <v>2772</v>
      </c>
      <c r="G227" s="125" t="s">
        <v>568</v>
      </c>
      <c r="H227" s="124" t="s">
        <v>63</v>
      </c>
      <c r="I227" s="125" t="s">
        <v>2773</v>
      </c>
      <c r="J227" s="124" t="s">
        <v>65</v>
      </c>
      <c r="K227" s="125" t="s">
        <v>2774</v>
      </c>
      <c r="L227" s="124" t="s">
        <v>2775</v>
      </c>
      <c r="M227" s="125" t="s">
        <v>2776</v>
      </c>
      <c r="N227" s="125" t="s">
        <v>2777</v>
      </c>
      <c r="O227" s="125" t="s">
        <v>2753</v>
      </c>
      <c r="P227" s="416">
        <v>170000</v>
      </c>
      <c r="Q227" s="124" t="s">
        <v>72</v>
      </c>
      <c r="R227" s="124" t="s">
        <v>72</v>
      </c>
      <c r="S227" s="124" t="s">
        <v>72</v>
      </c>
      <c r="T227" s="124" t="s">
        <v>72</v>
      </c>
      <c r="U227" s="124" t="s">
        <v>72</v>
      </c>
      <c r="V227" s="124" t="s">
        <v>72</v>
      </c>
      <c r="W227" s="124" t="s">
        <v>2742</v>
      </c>
      <c r="X227" s="415" t="s">
        <v>2778</v>
      </c>
      <c r="Y227" s="434" t="s">
        <v>4619</v>
      </c>
      <c r="Z227" s="124"/>
      <c r="AA227" s="45"/>
      <c r="AB227" s="45"/>
      <c r="AC227" s="45"/>
      <c r="AD227" s="45"/>
      <c r="AE227" s="45"/>
      <c r="AF227" s="30"/>
      <c r="AJ227" s="45"/>
      <c r="AK227" s="30"/>
      <c r="AL227" s="30"/>
      <c r="AM227" s="30"/>
      <c r="AN227" s="30"/>
      <c r="AO227" s="30"/>
      <c r="AP227" s="42"/>
    </row>
    <row r="228" spans="1:42" s="29" customFormat="1" ht="214" customHeight="1">
      <c r="A228" s="461" t="s">
        <v>2779</v>
      </c>
      <c r="B228" s="125" t="s">
        <v>2780</v>
      </c>
      <c r="C228" s="124" t="s">
        <v>2730</v>
      </c>
      <c r="D228" s="125" t="s">
        <v>2746</v>
      </c>
      <c r="E228" s="125" t="s">
        <v>2781</v>
      </c>
      <c r="F228" s="125" t="s">
        <v>2782</v>
      </c>
      <c r="G228" s="125" t="s">
        <v>568</v>
      </c>
      <c r="H228" s="124" t="s">
        <v>63</v>
      </c>
      <c r="I228" s="125" t="s">
        <v>2783</v>
      </c>
      <c r="J228" s="124" t="s">
        <v>65</v>
      </c>
      <c r="K228" s="125" t="s">
        <v>2784</v>
      </c>
      <c r="L228" s="124" t="s">
        <v>2775</v>
      </c>
      <c r="M228" s="125" t="s">
        <v>2785</v>
      </c>
      <c r="N228" s="125" t="s">
        <v>2786</v>
      </c>
      <c r="O228" s="125" t="s">
        <v>2753</v>
      </c>
      <c r="P228" s="416">
        <v>104000</v>
      </c>
      <c r="Q228" s="124" t="s">
        <v>72</v>
      </c>
      <c r="R228" s="124" t="s">
        <v>72</v>
      </c>
      <c r="S228" s="124" t="s">
        <v>72</v>
      </c>
      <c r="T228" s="124" t="s">
        <v>72</v>
      </c>
      <c r="U228" s="124" t="s">
        <v>72</v>
      </c>
      <c r="V228" s="124" t="s">
        <v>72</v>
      </c>
      <c r="W228" s="124" t="s">
        <v>2742</v>
      </c>
      <c r="X228" s="415" t="s">
        <v>2787</v>
      </c>
      <c r="Y228" s="434" t="s">
        <v>4619</v>
      </c>
      <c r="Z228" s="124"/>
      <c r="AA228" s="45"/>
      <c r="AB228" s="45"/>
      <c r="AC228" s="45"/>
      <c r="AD228" s="45"/>
      <c r="AE228" s="45"/>
      <c r="AF228" s="30"/>
      <c r="AJ228" s="45"/>
      <c r="AK228" s="30"/>
      <c r="AL228" s="30"/>
      <c r="AM228" s="30"/>
      <c r="AN228" s="30"/>
      <c r="AO228" s="30"/>
      <c r="AP228" s="42"/>
    </row>
    <row r="229" spans="1:42" s="29" customFormat="1" ht="301" customHeight="1">
      <c r="A229" s="461" t="s">
        <v>2788</v>
      </c>
      <c r="B229" s="125" t="s">
        <v>2789</v>
      </c>
      <c r="C229" s="124" t="s">
        <v>2770</v>
      </c>
      <c r="D229" s="125" t="s">
        <v>2746</v>
      </c>
      <c r="E229" s="415" t="s">
        <v>2790</v>
      </c>
      <c r="F229" s="125" t="s">
        <v>2791</v>
      </c>
      <c r="G229" s="125" t="s">
        <v>568</v>
      </c>
      <c r="H229" s="124" t="s">
        <v>63</v>
      </c>
      <c r="I229" s="125" t="s">
        <v>2792</v>
      </c>
      <c r="J229" s="124" t="s">
        <v>65</v>
      </c>
      <c r="K229" s="125" t="s">
        <v>2793</v>
      </c>
      <c r="L229" s="124" t="s">
        <v>2775</v>
      </c>
      <c r="M229" s="125" t="s">
        <v>2794</v>
      </c>
      <c r="N229" s="125" t="s">
        <v>2795</v>
      </c>
      <c r="O229" s="125" t="s">
        <v>2753</v>
      </c>
      <c r="P229" s="416">
        <v>75000</v>
      </c>
      <c r="Q229" s="124" t="s">
        <v>72</v>
      </c>
      <c r="R229" s="124" t="s">
        <v>72</v>
      </c>
      <c r="S229" s="124" t="s">
        <v>72</v>
      </c>
      <c r="T229" s="124" t="s">
        <v>72</v>
      </c>
      <c r="U229" s="124" t="s">
        <v>72</v>
      </c>
      <c r="V229" s="124" t="s">
        <v>72</v>
      </c>
      <c r="W229" s="124" t="s">
        <v>2742</v>
      </c>
      <c r="X229" s="415" t="s">
        <v>65</v>
      </c>
      <c r="Y229" s="434" t="s">
        <v>4619</v>
      </c>
      <c r="Z229" s="124"/>
      <c r="AA229" s="45"/>
      <c r="AB229" s="45"/>
      <c r="AC229" s="45"/>
      <c r="AD229" s="45"/>
      <c r="AE229" s="45"/>
      <c r="AF229" s="30"/>
      <c r="AJ229" s="45"/>
      <c r="AK229" s="30"/>
      <c r="AL229" s="30"/>
      <c r="AM229" s="30"/>
      <c r="AN229" s="30"/>
      <c r="AO229" s="30"/>
      <c r="AP229" s="42"/>
    </row>
    <row r="230" spans="1:42" s="29" customFormat="1" ht="168" customHeight="1">
      <c r="A230" s="461" t="s">
        <v>2796</v>
      </c>
      <c r="B230" s="125" t="s">
        <v>2797</v>
      </c>
      <c r="C230" s="124" t="s">
        <v>2730</v>
      </c>
      <c r="D230" s="124" t="s">
        <v>2798</v>
      </c>
      <c r="E230" s="415" t="s">
        <v>2799</v>
      </c>
      <c r="F230" s="125" t="s">
        <v>2791</v>
      </c>
      <c r="G230" s="125" t="s">
        <v>495</v>
      </c>
      <c r="H230" s="124" t="s">
        <v>63</v>
      </c>
      <c r="I230" s="125" t="s">
        <v>2800</v>
      </c>
      <c r="J230" s="124" t="s">
        <v>2801</v>
      </c>
      <c r="K230" s="125" t="s">
        <v>2802</v>
      </c>
      <c r="L230" s="125" t="s">
        <v>2803</v>
      </c>
      <c r="M230" s="125" t="s">
        <v>2804</v>
      </c>
      <c r="N230" s="125" t="s">
        <v>2805</v>
      </c>
      <c r="O230" s="125" t="s">
        <v>2806</v>
      </c>
      <c r="P230" s="416" t="s">
        <v>65</v>
      </c>
      <c r="Q230" s="124" t="s">
        <v>73</v>
      </c>
      <c r="R230" s="124" t="s">
        <v>72</v>
      </c>
      <c r="S230" s="124" t="s">
        <v>72</v>
      </c>
      <c r="T230" s="124" t="s">
        <v>72</v>
      </c>
      <c r="U230" s="124" t="s">
        <v>72</v>
      </c>
      <c r="V230" s="124" t="s">
        <v>72</v>
      </c>
      <c r="W230" s="124" t="s">
        <v>85</v>
      </c>
      <c r="X230" s="415" t="s">
        <v>2807</v>
      </c>
      <c r="Y230" s="434" t="s">
        <v>4619</v>
      </c>
      <c r="Z230" s="125"/>
      <c r="AA230" s="45"/>
      <c r="AB230" s="45"/>
      <c r="AC230" s="45"/>
      <c r="AD230" s="45"/>
      <c r="AE230" s="45"/>
      <c r="AF230" s="30"/>
      <c r="AJ230" s="45"/>
      <c r="AK230" s="30"/>
      <c r="AL230" s="30"/>
      <c r="AM230" s="30"/>
      <c r="AN230" s="30"/>
      <c r="AO230" s="30"/>
      <c r="AP230" s="42"/>
    </row>
    <row r="231" spans="1:42" s="29" customFormat="1" ht="158" customHeight="1">
      <c r="A231" s="462" t="s">
        <v>2841</v>
      </c>
      <c r="B231" s="125" t="s">
        <v>2842</v>
      </c>
      <c r="C231" s="125" t="s">
        <v>2758</v>
      </c>
      <c r="D231" s="125" t="s">
        <v>6088</v>
      </c>
      <c r="E231" s="415" t="s">
        <v>2843</v>
      </c>
      <c r="F231" s="125" t="s">
        <v>2844</v>
      </c>
      <c r="G231" s="125" t="s">
        <v>387</v>
      </c>
      <c r="H231" s="125" t="s">
        <v>2381</v>
      </c>
      <c r="I231" s="125" t="s">
        <v>2845</v>
      </c>
      <c r="J231" s="125" t="s">
        <v>2846</v>
      </c>
      <c r="K231" s="125" t="s">
        <v>2847</v>
      </c>
      <c r="L231" s="125" t="s">
        <v>2848</v>
      </c>
      <c r="M231" s="125" t="s">
        <v>2849</v>
      </c>
      <c r="N231" s="125"/>
      <c r="O231" s="125" t="s">
        <v>387</v>
      </c>
      <c r="P231" s="125"/>
      <c r="Q231" s="125" t="s">
        <v>72</v>
      </c>
      <c r="R231" s="125" t="s">
        <v>72</v>
      </c>
      <c r="S231" s="125" t="s">
        <v>72</v>
      </c>
      <c r="T231" s="125" t="s">
        <v>72</v>
      </c>
      <c r="U231" s="125" t="s">
        <v>73</v>
      </c>
      <c r="V231" s="125" t="s">
        <v>72</v>
      </c>
      <c r="W231" s="125"/>
      <c r="X231" s="415" t="s">
        <v>2850</v>
      </c>
      <c r="Y231" s="434" t="s">
        <v>4619</v>
      </c>
      <c r="Z231" s="124"/>
      <c r="AA231" s="45"/>
      <c r="AB231" s="45"/>
      <c r="AC231" s="45"/>
      <c r="AD231" s="45"/>
      <c r="AE231" s="45"/>
      <c r="AF231" s="30"/>
      <c r="AJ231" s="45"/>
      <c r="AK231" s="30"/>
      <c r="AL231" s="30"/>
      <c r="AM231" s="30"/>
      <c r="AN231" s="30"/>
      <c r="AO231" s="30"/>
      <c r="AP231" s="42"/>
    </row>
    <row r="232" spans="1:42" s="29" customFormat="1" ht="177" customHeight="1">
      <c r="A232" s="462" t="s">
        <v>2851</v>
      </c>
      <c r="B232" s="125" t="s">
        <v>6070</v>
      </c>
      <c r="C232" s="125" t="s">
        <v>2758</v>
      </c>
      <c r="D232" s="125" t="s">
        <v>1116</v>
      </c>
      <c r="E232" s="415" t="s">
        <v>2853</v>
      </c>
      <c r="F232" s="577" t="s">
        <v>3466</v>
      </c>
      <c r="G232" s="125" t="s">
        <v>70</v>
      </c>
      <c r="H232" s="125" t="s">
        <v>2381</v>
      </c>
      <c r="I232" s="125" t="s">
        <v>2854</v>
      </c>
      <c r="J232" s="125" t="s">
        <v>2855</v>
      </c>
      <c r="K232" s="125" t="s">
        <v>2856</v>
      </c>
      <c r="L232" s="125"/>
      <c r="M232" s="125" t="s">
        <v>6071</v>
      </c>
      <c r="N232" s="125"/>
      <c r="O232" s="125" t="s">
        <v>2858</v>
      </c>
      <c r="P232" s="125"/>
      <c r="Q232" s="125" t="s">
        <v>73</v>
      </c>
      <c r="R232" s="125" t="s">
        <v>73</v>
      </c>
      <c r="S232" s="125" t="s">
        <v>72</v>
      </c>
      <c r="T232" s="125" t="s">
        <v>72</v>
      </c>
      <c r="U232" s="125" t="s">
        <v>72</v>
      </c>
      <c r="V232" s="125" t="s">
        <v>72</v>
      </c>
      <c r="W232" s="125" t="s">
        <v>85</v>
      </c>
      <c r="X232" s="415" t="s">
        <v>2859</v>
      </c>
      <c r="Y232" s="434" t="s">
        <v>4619</v>
      </c>
      <c r="Z232" s="124"/>
      <c r="AA232" s="45"/>
      <c r="AB232" s="45"/>
      <c r="AC232" s="45"/>
      <c r="AD232" s="45"/>
      <c r="AE232" s="45"/>
      <c r="AF232" s="30"/>
      <c r="AJ232" s="45"/>
      <c r="AK232" s="30"/>
      <c r="AL232" s="30"/>
      <c r="AM232" s="30"/>
      <c r="AN232" s="30"/>
      <c r="AO232" s="30"/>
      <c r="AP232" s="42"/>
    </row>
    <row r="233" spans="1:42" s="29" customFormat="1" ht="196" customHeight="1">
      <c r="A233" s="462" t="s">
        <v>2860</v>
      </c>
      <c r="B233" s="125" t="s">
        <v>6072</v>
      </c>
      <c r="C233" s="125" t="s">
        <v>2758</v>
      </c>
      <c r="D233" s="125" t="s">
        <v>1116</v>
      </c>
      <c r="E233" s="415" t="s">
        <v>2862</v>
      </c>
      <c r="F233" s="577" t="s">
        <v>3466</v>
      </c>
      <c r="G233" s="125" t="s">
        <v>70</v>
      </c>
      <c r="H233" s="125" t="s">
        <v>2381</v>
      </c>
      <c r="I233" s="125" t="s">
        <v>2863</v>
      </c>
      <c r="J233" s="125" t="s">
        <v>2864</v>
      </c>
      <c r="K233" s="125" t="s">
        <v>2865</v>
      </c>
      <c r="L233" s="125"/>
      <c r="M233" s="125" t="s">
        <v>6071</v>
      </c>
      <c r="N233" s="125"/>
      <c r="O233" s="125" t="s">
        <v>2858</v>
      </c>
      <c r="P233" s="125"/>
      <c r="Q233" s="125" t="s">
        <v>73</v>
      </c>
      <c r="R233" s="125" t="s">
        <v>73</v>
      </c>
      <c r="S233" s="125" t="s">
        <v>72</v>
      </c>
      <c r="T233" s="125" t="s">
        <v>72</v>
      </c>
      <c r="U233" s="125" t="s">
        <v>72</v>
      </c>
      <c r="V233" s="125" t="s">
        <v>72</v>
      </c>
      <c r="W233" s="125" t="s">
        <v>85</v>
      </c>
      <c r="X233" s="415" t="s">
        <v>2866</v>
      </c>
      <c r="Y233" s="434" t="s">
        <v>4619</v>
      </c>
      <c r="Z233" s="124"/>
      <c r="AA233" s="45"/>
      <c r="AB233" s="45"/>
      <c r="AC233" s="45"/>
      <c r="AD233" s="45"/>
      <c r="AE233" s="45"/>
      <c r="AF233" s="30"/>
      <c r="AJ233" s="45"/>
      <c r="AK233" s="30"/>
      <c r="AL233" s="30"/>
      <c r="AM233" s="30"/>
      <c r="AN233" s="30"/>
      <c r="AO233" s="30"/>
      <c r="AP233" s="42"/>
    </row>
    <row r="234" spans="1:42" s="29" customFormat="1" ht="319" customHeight="1">
      <c r="A234" s="461" t="s">
        <v>2867</v>
      </c>
      <c r="B234" s="125" t="s">
        <v>6073</v>
      </c>
      <c r="C234" s="124" t="s">
        <v>2758</v>
      </c>
      <c r="D234" s="124" t="s">
        <v>1116</v>
      </c>
      <c r="E234" s="124" t="s">
        <v>6074</v>
      </c>
      <c r="F234" s="125" t="s">
        <v>3466</v>
      </c>
      <c r="G234" s="125" t="s">
        <v>70</v>
      </c>
      <c r="H234" s="124" t="s">
        <v>91</v>
      </c>
      <c r="I234" s="125" t="s">
        <v>2871</v>
      </c>
      <c r="J234" s="125" t="s">
        <v>2872</v>
      </c>
      <c r="K234" s="125"/>
      <c r="L234" s="125" t="s">
        <v>2848</v>
      </c>
      <c r="M234" s="125" t="s">
        <v>2873</v>
      </c>
      <c r="N234" s="125"/>
      <c r="O234" s="125" t="s">
        <v>2874</v>
      </c>
      <c r="P234" s="416"/>
      <c r="Q234" s="124" t="s">
        <v>73</v>
      </c>
      <c r="R234" s="124" t="s">
        <v>72</v>
      </c>
      <c r="S234" s="124" t="s">
        <v>72</v>
      </c>
      <c r="T234" s="124" t="s">
        <v>72</v>
      </c>
      <c r="U234" s="124" t="s">
        <v>72</v>
      </c>
      <c r="V234" s="124" t="s">
        <v>72</v>
      </c>
      <c r="W234" s="124" t="s">
        <v>85</v>
      </c>
      <c r="X234" s="125" t="s">
        <v>2875</v>
      </c>
      <c r="Y234" s="434" t="s">
        <v>4619</v>
      </c>
      <c r="Z234" s="124"/>
      <c r="AA234" s="45"/>
      <c r="AB234" s="45"/>
      <c r="AC234" s="45"/>
      <c r="AD234" s="45"/>
      <c r="AE234" s="45"/>
      <c r="AF234" s="30"/>
      <c r="AJ234" s="45"/>
      <c r="AK234" s="30"/>
      <c r="AL234" s="30"/>
      <c r="AM234" s="30"/>
      <c r="AN234" s="30"/>
      <c r="AO234" s="30"/>
      <c r="AP234" s="42"/>
    </row>
    <row r="235" spans="1:42" s="29" customFormat="1" ht="129" customHeight="1">
      <c r="A235" s="461" t="s">
        <v>2876</v>
      </c>
      <c r="B235" s="125" t="s">
        <v>2877</v>
      </c>
      <c r="C235" s="124" t="s">
        <v>2878</v>
      </c>
      <c r="D235" s="124" t="s">
        <v>59</v>
      </c>
      <c r="E235" s="418" t="s">
        <v>2879</v>
      </c>
      <c r="F235" s="125" t="s">
        <v>813</v>
      </c>
      <c r="G235" s="125" t="s">
        <v>2880</v>
      </c>
      <c r="H235" s="124" t="s">
        <v>63</v>
      </c>
      <c r="I235" s="125" t="s">
        <v>2881</v>
      </c>
      <c r="J235" s="125" t="s">
        <v>2882</v>
      </c>
      <c r="K235" s="125" t="s">
        <v>2883</v>
      </c>
      <c r="L235" s="125" t="s">
        <v>1025</v>
      </c>
      <c r="M235" s="125" t="s">
        <v>2884</v>
      </c>
      <c r="N235" s="125" t="s">
        <v>448</v>
      </c>
      <c r="O235" s="125" t="s">
        <v>65</v>
      </c>
      <c r="P235" s="416" t="s">
        <v>65</v>
      </c>
      <c r="Q235" s="124" t="s">
        <v>72</v>
      </c>
      <c r="R235" s="124" t="s">
        <v>72</v>
      </c>
      <c r="S235" s="124" t="s">
        <v>73</v>
      </c>
      <c r="T235" s="124" t="s">
        <v>73</v>
      </c>
      <c r="U235" s="124" t="s">
        <v>72</v>
      </c>
      <c r="V235" s="124" t="s">
        <v>73</v>
      </c>
      <c r="W235" s="124" t="s">
        <v>85</v>
      </c>
      <c r="X235" s="125" t="s">
        <v>65</v>
      </c>
      <c r="Y235" s="435" t="s">
        <v>4619</v>
      </c>
      <c r="Z235" s="125"/>
      <c r="AA235" s="45"/>
      <c r="AB235" s="45"/>
      <c r="AC235" s="45"/>
      <c r="AD235" s="45"/>
      <c r="AE235" s="45"/>
      <c r="AF235" s="30"/>
      <c r="AJ235" s="45"/>
      <c r="AK235" s="30"/>
      <c r="AL235" s="30"/>
      <c r="AM235" s="30"/>
      <c r="AN235" s="30"/>
      <c r="AO235" s="30"/>
      <c r="AP235" s="30"/>
    </row>
    <row r="236" spans="1:42" s="29" customFormat="1" ht="114" customHeight="1">
      <c r="A236" s="461" t="s">
        <v>2885</v>
      </c>
      <c r="B236" s="125" t="s">
        <v>2886</v>
      </c>
      <c r="C236" s="124" t="s">
        <v>2878</v>
      </c>
      <c r="D236" s="124" t="s">
        <v>140</v>
      </c>
      <c r="E236" s="418" t="s">
        <v>2887</v>
      </c>
      <c r="F236" s="125" t="s">
        <v>89</v>
      </c>
      <c r="G236" s="125" t="s">
        <v>495</v>
      </c>
      <c r="H236" s="124" t="s">
        <v>63</v>
      </c>
      <c r="I236" s="125" t="s">
        <v>2888</v>
      </c>
      <c r="J236" s="125" t="s">
        <v>65</v>
      </c>
      <c r="K236" s="125" t="s">
        <v>65</v>
      </c>
      <c r="L236" s="125" t="s">
        <v>94</v>
      </c>
      <c r="M236" s="125" t="s">
        <v>2889</v>
      </c>
      <c r="N236" s="125" t="s">
        <v>448</v>
      </c>
      <c r="O236" s="125" t="s">
        <v>2890</v>
      </c>
      <c r="P236" s="416" t="s">
        <v>65</v>
      </c>
      <c r="Q236" s="124" t="s">
        <v>73</v>
      </c>
      <c r="R236" s="124" t="s">
        <v>72</v>
      </c>
      <c r="S236" s="124" t="s">
        <v>73</v>
      </c>
      <c r="T236" s="124" t="s">
        <v>73</v>
      </c>
      <c r="U236" s="124" t="s">
        <v>73</v>
      </c>
      <c r="V236" s="124" t="s">
        <v>72</v>
      </c>
      <c r="W236" s="124" t="s">
        <v>965</v>
      </c>
      <c r="X236" s="125" t="s">
        <v>65</v>
      </c>
      <c r="Y236" s="435" t="s">
        <v>4619</v>
      </c>
      <c r="Z236" s="125"/>
      <c r="AA236" s="45"/>
      <c r="AB236" s="45"/>
      <c r="AC236" s="45"/>
      <c r="AD236" s="45"/>
      <c r="AE236" s="45"/>
      <c r="AF236" s="30"/>
      <c r="AJ236" s="45"/>
      <c r="AK236" s="30"/>
      <c r="AL236" s="30"/>
      <c r="AM236" s="30"/>
      <c r="AN236" s="30"/>
      <c r="AO236" s="30"/>
      <c r="AP236" s="30"/>
    </row>
    <row r="237" spans="1:42" s="29" customFormat="1" ht="105">
      <c r="A237" s="461" t="s">
        <v>2891</v>
      </c>
      <c r="B237" s="125" t="s">
        <v>2892</v>
      </c>
      <c r="C237" s="124" t="s">
        <v>2878</v>
      </c>
      <c r="D237" s="124" t="s">
        <v>140</v>
      </c>
      <c r="E237" s="418" t="s">
        <v>2893</v>
      </c>
      <c r="F237" s="125" t="s">
        <v>102</v>
      </c>
      <c r="G237" s="125" t="s">
        <v>2894</v>
      </c>
      <c r="H237" s="124" t="s">
        <v>63</v>
      </c>
      <c r="I237" s="125" t="s">
        <v>2895</v>
      </c>
      <c r="J237" s="125" t="s">
        <v>65</v>
      </c>
      <c r="K237" s="125" t="s">
        <v>122</v>
      </c>
      <c r="L237" s="125" t="s">
        <v>636</v>
      </c>
      <c r="M237" s="125" t="s">
        <v>2896</v>
      </c>
      <c r="N237" s="125" t="s">
        <v>448</v>
      </c>
      <c r="O237" s="125" t="s">
        <v>65</v>
      </c>
      <c r="P237" s="416" t="s">
        <v>65</v>
      </c>
      <c r="Q237" s="124" t="s">
        <v>73</v>
      </c>
      <c r="R237" s="124" t="s">
        <v>73</v>
      </c>
      <c r="S237" s="124" t="s">
        <v>73</v>
      </c>
      <c r="T237" s="124" t="s">
        <v>73</v>
      </c>
      <c r="U237" s="124" t="s">
        <v>73</v>
      </c>
      <c r="V237" s="124" t="s">
        <v>73</v>
      </c>
      <c r="W237" s="124" t="s">
        <v>85</v>
      </c>
      <c r="X237" s="125" t="s">
        <v>2897</v>
      </c>
      <c r="Y237" s="435" t="s">
        <v>4619</v>
      </c>
      <c r="Z237" s="125"/>
      <c r="AA237" s="45"/>
      <c r="AB237" s="45"/>
      <c r="AC237" s="45"/>
      <c r="AD237" s="45"/>
      <c r="AE237" s="45"/>
      <c r="AF237" s="30"/>
      <c r="AJ237" s="45"/>
      <c r="AK237" s="30"/>
      <c r="AL237" s="30"/>
      <c r="AM237" s="30"/>
      <c r="AN237" s="30"/>
      <c r="AO237" s="30"/>
      <c r="AP237" s="30"/>
    </row>
    <row r="238" spans="1:42" s="29" customFormat="1" ht="88" customHeight="1">
      <c r="A238" s="461" t="s">
        <v>2898</v>
      </c>
      <c r="B238" s="125" t="s">
        <v>2899</v>
      </c>
      <c r="C238" s="124" t="s">
        <v>2878</v>
      </c>
      <c r="D238" s="124" t="s">
        <v>537</v>
      </c>
      <c r="E238" s="415" t="s">
        <v>2900</v>
      </c>
      <c r="F238" s="125" t="s">
        <v>78</v>
      </c>
      <c r="G238" s="125" t="s">
        <v>2901</v>
      </c>
      <c r="H238" s="124" t="s">
        <v>63</v>
      </c>
      <c r="I238" s="125" t="s">
        <v>65</v>
      </c>
      <c r="J238" s="125" t="s">
        <v>65</v>
      </c>
      <c r="K238" s="125" t="s">
        <v>2902</v>
      </c>
      <c r="L238" s="125" t="s">
        <v>65</v>
      </c>
      <c r="M238" s="125" t="s">
        <v>2903</v>
      </c>
      <c r="N238" s="125" t="s">
        <v>448</v>
      </c>
      <c r="O238" s="125" t="s">
        <v>65</v>
      </c>
      <c r="P238" s="416" t="s">
        <v>2904</v>
      </c>
      <c r="Q238" s="124" t="s">
        <v>72</v>
      </c>
      <c r="R238" s="124" t="s">
        <v>72</v>
      </c>
      <c r="S238" s="124" t="s">
        <v>72</v>
      </c>
      <c r="T238" s="124" t="s">
        <v>72</v>
      </c>
      <c r="U238" s="124" t="s">
        <v>72</v>
      </c>
      <c r="V238" s="124" t="s">
        <v>73</v>
      </c>
      <c r="W238" s="124" t="s">
        <v>85</v>
      </c>
      <c r="X238" s="125" t="s">
        <v>2905</v>
      </c>
      <c r="Y238" s="435" t="s">
        <v>4619</v>
      </c>
      <c r="Z238" s="125"/>
      <c r="AA238" s="45"/>
      <c r="AB238" s="45"/>
      <c r="AC238" s="45"/>
      <c r="AD238" s="45"/>
      <c r="AE238" s="45"/>
      <c r="AF238" s="30"/>
      <c r="AJ238" s="45"/>
      <c r="AK238" s="30"/>
      <c r="AL238" s="30"/>
      <c r="AM238" s="30"/>
      <c r="AN238" s="30"/>
      <c r="AO238" s="30"/>
      <c r="AP238" s="30"/>
    </row>
    <row r="239" spans="1:42" s="29" customFormat="1" ht="117" customHeight="1">
      <c r="A239" s="461" t="s">
        <v>2906</v>
      </c>
      <c r="B239" s="125" t="s">
        <v>2907</v>
      </c>
      <c r="C239" s="124" t="s">
        <v>2878</v>
      </c>
      <c r="D239" s="124" t="s">
        <v>59</v>
      </c>
      <c r="E239" s="415" t="s">
        <v>2908</v>
      </c>
      <c r="F239" s="125" t="s">
        <v>78</v>
      </c>
      <c r="G239" s="125" t="s">
        <v>2909</v>
      </c>
      <c r="H239" s="124" t="s">
        <v>63</v>
      </c>
      <c r="I239" s="125" t="s">
        <v>2910</v>
      </c>
      <c r="J239" s="125" t="s">
        <v>65</v>
      </c>
      <c r="K239" s="125" t="s">
        <v>1675</v>
      </c>
      <c r="L239" s="125" t="s">
        <v>94</v>
      </c>
      <c r="M239" s="125" t="s">
        <v>4620</v>
      </c>
      <c r="N239" s="125" t="s">
        <v>2912</v>
      </c>
      <c r="O239" s="125" t="s">
        <v>70</v>
      </c>
      <c r="P239" s="416" t="s">
        <v>65</v>
      </c>
      <c r="Q239" s="124" t="s">
        <v>72</v>
      </c>
      <c r="R239" s="124" t="s">
        <v>72</v>
      </c>
      <c r="S239" s="124" t="s">
        <v>73</v>
      </c>
      <c r="T239" s="124" t="s">
        <v>73</v>
      </c>
      <c r="U239" s="124" t="s">
        <v>72</v>
      </c>
      <c r="V239" s="124" t="s">
        <v>73</v>
      </c>
      <c r="W239" s="124" t="s">
        <v>965</v>
      </c>
      <c r="X239" s="125" t="s">
        <v>65</v>
      </c>
      <c r="Y239" s="435" t="s">
        <v>4619</v>
      </c>
      <c r="Z239" s="125"/>
      <c r="AA239" s="45"/>
      <c r="AB239" s="45"/>
      <c r="AC239" s="45"/>
      <c r="AD239" s="45"/>
      <c r="AE239" s="45"/>
      <c r="AF239" s="30"/>
      <c r="AJ239" s="45"/>
      <c r="AK239" s="30"/>
      <c r="AL239" s="30"/>
      <c r="AM239" s="30"/>
      <c r="AN239" s="30"/>
      <c r="AO239" s="30"/>
      <c r="AP239" s="30"/>
    </row>
    <row r="240" spans="1:42" s="29" customFormat="1" ht="59" customHeight="1">
      <c r="A240" s="461" t="s">
        <v>2913</v>
      </c>
      <c r="B240" s="125" t="s">
        <v>2914</v>
      </c>
      <c r="C240" s="124" t="s">
        <v>2878</v>
      </c>
      <c r="D240" s="124" t="s">
        <v>59</v>
      </c>
      <c r="E240" s="415" t="s">
        <v>2915</v>
      </c>
      <c r="F240" s="125" t="s">
        <v>1463</v>
      </c>
      <c r="G240" s="125" t="s">
        <v>2916</v>
      </c>
      <c r="H240" s="124" t="s">
        <v>919</v>
      </c>
      <c r="I240" s="125" t="s">
        <v>2917</v>
      </c>
      <c r="J240" s="125" t="s">
        <v>2918</v>
      </c>
      <c r="K240" s="125" t="s">
        <v>2919</v>
      </c>
      <c r="L240" s="125" t="s">
        <v>94</v>
      </c>
      <c r="M240" s="125" t="s">
        <v>4621</v>
      </c>
      <c r="N240" s="125" t="s">
        <v>65</v>
      </c>
      <c r="O240" s="125" t="s">
        <v>568</v>
      </c>
      <c r="P240" s="416" t="s">
        <v>65</v>
      </c>
      <c r="Q240" s="124" t="s">
        <v>72</v>
      </c>
      <c r="R240" s="124" t="s">
        <v>72</v>
      </c>
      <c r="S240" s="124" t="s">
        <v>73</v>
      </c>
      <c r="T240" s="124" t="s">
        <v>73</v>
      </c>
      <c r="U240" s="124" t="s">
        <v>72</v>
      </c>
      <c r="V240" s="124" t="s">
        <v>73</v>
      </c>
      <c r="W240" s="124" t="s">
        <v>897</v>
      </c>
      <c r="X240" s="125" t="s">
        <v>65</v>
      </c>
      <c r="Y240" s="435" t="s">
        <v>4619</v>
      </c>
      <c r="Z240" s="125"/>
      <c r="AA240" s="45"/>
      <c r="AB240" s="45"/>
      <c r="AC240" s="45"/>
      <c r="AD240" s="45"/>
      <c r="AE240" s="45"/>
      <c r="AF240" s="30"/>
      <c r="AJ240" s="45"/>
      <c r="AK240" s="30"/>
      <c r="AL240" s="30"/>
      <c r="AM240" s="30"/>
      <c r="AN240" s="30"/>
      <c r="AO240" s="30"/>
      <c r="AP240" s="30"/>
    </row>
    <row r="241" spans="1:42" s="29" customFormat="1" ht="76" customHeight="1">
      <c r="A241" s="461" t="s">
        <v>2921</v>
      </c>
      <c r="B241" s="125" t="s">
        <v>2922</v>
      </c>
      <c r="C241" s="124" t="s">
        <v>2878</v>
      </c>
      <c r="D241" s="124" t="s">
        <v>59</v>
      </c>
      <c r="E241" s="415" t="s">
        <v>2923</v>
      </c>
      <c r="F241" s="125" t="s">
        <v>78</v>
      </c>
      <c r="G241" s="125" t="s">
        <v>2924</v>
      </c>
      <c r="H241" s="124" t="s">
        <v>2925</v>
      </c>
      <c r="I241" s="125" t="s">
        <v>2926</v>
      </c>
      <c r="J241" s="125" t="s">
        <v>65</v>
      </c>
      <c r="K241" s="125" t="s">
        <v>1675</v>
      </c>
      <c r="L241" s="125" t="s">
        <v>2927</v>
      </c>
      <c r="M241" s="125" t="s">
        <v>4622</v>
      </c>
      <c r="N241" s="125" t="s">
        <v>2929</v>
      </c>
      <c r="O241" s="125" t="s">
        <v>2930</v>
      </c>
      <c r="P241" s="416" t="s">
        <v>2931</v>
      </c>
      <c r="Q241" s="124" t="s">
        <v>72</v>
      </c>
      <c r="R241" s="124" t="s">
        <v>72</v>
      </c>
      <c r="S241" s="124" t="s">
        <v>73</v>
      </c>
      <c r="T241" s="124" t="s">
        <v>73</v>
      </c>
      <c r="U241" s="124" t="s">
        <v>73</v>
      </c>
      <c r="V241" s="124" t="s">
        <v>72</v>
      </c>
      <c r="W241" s="124" t="s">
        <v>85</v>
      </c>
      <c r="X241" s="125" t="s">
        <v>65</v>
      </c>
      <c r="Y241" s="435" t="s">
        <v>4619</v>
      </c>
      <c r="Z241" s="125"/>
      <c r="AA241" s="45"/>
      <c r="AB241" s="45"/>
      <c r="AC241" s="45"/>
      <c r="AD241" s="45"/>
      <c r="AE241" s="45"/>
      <c r="AF241" s="30"/>
      <c r="AJ241" s="45"/>
      <c r="AK241" s="30"/>
      <c r="AL241" s="30"/>
      <c r="AM241" s="30"/>
      <c r="AN241" s="30"/>
      <c r="AO241" s="30"/>
      <c r="AP241" s="30"/>
    </row>
    <row r="242" spans="1:42" s="29" customFormat="1" ht="67" customHeight="1">
      <c r="A242" s="461" t="s">
        <v>2932</v>
      </c>
      <c r="B242" s="125" t="s">
        <v>2933</v>
      </c>
      <c r="C242" s="124" t="s">
        <v>2878</v>
      </c>
      <c r="D242" s="124" t="s">
        <v>140</v>
      </c>
      <c r="E242" s="415" t="s">
        <v>2934</v>
      </c>
      <c r="F242" s="125" t="s">
        <v>102</v>
      </c>
      <c r="G242" s="125" t="s">
        <v>2935</v>
      </c>
      <c r="H242" s="124" t="s">
        <v>63</v>
      </c>
      <c r="I242" s="125" t="s">
        <v>2936</v>
      </c>
      <c r="J242" s="125" t="s">
        <v>65</v>
      </c>
      <c r="K242" s="125" t="s">
        <v>2937</v>
      </c>
      <c r="L242" s="125" t="s">
        <v>467</v>
      </c>
      <c r="M242" s="125" t="s">
        <v>2938</v>
      </c>
      <c r="N242" s="125" t="s">
        <v>65</v>
      </c>
      <c r="O242" s="125" t="s">
        <v>495</v>
      </c>
      <c r="P242" s="416" t="s">
        <v>65</v>
      </c>
      <c r="Q242" s="124" t="s">
        <v>73</v>
      </c>
      <c r="R242" s="124" t="s">
        <v>72</v>
      </c>
      <c r="S242" s="124" t="s">
        <v>72</v>
      </c>
      <c r="T242" s="124" t="s">
        <v>72</v>
      </c>
      <c r="U242" s="124" t="s">
        <v>73</v>
      </c>
      <c r="V242" s="124" t="s">
        <v>73</v>
      </c>
      <c r="W242" s="124" t="s">
        <v>965</v>
      </c>
      <c r="X242" s="125" t="s">
        <v>65</v>
      </c>
      <c r="Y242" s="435" t="s">
        <v>4619</v>
      </c>
      <c r="Z242" s="125"/>
      <c r="AA242" s="45"/>
      <c r="AB242" s="45"/>
      <c r="AC242" s="45"/>
      <c r="AD242" s="45"/>
      <c r="AE242" s="45"/>
      <c r="AF242" s="30"/>
      <c r="AJ242" s="45"/>
      <c r="AK242" s="30"/>
      <c r="AL242" s="30"/>
      <c r="AM242" s="30"/>
      <c r="AN242" s="30"/>
      <c r="AO242" s="30"/>
      <c r="AP242" s="30"/>
    </row>
    <row r="243" spans="1:42" s="29" customFormat="1" ht="101" customHeight="1">
      <c r="A243" s="461" t="s">
        <v>2939</v>
      </c>
      <c r="B243" s="125" t="s">
        <v>2940</v>
      </c>
      <c r="C243" s="124" t="s">
        <v>2878</v>
      </c>
      <c r="D243" s="124" t="s">
        <v>59</v>
      </c>
      <c r="E243" s="415" t="s">
        <v>494</v>
      </c>
      <c r="F243" s="125" t="s">
        <v>2941</v>
      </c>
      <c r="G243" s="125" t="s">
        <v>495</v>
      </c>
      <c r="H243" s="124" t="s">
        <v>63</v>
      </c>
      <c r="I243" s="125" t="s">
        <v>2942</v>
      </c>
      <c r="J243" s="125" t="s">
        <v>65</v>
      </c>
      <c r="K243" s="125" t="s">
        <v>378</v>
      </c>
      <c r="L243" s="125" t="s">
        <v>2943</v>
      </c>
      <c r="M243" s="125" t="s">
        <v>4623</v>
      </c>
      <c r="N243" s="125" t="s">
        <v>65</v>
      </c>
      <c r="O243" s="125" t="s">
        <v>65</v>
      </c>
      <c r="P243" s="416" t="s">
        <v>65</v>
      </c>
      <c r="Q243" s="124" t="s">
        <v>72</v>
      </c>
      <c r="R243" s="124" t="s">
        <v>73</v>
      </c>
      <c r="S243" s="124" t="s">
        <v>72</v>
      </c>
      <c r="T243" s="124" t="s">
        <v>73</v>
      </c>
      <c r="U243" s="124" t="s">
        <v>72</v>
      </c>
      <c r="V243" s="124" t="s">
        <v>72</v>
      </c>
      <c r="W243" s="124" t="s">
        <v>85</v>
      </c>
      <c r="X243" s="125" t="s">
        <v>65</v>
      </c>
      <c r="Y243" s="435" t="s">
        <v>4619</v>
      </c>
      <c r="Z243" s="125"/>
      <c r="AA243" s="45"/>
      <c r="AB243" s="45"/>
      <c r="AC243" s="45"/>
      <c r="AD243" s="45"/>
      <c r="AE243" s="45"/>
      <c r="AF243" s="30"/>
      <c r="AJ243" s="45"/>
      <c r="AK243" s="30"/>
      <c r="AL243" s="30"/>
      <c r="AM243" s="30"/>
      <c r="AN243" s="30"/>
      <c r="AO243" s="30"/>
      <c r="AP243" s="30"/>
    </row>
    <row r="244" spans="1:42" s="29" customFormat="1" ht="72" customHeight="1">
      <c r="A244" s="464" t="s">
        <v>3055</v>
      </c>
      <c r="B244" s="125" t="s">
        <v>3056</v>
      </c>
      <c r="C244" s="124" t="s">
        <v>2878</v>
      </c>
      <c r="D244" s="124" t="s">
        <v>916</v>
      </c>
      <c r="E244" s="418" t="s">
        <v>2948</v>
      </c>
      <c r="F244" s="124" t="s">
        <v>1109</v>
      </c>
      <c r="G244" s="124" t="s">
        <v>1855</v>
      </c>
      <c r="H244" s="124" t="s">
        <v>3001</v>
      </c>
      <c r="I244" s="124" t="s">
        <v>3057</v>
      </c>
      <c r="J244" s="125" t="s">
        <v>3058</v>
      </c>
      <c r="K244" s="125" t="s">
        <v>3059</v>
      </c>
      <c r="L244" s="124" t="s">
        <v>1400</v>
      </c>
      <c r="M244" s="125" t="s">
        <v>3060</v>
      </c>
      <c r="N244" s="124" t="s">
        <v>3009</v>
      </c>
      <c r="O244" s="124" t="s">
        <v>3009</v>
      </c>
      <c r="P244" s="124" t="s">
        <v>65</v>
      </c>
      <c r="Q244" s="124" t="s">
        <v>73</v>
      </c>
      <c r="R244" s="124" t="s">
        <v>73</v>
      </c>
      <c r="S244" s="124" t="s">
        <v>72</v>
      </c>
      <c r="T244" s="124" t="s">
        <v>72</v>
      </c>
      <c r="U244" s="124" t="s">
        <v>72</v>
      </c>
      <c r="V244" s="124" t="s">
        <v>73</v>
      </c>
      <c r="W244" s="124" t="s">
        <v>2975</v>
      </c>
      <c r="X244" s="124" t="s">
        <v>65</v>
      </c>
      <c r="Y244" s="435" t="s">
        <v>4619</v>
      </c>
      <c r="Z244" s="125"/>
      <c r="AA244" s="45"/>
      <c r="AB244" s="45"/>
      <c r="AC244" s="45"/>
      <c r="AD244" s="45"/>
      <c r="AE244" s="45"/>
      <c r="AJ244" s="45"/>
      <c r="AP244" s="30"/>
    </row>
    <row r="245" spans="1:42" s="29" customFormat="1" ht="150">
      <c r="A245" s="464" t="s">
        <v>3061</v>
      </c>
      <c r="B245" s="316" t="s">
        <v>3062</v>
      </c>
      <c r="C245" s="124" t="s">
        <v>2878</v>
      </c>
      <c r="D245" s="124" t="s">
        <v>6075</v>
      </c>
      <c r="E245" s="124" t="s">
        <v>3063</v>
      </c>
      <c r="F245" s="124" t="s">
        <v>78</v>
      </c>
      <c r="G245" s="124" t="s">
        <v>1855</v>
      </c>
      <c r="H245" s="124" t="s">
        <v>936</v>
      </c>
      <c r="I245" s="125" t="s">
        <v>3064</v>
      </c>
      <c r="J245" s="124" t="s">
        <v>3065</v>
      </c>
      <c r="K245" s="124" t="s">
        <v>3066</v>
      </c>
      <c r="L245" s="124" t="s">
        <v>2533</v>
      </c>
      <c r="M245" s="125" t="s">
        <v>3067</v>
      </c>
      <c r="N245" s="124" t="s">
        <v>2533</v>
      </c>
      <c r="O245" s="124" t="s">
        <v>3068</v>
      </c>
      <c r="P245" s="124" t="s">
        <v>2533</v>
      </c>
      <c r="Q245" s="124" t="s">
        <v>73</v>
      </c>
      <c r="R245" s="124" t="s">
        <v>73</v>
      </c>
      <c r="S245" s="124" t="s">
        <v>72</v>
      </c>
      <c r="T245" s="124" t="s">
        <v>72</v>
      </c>
      <c r="U245" s="124" t="s">
        <v>73</v>
      </c>
      <c r="V245" s="124" t="s">
        <v>72</v>
      </c>
      <c r="W245" s="124" t="s">
        <v>85</v>
      </c>
      <c r="X245" s="124" t="s">
        <v>2533</v>
      </c>
      <c r="Y245" s="435" t="s">
        <v>4619</v>
      </c>
      <c r="Z245" s="125"/>
      <c r="AA245" s="45"/>
      <c r="AB245" s="45"/>
      <c r="AC245" s="45"/>
      <c r="AD245" s="45"/>
      <c r="AE245" s="45"/>
      <c r="AJ245" s="45"/>
      <c r="AP245" s="30"/>
    </row>
    <row r="246" spans="1:42" s="29" customFormat="1" ht="87" customHeight="1">
      <c r="A246" s="464" t="s">
        <v>3069</v>
      </c>
      <c r="B246" s="316" t="s">
        <v>3070</v>
      </c>
      <c r="C246" s="124" t="s">
        <v>2878</v>
      </c>
      <c r="D246" s="124" t="s">
        <v>6075</v>
      </c>
      <c r="E246" s="124" t="s">
        <v>3071</v>
      </c>
      <c r="F246" s="124" t="s">
        <v>78</v>
      </c>
      <c r="G246" s="124" t="s">
        <v>1855</v>
      </c>
      <c r="H246" s="124" t="s">
        <v>936</v>
      </c>
      <c r="I246" s="124" t="s">
        <v>3072</v>
      </c>
      <c r="J246" s="125" t="s">
        <v>3073</v>
      </c>
      <c r="K246" s="124" t="s">
        <v>3074</v>
      </c>
      <c r="L246" s="124" t="s">
        <v>2533</v>
      </c>
      <c r="M246" s="125" t="s">
        <v>3075</v>
      </c>
      <c r="N246" s="124" t="s">
        <v>2533</v>
      </c>
      <c r="O246" s="125" t="s">
        <v>3076</v>
      </c>
      <c r="P246" s="124" t="s">
        <v>3077</v>
      </c>
      <c r="Q246" s="124" t="s">
        <v>2535</v>
      </c>
      <c r="R246" s="124" t="s">
        <v>2535</v>
      </c>
      <c r="S246" s="124" t="s">
        <v>2535</v>
      </c>
      <c r="T246" s="124" t="s">
        <v>2536</v>
      </c>
      <c r="U246" s="124" t="s">
        <v>2536</v>
      </c>
      <c r="V246" s="124" t="s">
        <v>2535</v>
      </c>
      <c r="W246" s="124" t="s">
        <v>965</v>
      </c>
      <c r="X246" s="124" t="s">
        <v>2533</v>
      </c>
      <c r="Y246" s="435" t="s">
        <v>4619</v>
      </c>
      <c r="Z246" s="125"/>
      <c r="AA246" s="45"/>
      <c r="AB246" s="45"/>
      <c r="AC246" s="45"/>
      <c r="AD246" s="45"/>
      <c r="AE246" s="45"/>
      <c r="AJ246" s="45"/>
      <c r="AP246" s="30"/>
    </row>
    <row r="247" spans="1:42" s="29" customFormat="1" ht="59" customHeight="1">
      <c r="A247" s="464" t="s">
        <v>3078</v>
      </c>
      <c r="B247" s="316" t="s">
        <v>3079</v>
      </c>
      <c r="C247" s="124" t="s">
        <v>2878</v>
      </c>
      <c r="D247" s="124" t="s">
        <v>2562</v>
      </c>
      <c r="E247" s="124" t="s">
        <v>3080</v>
      </c>
      <c r="F247" s="124" t="s">
        <v>1548</v>
      </c>
      <c r="G247" s="124" t="s">
        <v>1878</v>
      </c>
      <c r="H247" s="124" t="s">
        <v>936</v>
      </c>
      <c r="I247" s="125" t="s">
        <v>3081</v>
      </c>
      <c r="J247" s="124" t="s">
        <v>2533</v>
      </c>
      <c r="K247" s="125" t="s">
        <v>3082</v>
      </c>
      <c r="L247" s="124" t="s">
        <v>2558</v>
      </c>
      <c r="M247" s="125" t="s">
        <v>3083</v>
      </c>
      <c r="N247" s="124" t="s">
        <v>2533</v>
      </c>
      <c r="O247" s="124" t="s">
        <v>495</v>
      </c>
      <c r="P247" s="124" t="s">
        <v>2533</v>
      </c>
      <c r="Q247" s="124" t="s">
        <v>2535</v>
      </c>
      <c r="R247" s="124" t="s">
        <v>2535</v>
      </c>
      <c r="S247" s="124" t="s">
        <v>72</v>
      </c>
      <c r="T247" s="124" t="s">
        <v>2535</v>
      </c>
      <c r="U247" s="124" t="s">
        <v>2535</v>
      </c>
      <c r="V247" s="124" t="s">
        <v>2536</v>
      </c>
      <c r="W247" s="577" t="s">
        <v>85</v>
      </c>
      <c r="X247" s="125" t="s">
        <v>3084</v>
      </c>
      <c r="Y247" s="435" t="s">
        <v>4619</v>
      </c>
      <c r="Z247" s="125"/>
      <c r="AA247" s="45"/>
      <c r="AB247" s="45"/>
      <c r="AC247" s="45"/>
      <c r="AD247" s="45"/>
      <c r="AE247" s="45"/>
      <c r="AJ247" s="45"/>
      <c r="AP247" s="30"/>
    </row>
    <row r="248" spans="1:42" s="29" customFormat="1" ht="77" customHeight="1">
      <c r="A248" s="464" t="s">
        <v>3085</v>
      </c>
      <c r="B248" s="316" t="s">
        <v>3086</v>
      </c>
      <c r="C248" s="124" t="s">
        <v>3087</v>
      </c>
      <c r="D248" s="124" t="s">
        <v>3088</v>
      </c>
      <c r="E248" s="124" t="s">
        <v>3089</v>
      </c>
      <c r="F248" s="124" t="s">
        <v>1548</v>
      </c>
      <c r="G248" s="124" t="s">
        <v>1855</v>
      </c>
      <c r="H248" s="124" t="s">
        <v>3090</v>
      </c>
      <c r="I248" s="125" t="s">
        <v>3091</v>
      </c>
      <c r="J248" s="124" t="s">
        <v>3092</v>
      </c>
      <c r="K248" s="124" t="s">
        <v>3093</v>
      </c>
      <c r="L248" s="124" t="s">
        <v>3094</v>
      </c>
      <c r="M248" s="125" t="s">
        <v>3095</v>
      </c>
      <c r="N248" s="124"/>
      <c r="O248" s="124"/>
      <c r="P248" s="124" t="s">
        <v>2904</v>
      </c>
      <c r="Q248" s="124" t="s">
        <v>2535</v>
      </c>
      <c r="R248" s="124" t="s">
        <v>2535</v>
      </c>
      <c r="S248" s="124" t="s">
        <v>2536</v>
      </c>
      <c r="T248" s="124" t="s">
        <v>2535</v>
      </c>
      <c r="U248" s="124" t="s">
        <v>2536</v>
      </c>
      <c r="V248" s="124" t="s">
        <v>2536</v>
      </c>
      <c r="W248" s="577" t="s">
        <v>85</v>
      </c>
      <c r="X248" s="124" t="s">
        <v>3096</v>
      </c>
      <c r="Y248" s="435" t="s">
        <v>4619</v>
      </c>
      <c r="Z248" s="125"/>
      <c r="AA248" s="45"/>
      <c r="AB248" s="45"/>
      <c r="AC248" s="45"/>
      <c r="AD248" s="45"/>
      <c r="AE248" s="45"/>
      <c r="AJ248" s="45"/>
      <c r="AP248" s="30"/>
    </row>
    <row r="249" spans="1:42" ht="63" customHeight="1">
      <c r="A249" s="464" t="s">
        <v>3097</v>
      </c>
      <c r="B249" s="316" t="s">
        <v>3098</v>
      </c>
      <c r="C249" s="124" t="s">
        <v>2878</v>
      </c>
      <c r="D249" s="124" t="s">
        <v>1866</v>
      </c>
      <c r="E249" s="124" t="s">
        <v>3099</v>
      </c>
      <c r="F249" s="124" t="s">
        <v>1548</v>
      </c>
      <c r="G249" s="124" t="s">
        <v>1004</v>
      </c>
      <c r="H249" s="125" t="s">
        <v>3100</v>
      </c>
      <c r="I249" s="124" t="s">
        <v>3101</v>
      </c>
      <c r="J249" s="124" t="s">
        <v>3102</v>
      </c>
      <c r="K249" s="125" t="s">
        <v>3103</v>
      </c>
      <c r="L249" s="124" t="s">
        <v>1400</v>
      </c>
      <c r="M249" s="125" t="s">
        <v>3104</v>
      </c>
      <c r="N249" s="124" t="s">
        <v>2533</v>
      </c>
      <c r="O249" s="124" t="s">
        <v>2533</v>
      </c>
      <c r="P249" s="124" t="s">
        <v>3105</v>
      </c>
      <c r="Q249" s="124" t="s">
        <v>2535</v>
      </c>
      <c r="R249" s="124" t="s">
        <v>2535</v>
      </c>
      <c r="S249" s="124" t="s">
        <v>2535</v>
      </c>
      <c r="T249" s="124" t="s">
        <v>72</v>
      </c>
      <c r="U249" s="124" t="s">
        <v>2536</v>
      </c>
      <c r="V249" s="124" t="s">
        <v>2536</v>
      </c>
      <c r="W249" s="577" t="s">
        <v>85</v>
      </c>
      <c r="X249" s="124" t="s">
        <v>3106</v>
      </c>
      <c r="Y249" s="435" t="s">
        <v>4619</v>
      </c>
      <c r="Z249" s="125"/>
    </row>
    <row r="250" spans="1:42" ht="76" customHeight="1">
      <c r="A250" s="462" t="s">
        <v>3107</v>
      </c>
      <c r="B250" s="125" t="s">
        <v>3108</v>
      </c>
      <c r="C250" s="125" t="s">
        <v>3109</v>
      </c>
      <c r="D250" s="577" t="s">
        <v>1419</v>
      </c>
      <c r="E250" s="415" t="s">
        <v>1755</v>
      </c>
      <c r="F250" s="125" t="s">
        <v>1548</v>
      </c>
      <c r="G250" s="125" t="s">
        <v>1855</v>
      </c>
      <c r="H250" s="125" t="s">
        <v>3110</v>
      </c>
      <c r="I250" s="125" t="s">
        <v>3111</v>
      </c>
      <c r="J250" s="125" t="s">
        <v>3112</v>
      </c>
      <c r="K250" s="125" t="s">
        <v>3113</v>
      </c>
      <c r="L250" s="125" t="s">
        <v>3114</v>
      </c>
      <c r="M250" s="125" t="s">
        <v>3115</v>
      </c>
      <c r="N250" s="125" t="s">
        <v>3116</v>
      </c>
      <c r="O250" s="125" t="s">
        <v>3117</v>
      </c>
      <c r="P250" s="318" t="s">
        <v>3118</v>
      </c>
      <c r="Q250" s="125" t="s">
        <v>73</v>
      </c>
      <c r="R250" s="125" t="s">
        <v>73</v>
      </c>
      <c r="S250" s="125" t="s">
        <v>73</v>
      </c>
      <c r="T250" s="125" t="s">
        <v>2536</v>
      </c>
      <c r="U250" s="125" t="s">
        <v>72</v>
      </c>
      <c r="V250" s="125" t="s">
        <v>73</v>
      </c>
      <c r="W250" s="125" t="s">
        <v>897</v>
      </c>
      <c r="X250" s="125" t="s">
        <v>3119</v>
      </c>
      <c r="Y250" s="437" t="s">
        <v>4611</v>
      </c>
      <c r="Z250" s="213" t="s">
        <v>5911</v>
      </c>
    </row>
    <row r="251" spans="1:42" ht="99" customHeight="1">
      <c r="A251" s="462" t="s">
        <v>3120</v>
      </c>
      <c r="B251" s="125" t="s">
        <v>3121</v>
      </c>
      <c r="C251" s="125" t="s">
        <v>3109</v>
      </c>
      <c r="D251" s="577" t="s">
        <v>1419</v>
      </c>
      <c r="E251" s="415" t="s">
        <v>1755</v>
      </c>
      <c r="F251" s="125" t="s">
        <v>1548</v>
      </c>
      <c r="G251" s="125" t="s">
        <v>1878</v>
      </c>
      <c r="H251" s="125" t="s">
        <v>3110</v>
      </c>
      <c r="I251" s="125" t="s">
        <v>3122</v>
      </c>
      <c r="J251" s="125" t="s">
        <v>3112</v>
      </c>
      <c r="K251" s="125" t="s">
        <v>3123</v>
      </c>
      <c r="L251" s="125" t="s">
        <v>2688</v>
      </c>
      <c r="M251" s="125" t="s">
        <v>3115</v>
      </c>
      <c r="N251" s="125" t="s">
        <v>3116</v>
      </c>
      <c r="O251" s="125" t="s">
        <v>3124</v>
      </c>
      <c r="P251" s="318" t="s">
        <v>3125</v>
      </c>
      <c r="Q251" s="125" t="s">
        <v>73</v>
      </c>
      <c r="R251" s="125" t="s">
        <v>73</v>
      </c>
      <c r="S251" s="125" t="s">
        <v>73</v>
      </c>
      <c r="T251" s="125" t="s">
        <v>2536</v>
      </c>
      <c r="U251" s="125" t="s">
        <v>73</v>
      </c>
      <c r="V251" s="125" t="s">
        <v>72</v>
      </c>
      <c r="W251" s="125" t="s">
        <v>897</v>
      </c>
      <c r="X251" s="125" t="s">
        <v>3126</v>
      </c>
      <c r="Y251" s="437" t="s">
        <v>4611</v>
      </c>
      <c r="Z251" s="213" t="s">
        <v>5911</v>
      </c>
    </row>
    <row r="252" spans="1:42" ht="59" customHeight="1">
      <c r="A252" s="462" t="s">
        <v>3127</v>
      </c>
      <c r="B252" s="125" t="s">
        <v>3128</v>
      </c>
      <c r="C252" s="125" t="s">
        <v>3109</v>
      </c>
      <c r="D252" s="577" t="s">
        <v>1419</v>
      </c>
      <c r="E252" s="415" t="s">
        <v>1755</v>
      </c>
      <c r="F252" s="125" t="s">
        <v>1548</v>
      </c>
      <c r="G252" s="125" t="s">
        <v>1878</v>
      </c>
      <c r="H252" s="125" t="s">
        <v>3110</v>
      </c>
      <c r="I252" s="125" t="s">
        <v>3122</v>
      </c>
      <c r="J252" s="125" t="s">
        <v>3112</v>
      </c>
      <c r="K252" s="125" t="s">
        <v>3129</v>
      </c>
      <c r="L252" s="125" t="s">
        <v>2688</v>
      </c>
      <c r="M252" s="125" t="s">
        <v>3115</v>
      </c>
      <c r="N252" s="125" t="s">
        <v>3116</v>
      </c>
      <c r="O252" s="125" t="s">
        <v>3130</v>
      </c>
      <c r="P252" s="318" t="s">
        <v>3125</v>
      </c>
      <c r="Q252" s="125" t="s">
        <v>73</v>
      </c>
      <c r="R252" s="125" t="s">
        <v>73</v>
      </c>
      <c r="S252" s="125" t="s">
        <v>73</v>
      </c>
      <c r="T252" s="125" t="s">
        <v>72</v>
      </c>
      <c r="U252" s="125" t="s">
        <v>73</v>
      </c>
      <c r="V252" s="125" t="s">
        <v>72</v>
      </c>
      <c r="W252" s="125" t="s">
        <v>897</v>
      </c>
      <c r="X252" s="125" t="s">
        <v>3126</v>
      </c>
      <c r="Y252" s="437" t="s">
        <v>4611</v>
      </c>
      <c r="Z252" s="213" t="s">
        <v>5911</v>
      </c>
    </row>
    <row r="253" spans="1:42" ht="71" customHeight="1">
      <c r="A253" s="462" t="s">
        <v>3131</v>
      </c>
      <c r="B253" s="125" t="s">
        <v>6050</v>
      </c>
      <c r="C253" s="125" t="s">
        <v>3109</v>
      </c>
      <c r="D253" s="577" t="s">
        <v>1419</v>
      </c>
      <c r="E253" s="415" t="s">
        <v>1755</v>
      </c>
      <c r="F253" s="125" t="s">
        <v>1548</v>
      </c>
      <c r="G253" s="125" t="s">
        <v>1004</v>
      </c>
      <c r="H253" s="125" t="s">
        <v>3110</v>
      </c>
      <c r="I253" s="125" t="s">
        <v>3133</v>
      </c>
      <c r="J253" s="125" t="s">
        <v>3112</v>
      </c>
      <c r="K253" s="125" t="s">
        <v>3123</v>
      </c>
      <c r="L253" s="125" t="s">
        <v>2688</v>
      </c>
      <c r="M253" s="125" t="s">
        <v>3115</v>
      </c>
      <c r="N253" s="125" t="s">
        <v>3116</v>
      </c>
      <c r="O253" s="125" t="s">
        <v>3134</v>
      </c>
      <c r="P253" s="318" t="s">
        <v>3135</v>
      </c>
      <c r="Q253" s="125" t="s">
        <v>73</v>
      </c>
      <c r="R253" s="125" t="s">
        <v>73</v>
      </c>
      <c r="S253" s="125" t="s">
        <v>73</v>
      </c>
      <c r="T253" s="125" t="s">
        <v>72</v>
      </c>
      <c r="U253" s="125" t="s">
        <v>73</v>
      </c>
      <c r="V253" s="125" t="s">
        <v>72</v>
      </c>
      <c r="W253" s="125" t="s">
        <v>897</v>
      </c>
      <c r="X253" s="125" t="s">
        <v>3119</v>
      </c>
      <c r="Y253" s="437" t="s">
        <v>4611</v>
      </c>
      <c r="Z253" s="213" t="s">
        <v>5911</v>
      </c>
    </row>
    <row r="254" spans="1:42" ht="101" customHeight="1">
      <c r="A254" s="462" t="s">
        <v>3148</v>
      </c>
      <c r="B254" s="125" t="s">
        <v>3149</v>
      </c>
      <c r="C254" s="125" t="s">
        <v>3109</v>
      </c>
      <c r="D254" s="125" t="s">
        <v>2562</v>
      </c>
      <c r="E254" s="415" t="s">
        <v>3150</v>
      </c>
      <c r="F254" s="125" t="s">
        <v>1548</v>
      </c>
      <c r="G254" s="125" t="s">
        <v>1004</v>
      </c>
      <c r="H254" s="124" t="s">
        <v>91</v>
      </c>
      <c r="I254" s="125" t="s">
        <v>3151</v>
      </c>
      <c r="J254" s="125" t="s">
        <v>3152</v>
      </c>
      <c r="K254" s="125" t="s">
        <v>3153</v>
      </c>
      <c r="L254" s="125" t="s">
        <v>3114</v>
      </c>
      <c r="M254" s="125" t="s">
        <v>3154</v>
      </c>
      <c r="N254" s="125" t="s">
        <v>65</v>
      </c>
      <c r="O254" s="125" t="s">
        <v>65</v>
      </c>
      <c r="P254" s="318">
        <v>160000</v>
      </c>
      <c r="Q254" s="125" t="s">
        <v>73</v>
      </c>
      <c r="R254" s="125" t="s">
        <v>72</v>
      </c>
      <c r="S254" s="125" t="s">
        <v>72</v>
      </c>
      <c r="T254" s="125" t="s">
        <v>72</v>
      </c>
      <c r="U254" s="125" t="s">
        <v>73</v>
      </c>
      <c r="V254" s="125" t="s">
        <v>72</v>
      </c>
      <c r="W254" s="125" t="s">
        <v>897</v>
      </c>
      <c r="X254" s="125" t="s">
        <v>3155</v>
      </c>
      <c r="Y254" s="437" t="s">
        <v>4611</v>
      </c>
      <c r="Z254" s="213" t="s">
        <v>5911</v>
      </c>
    </row>
    <row r="255" spans="1:42" ht="85" customHeight="1">
      <c r="A255" s="462" t="s">
        <v>3156</v>
      </c>
      <c r="B255" s="125" t="s">
        <v>3157</v>
      </c>
      <c r="C255" s="125" t="s">
        <v>3109</v>
      </c>
      <c r="D255" s="125" t="s">
        <v>268</v>
      </c>
      <c r="E255" s="415" t="s">
        <v>3158</v>
      </c>
      <c r="F255" s="125" t="s">
        <v>285</v>
      </c>
      <c r="G255" s="125" t="s">
        <v>1004</v>
      </c>
      <c r="H255" s="125" t="s">
        <v>63</v>
      </c>
      <c r="I255" s="125" t="s">
        <v>3159</v>
      </c>
      <c r="J255" s="125" t="s">
        <v>3160</v>
      </c>
      <c r="K255" s="125" t="s">
        <v>2456</v>
      </c>
      <c r="L255" s="125" t="s">
        <v>2456</v>
      </c>
      <c r="M255" s="125" t="s">
        <v>3161</v>
      </c>
      <c r="N255" s="125" t="s">
        <v>3116</v>
      </c>
      <c r="O255" s="125" t="s">
        <v>3117</v>
      </c>
      <c r="P255" s="125" t="s">
        <v>3162</v>
      </c>
      <c r="Q255" s="125" t="s">
        <v>73</v>
      </c>
      <c r="R255" s="125" t="s">
        <v>72</v>
      </c>
      <c r="S255" s="125" t="s">
        <v>72</v>
      </c>
      <c r="T255" s="125" t="s">
        <v>72</v>
      </c>
      <c r="U255" s="125" t="s">
        <v>72</v>
      </c>
      <c r="V255" s="125" t="s">
        <v>73</v>
      </c>
      <c r="W255" s="125" t="s">
        <v>965</v>
      </c>
      <c r="X255" s="125" t="s">
        <v>3163</v>
      </c>
      <c r="Y255" s="437" t="s">
        <v>4611</v>
      </c>
      <c r="Z255" s="213" t="s">
        <v>5911</v>
      </c>
    </row>
    <row r="256" spans="1:42" ht="90" customHeight="1">
      <c r="A256" s="462" t="s">
        <v>3164</v>
      </c>
      <c r="B256" s="125" t="s">
        <v>3165</v>
      </c>
      <c r="C256" s="125" t="s">
        <v>3166</v>
      </c>
      <c r="D256" s="125" t="s">
        <v>1419</v>
      </c>
      <c r="E256" s="125" t="s">
        <v>3167</v>
      </c>
      <c r="F256" s="125" t="s">
        <v>2941</v>
      </c>
      <c r="G256" s="125" t="s">
        <v>1878</v>
      </c>
      <c r="H256" s="125" t="s">
        <v>63</v>
      </c>
      <c r="I256" s="125" t="s">
        <v>3168</v>
      </c>
      <c r="J256" s="125" t="s">
        <v>3169</v>
      </c>
      <c r="K256" s="125" t="s">
        <v>3170</v>
      </c>
      <c r="L256" s="125" t="s">
        <v>303</v>
      </c>
      <c r="M256" s="125" t="s">
        <v>3171</v>
      </c>
      <c r="N256" s="125" t="s">
        <v>3116</v>
      </c>
      <c r="O256" s="125" t="s">
        <v>3172</v>
      </c>
      <c r="P256" s="125" t="s">
        <v>3173</v>
      </c>
      <c r="Q256" s="125" t="s">
        <v>73</v>
      </c>
      <c r="R256" s="125" t="s">
        <v>72</v>
      </c>
      <c r="S256" s="125" t="s">
        <v>73</v>
      </c>
      <c r="T256" s="125" t="s">
        <v>72</v>
      </c>
      <c r="U256" s="125" t="s">
        <v>73</v>
      </c>
      <c r="V256" s="125" t="s">
        <v>72</v>
      </c>
      <c r="W256" s="125" t="s">
        <v>3174</v>
      </c>
      <c r="X256" s="125" t="s">
        <v>3175</v>
      </c>
      <c r="Y256" s="437" t="s">
        <v>4611</v>
      </c>
      <c r="Z256" s="213" t="s">
        <v>5911</v>
      </c>
    </row>
    <row r="257" spans="1:36" ht="87" customHeight="1">
      <c r="A257" s="462" t="s">
        <v>3190</v>
      </c>
      <c r="B257" s="125" t="s">
        <v>3191</v>
      </c>
      <c r="C257" s="125" t="s">
        <v>3109</v>
      </c>
      <c r="D257" s="125" t="s">
        <v>1419</v>
      </c>
      <c r="E257" s="415" t="s">
        <v>3192</v>
      </c>
      <c r="F257" s="125" t="s">
        <v>1548</v>
      </c>
      <c r="G257" s="125" t="s">
        <v>1878</v>
      </c>
      <c r="H257" s="125" t="s">
        <v>63</v>
      </c>
      <c r="I257" s="125" t="s">
        <v>3193</v>
      </c>
      <c r="J257" s="125" t="s">
        <v>3194</v>
      </c>
      <c r="K257" s="125" t="s">
        <v>3195</v>
      </c>
      <c r="L257" s="125" t="s">
        <v>1622</v>
      </c>
      <c r="M257" s="125" t="s">
        <v>3196</v>
      </c>
      <c r="N257" s="125" t="s">
        <v>3116</v>
      </c>
      <c r="O257" s="125" t="s">
        <v>3117</v>
      </c>
      <c r="P257" s="125" t="s">
        <v>3197</v>
      </c>
      <c r="Q257" s="125" t="s">
        <v>73</v>
      </c>
      <c r="R257" s="125" t="s">
        <v>73</v>
      </c>
      <c r="S257" s="125" t="s">
        <v>73</v>
      </c>
      <c r="T257" s="125" t="s">
        <v>72</v>
      </c>
      <c r="U257" s="125" t="s">
        <v>73</v>
      </c>
      <c r="V257" s="125" t="s">
        <v>72</v>
      </c>
      <c r="W257" s="125" t="s">
        <v>926</v>
      </c>
      <c r="X257" s="125" t="s">
        <v>3198</v>
      </c>
      <c r="Y257" s="437" t="s">
        <v>4611</v>
      </c>
      <c r="Z257" s="213" t="s">
        <v>5911</v>
      </c>
    </row>
    <row r="258" spans="1:36" ht="71" customHeight="1">
      <c r="A258" s="462" t="s">
        <v>3199</v>
      </c>
      <c r="B258" s="125" t="s">
        <v>3200</v>
      </c>
      <c r="C258" s="125" t="s">
        <v>3109</v>
      </c>
      <c r="D258" s="125" t="s">
        <v>1419</v>
      </c>
      <c r="E258" s="125" t="s">
        <v>3201</v>
      </c>
      <c r="F258" s="125" t="s">
        <v>2941</v>
      </c>
      <c r="G258" s="125" t="s">
        <v>1004</v>
      </c>
      <c r="H258" s="125" t="s">
        <v>63</v>
      </c>
      <c r="I258" s="125" t="s">
        <v>3202</v>
      </c>
      <c r="J258" s="125" t="s">
        <v>3203</v>
      </c>
      <c r="K258" s="125" t="s">
        <v>3204</v>
      </c>
      <c r="L258" s="125" t="s">
        <v>2087</v>
      </c>
      <c r="M258" s="125" t="s">
        <v>3161</v>
      </c>
      <c r="N258" s="125" t="s">
        <v>3116</v>
      </c>
      <c r="O258" s="125" t="s">
        <v>3117</v>
      </c>
      <c r="P258" s="125" t="s">
        <v>3205</v>
      </c>
      <c r="Q258" s="125" t="s">
        <v>73</v>
      </c>
      <c r="R258" s="125" t="s">
        <v>72</v>
      </c>
      <c r="S258" s="125" t="s">
        <v>73</v>
      </c>
      <c r="T258" s="125" t="s">
        <v>72</v>
      </c>
      <c r="U258" s="125" t="s">
        <v>73</v>
      </c>
      <c r="V258" s="125" t="s">
        <v>72</v>
      </c>
      <c r="W258" s="125" t="s">
        <v>926</v>
      </c>
      <c r="X258" s="125" t="s">
        <v>3206</v>
      </c>
      <c r="Y258" s="437" t="s">
        <v>4611</v>
      </c>
      <c r="Z258" s="213" t="s">
        <v>5911</v>
      </c>
    </row>
    <row r="259" spans="1:36" ht="73" customHeight="1">
      <c r="A259" s="462" t="s">
        <v>3218</v>
      </c>
      <c r="B259" s="125" t="s">
        <v>5913</v>
      </c>
      <c r="C259" s="125" t="s">
        <v>3109</v>
      </c>
      <c r="D259" s="577" t="s">
        <v>1419</v>
      </c>
      <c r="E259" s="125" t="s">
        <v>3220</v>
      </c>
      <c r="F259" s="125" t="s">
        <v>2941</v>
      </c>
      <c r="G259" s="125" t="s">
        <v>1855</v>
      </c>
      <c r="H259" s="125" t="s">
        <v>63</v>
      </c>
      <c r="I259" s="125" t="s">
        <v>3221</v>
      </c>
      <c r="J259" s="125" t="s">
        <v>3222</v>
      </c>
      <c r="K259" s="125" t="s">
        <v>3223</v>
      </c>
      <c r="L259" s="125" t="s">
        <v>3224</v>
      </c>
      <c r="M259" s="125" t="s">
        <v>3225</v>
      </c>
      <c r="N259" s="125" t="s">
        <v>3116</v>
      </c>
      <c r="O259" s="125" t="s">
        <v>3226</v>
      </c>
      <c r="P259" s="125" t="s">
        <v>3227</v>
      </c>
      <c r="Q259" s="125" t="s">
        <v>73</v>
      </c>
      <c r="R259" s="125" t="s">
        <v>73</v>
      </c>
      <c r="S259" s="125" t="s">
        <v>73</v>
      </c>
      <c r="T259" s="125" t="s">
        <v>72</v>
      </c>
      <c r="U259" s="125" t="s">
        <v>73</v>
      </c>
      <c r="V259" s="125" t="s">
        <v>72</v>
      </c>
      <c r="W259" s="125" t="s">
        <v>897</v>
      </c>
      <c r="X259" s="415" t="s">
        <v>3228</v>
      </c>
      <c r="Y259" s="437" t="s">
        <v>4611</v>
      </c>
      <c r="Z259" s="213" t="s">
        <v>5911</v>
      </c>
    </row>
    <row r="260" spans="1:36" ht="61" customHeight="1">
      <c r="A260" s="462" t="s">
        <v>3229</v>
      </c>
      <c r="B260" s="125" t="s">
        <v>3230</v>
      </c>
      <c r="C260" s="125" t="s">
        <v>3109</v>
      </c>
      <c r="D260" s="125" t="s">
        <v>1866</v>
      </c>
      <c r="E260" s="415" t="s">
        <v>3231</v>
      </c>
      <c r="F260" s="125" t="s">
        <v>698</v>
      </c>
      <c r="G260" s="125" t="s">
        <v>3179</v>
      </c>
      <c r="H260" s="125" t="s">
        <v>63</v>
      </c>
      <c r="I260" s="125" t="s">
        <v>657</v>
      </c>
      <c r="J260" s="125" t="s">
        <v>1437</v>
      </c>
      <c r="K260" s="125" t="s">
        <v>3232</v>
      </c>
      <c r="L260" s="125" t="s">
        <v>3233</v>
      </c>
      <c r="M260" s="125" t="s">
        <v>3234</v>
      </c>
      <c r="N260" s="125" t="s">
        <v>3116</v>
      </c>
      <c r="O260" s="125" t="s">
        <v>3172</v>
      </c>
      <c r="P260" s="125" t="s">
        <v>3235</v>
      </c>
      <c r="Q260" s="125" t="s">
        <v>73</v>
      </c>
      <c r="R260" s="125" t="s">
        <v>72</v>
      </c>
      <c r="S260" s="125" t="s">
        <v>73</v>
      </c>
      <c r="T260" s="125" t="s">
        <v>72</v>
      </c>
      <c r="U260" s="125" t="s">
        <v>72</v>
      </c>
      <c r="V260" s="125" t="s">
        <v>72</v>
      </c>
      <c r="W260" s="125" t="s">
        <v>926</v>
      </c>
      <c r="X260" s="125" t="s">
        <v>3236</v>
      </c>
      <c r="Y260" s="437" t="s">
        <v>4611</v>
      </c>
      <c r="Z260" s="213" t="s">
        <v>5911</v>
      </c>
    </row>
    <row r="261" spans="1:36" ht="85" customHeight="1">
      <c r="A261" s="462" t="s">
        <v>3237</v>
      </c>
      <c r="B261" s="125" t="s">
        <v>3238</v>
      </c>
      <c r="C261" s="125" t="s">
        <v>3109</v>
      </c>
      <c r="D261" s="125" t="s">
        <v>3239</v>
      </c>
      <c r="E261" s="125" t="s">
        <v>3240</v>
      </c>
      <c r="F261" s="125" t="s">
        <v>1109</v>
      </c>
      <c r="G261" s="125" t="s">
        <v>1878</v>
      </c>
      <c r="H261" s="125" t="s">
        <v>63</v>
      </c>
      <c r="I261" s="125" t="s">
        <v>3241</v>
      </c>
      <c r="J261" s="125" t="s">
        <v>3169</v>
      </c>
      <c r="K261" s="125" t="s">
        <v>3242</v>
      </c>
      <c r="L261" s="125" t="s">
        <v>303</v>
      </c>
      <c r="M261" s="125" t="s">
        <v>3243</v>
      </c>
      <c r="N261" s="125" t="s">
        <v>3116</v>
      </c>
      <c r="O261" s="125" t="s">
        <v>3117</v>
      </c>
      <c r="P261" s="125" t="s">
        <v>3244</v>
      </c>
      <c r="Q261" s="125" t="s">
        <v>73</v>
      </c>
      <c r="R261" s="125" t="s">
        <v>73</v>
      </c>
      <c r="S261" s="125" t="s">
        <v>73</v>
      </c>
      <c r="T261" s="125" t="s">
        <v>72</v>
      </c>
      <c r="U261" s="125" t="s">
        <v>73</v>
      </c>
      <c r="V261" s="125" t="s">
        <v>72</v>
      </c>
      <c r="W261" s="125" t="s">
        <v>897</v>
      </c>
      <c r="X261" s="125" t="s">
        <v>3245</v>
      </c>
      <c r="Y261" s="437" t="s">
        <v>4611</v>
      </c>
      <c r="Z261" s="213" t="s">
        <v>5911</v>
      </c>
    </row>
    <row r="262" spans="1:36" ht="85" customHeight="1">
      <c r="A262" s="462" t="s">
        <v>3246</v>
      </c>
      <c r="B262" s="125" t="s">
        <v>3247</v>
      </c>
      <c r="C262" s="125" t="s">
        <v>3109</v>
      </c>
      <c r="D262" s="125" t="s">
        <v>863</v>
      </c>
      <c r="E262" s="125" t="s">
        <v>3248</v>
      </c>
      <c r="F262" s="125" t="s">
        <v>1109</v>
      </c>
      <c r="G262" s="125" t="s">
        <v>1004</v>
      </c>
      <c r="H262" s="125" t="s">
        <v>63</v>
      </c>
      <c r="I262" s="125" t="s">
        <v>3241</v>
      </c>
      <c r="J262" s="125" t="s">
        <v>3249</v>
      </c>
      <c r="K262" s="125" t="s">
        <v>3250</v>
      </c>
      <c r="L262" s="125" t="s">
        <v>3251</v>
      </c>
      <c r="M262" s="125" t="s">
        <v>3252</v>
      </c>
      <c r="N262" s="125" t="s">
        <v>3116</v>
      </c>
      <c r="O262" s="125" t="s">
        <v>3117</v>
      </c>
      <c r="P262" s="125" t="s">
        <v>3253</v>
      </c>
      <c r="Q262" s="125" t="s">
        <v>73</v>
      </c>
      <c r="R262" s="125" t="s">
        <v>72</v>
      </c>
      <c r="S262" s="125" t="s">
        <v>73</v>
      </c>
      <c r="T262" s="125" t="s">
        <v>72</v>
      </c>
      <c r="U262" s="125" t="s">
        <v>72</v>
      </c>
      <c r="V262" s="125" t="s">
        <v>73</v>
      </c>
      <c r="W262" s="125" t="s">
        <v>926</v>
      </c>
      <c r="X262" s="125" t="s">
        <v>3254</v>
      </c>
      <c r="Y262" s="437" t="s">
        <v>4611</v>
      </c>
      <c r="Z262" s="362" t="s">
        <v>5911</v>
      </c>
    </row>
    <row r="263" spans="1:36" ht="63" customHeight="1">
      <c r="A263" s="462" t="s">
        <v>3255</v>
      </c>
      <c r="B263" s="125" t="s">
        <v>3256</v>
      </c>
      <c r="C263" s="125" t="s">
        <v>3109</v>
      </c>
      <c r="D263" s="577" t="s">
        <v>863</v>
      </c>
      <c r="E263" s="125" t="s">
        <v>3257</v>
      </c>
      <c r="F263" s="125" t="s">
        <v>2941</v>
      </c>
      <c r="G263" s="125" t="s">
        <v>1004</v>
      </c>
      <c r="H263" s="125" t="s">
        <v>63</v>
      </c>
      <c r="I263" s="125" t="s">
        <v>3256</v>
      </c>
      <c r="J263" s="125" t="s">
        <v>3258</v>
      </c>
      <c r="K263" s="125" t="s">
        <v>3259</v>
      </c>
      <c r="L263" s="125" t="s">
        <v>2087</v>
      </c>
      <c r="M263" s="125" t="s">
        <v>2087</v>
      </c>
      <c r="N263" s="125" t="s">
        <v>3116</v>
      </c>
      <c r="O263" s="125" t="s">
        <v>3117</v>
      </c>
      <c r="P263" s="125" t="s">
        <v>3205</v>
      </c>
      <c r="Q263" s="125" t="s">
        <v>73</v>
      </c>
      <c r="R263" s="125" t="s">
        <v>72</v>
      </c>
      <c r="S263" s="125" t="s">
        <v>73</v>
      </c>
      <c r="T263" s="125" t="s">
        <v>72</v>
      </c>
      <c r="U263" s="125" t="s">
        <v>72</v>
      </c>
      <c r="V263" s="125" t="s">
        <v>73</v>
      </c>
      <c r="W263" s="125" t="s">
        <v>926</v>
      </c>
      <c r="X263" s="125" t="s">
        <v>3260</v>
      </c>
      <c r="Y263" s="437" t="s">
        <v>4611</v>
      </c>
      <c r="Z263" s="362" t="s">
        <v>5911</v>
      </c>
    </row>
    <row r="264" spans="1:36" s="119" customFormat="1" ht="91" customHeight="1">
      <c r="A264" s="462" t="s">
        <v>3261</v>
      </c>
      <c r="B264" s="125" t="s">
        <v>3262</v>
      </c>
      <c r="C264" s="125" t="s">
        <v>3109</v>
      </c>
      <c r="D264" s="577" t="s">
        <v>1419</v>
      </c>
      <c r="E264" s="125" t="s">
        <v>3263</v>
      </c>
      <c r="F264" s="125" t="s">
        <v>2941</v>
      </c>
      <c r="G264" s="125" t="s">
        <v>1855</v>
      </c>
      <c r="H264" s="125" t="s">
        <v>63</v>
      </c>
      <c r="I264" s="125" t="s">
        <v>3264</v>
      </c>
      <c r="J264" s="125" t="s">
        <v>3265</v>
      </c>
      <c r="K264" s="125" t="s">
        <v>3266</v>
      </c>
      <c r="L264" s="125" t="s">
        <v>3267</v>
      </c>
      <c r="M264" s="125" t="s">
        <v>3268</v>
      </c>
      <c r="N264" s="125" t="s">
        <v>3116</v>
      </c>
      <c r="O264" s="125" t="s">
        <v>3269</v>
      </c>
      <c r="P264" s="125" t="s">
        <v>3270</v>
      </c>
      <c r="Q264" s="125" t="s">
        <v>73</v>
      </c>
      <c r="R264" s="125" t="s">
        <v>73</v>
      </c>
      <c r="S264" s="125" t="s">
        <v>73</v>
      </c>
      <c r="T264" s="125" t="s">
        <v>72</v>
      </c>
      <c r="U264" s="125" t="s">
        <v>72</v>
      </c>
      <c r="V264" s="125" t="s">
        <v>73</v>
      </c>
      <c r="W264" s="125" t="s">
        <v>926</v>
      </c>
      <c r="X264" s="125" t="s">
        <v>3271</v>
      </c>
      <c r="Y264" s="437" t="s">
        <v>4611</v>
      </c>
      <c r="Z264" s="213" t="s">
        <v>5911</v>
      </c>
      <c r="AA264" s="181"/>
      <c r="AB264" s="181"/>
      <c r="AC264" s="181"/>
      <c r="AD264" s="181"/>
      <c r="AE264" s="181"/>
      <c r="AJ264" s="181"/>
    </row>
    <row r="265" spans="1:36" ht="45">
      <c r="A265" s="462" t="s">
        <v>3272</v>
      </c>
      <c r="B265" s="125" t="s">
        <v>3273</v>
      </c>
      <c r="C265" s="125" t="s">
        <v>3109</v>
      </c>
      <c r="D265" s="577" t="s">
        <v>1419</v>
      </c>
      <c r="E265" s="125" t="s">
        <v>3274</v>
      </c>
      <c r="F265" s="125" t="s">
        <v>2941</v>
      </c>
      <c r="G265" s="125" t="s">
        <v>1004</v>
      </c>
      <c r="H265" s="125" t="s">
        <v>63</v>
      </c>
      <c r="I265" s="125" t="s">
        <v>3275</v>
      </c>
      <c r="J265" s="125" t="s">
        <v>3276</v>
      </c>
      <c r="K265" s="125" t="s">
        <v>3277</v>
      </c>
      <c r="L265" s="125" t="s">
        <v>3278</v>
      </c>
      <c r="M265" s="125" t="s">
        <v>3279</v>
      </c>
      <c r="N265" s="125" t="s">
        <v>3116</v>
      </c>
      <c r="O265" s="125" t="s">
        <v>3280</v>
      </c>
      <c r="P265" s="125" t="s">
        <v>3281</v>
      </c>
      <c r="Q265" s="125" t="s">
        <v>73</v>
      </c>
      <c r="R265" s="125" t="s">
        <v>73</v>
      </c>
      <c r="S265" s="125" t="s">
        <v>73</v>
      </c>
      <c r="T265" s="125" t="s">
        <v>72</v>
      </c>
      <c r="U265" s="125" t="s">
        <v>73</v>
      </c>
      <c r="V265" s="125" t="s">
        <v>72</v>
      </c>
      <c r="W265" s="125" t="s">
        <v>897</v>
      </c>
      <c r="X265" s="125" t="s">
        <v>3282</v>
      </c>
      <c r="Y265" s="437" t="s">
        <v>4611</v>
      </c>
      <c r="Z265" s="213" t="s">
        <v>5911</v>
      </c>
    </row>
    <row r="266" spans="1:36" ht="150">
      <c r="A266" s="462" t="s">
        <v>3283</v>
      </c>
      <c r="B266" s="125" t="s">
        <v>3284</v>
      </c>
      <c r="C266" s="125" t="s">
        <v>3285</v>
      </c>
      <c r="D266" s="125" t="s">
        <v>1419</v>
      </c>
      <c r="E266" s="415" t="s">
        <v>427</v>
      </c>
      <c r="F266" s="125" t="s">
        <v>102</v>
      </c>
      <c r="G266" s="125" t="s">
        <v>3286</v>
      </c>
      <c r="H266" s="125" t="s">
        <v>63</v>
      </c>
      <c r="I266" s="125" t="s">
        <v>3287</v>
      </c>
      <c r="J266" s="125" t="s">
        <v>3288</v>
      </c>
      <c r="K266" s="125" t="s">
        <v>3289</v>
      </c>
      <c r="L266" s="125" t="s">
        <v>273</v>
      </c>
      <c r="M266" s="125" t="s">
        <v>3290</v>
      </c>
      <c r="N266" s="125" t="s">
        <v>3291</v>
      </c>
      <c r="O266" s="125" t="s">
        <v>3292</v>
      </c>
      <c r="P266" s="318" t="s">
        <v>3293</v>
      </c>
      <c r="Q266" s="125" t="s">
        <v>72</v>
      </c>
      <c r="R266" s="125" t="s">
        <v>72</v>
      </c>
      <c r="S266" s="125" t="s">
        <v>72</v>
      </c>
      <c r="T266" s="125" t="s">
        <v>72</v>
      </c>
      <c r="U266" s="125" t="s">
        <v>72</v>
      </c>
      <c r="V266" s="125" t="s">
        <v>72</v>
      </c>
      <c r="W266" s="125" t="s">
        <v>254</v>
      </c>
      <c r="X266" s="125" t="s">
        <v>3294</v>
      </c>
      <c r="Y266" s="434" t="s">
        <v>4619</v>
      </c>
      <c r="Z266" s="213" t="s">
        <v>5914</v>
      </c>
    </row>
    <row r="267" spans="1:36" ht="165">
      <c r="A267" s="462" t="s">
        <v>3295</v>
      </c>
      <c r="B267" s="125" t="s">
        <v>3296</v>
      </c>
      <c r="C267" s="125" t="s">
        <v>3285</v>
      </c>
      <c r="D267" s="125" t="s">
        <v>1419</v>
      </c>
      <c r="E267" s="415" t="s">
        <v>427</v>
      </c>
      <c r="F267" s="125" t="s">
        <v>61</v>
      </c>
      <c r="G267" s="125" t="s">
        <v>3297</v>
      </c>
      <c r="H267" s="125" t="s">
        <v>63</v>
      </c>
      <c r="I267" s="125" t="s">
        <v>3298</v>
      </c>
      <c r="J267" s="125"/>
      <c r="K267" s="125" t="s">
        <v>3289</v>
      </c>
      <c r="L267" s="125" t="s">
        <v>115</v>
      </c>
      <c r="M267" s="125" t="s">
        <v>3299</v>
      </c>
      <c r="N267" s="125" t="s">
        <v>6076</v>
      </c>
      <c r="O267" s="125" t="s">
        <v>3292</v>
      </c>
      <c r="P267" s="318" t="s">
        <v>3301</v>
      </c>
      <c r="Q267" s="125" t="s">
        <v>72</v>
      </c>
      <c r="R267" s="125" t="s">
        <v>72</v>
      </c>
      <c r="S267" s="125" t="s">
        <v>72</v>
      </c>
      <c r="T267" s="125" t="s">
        <v>72</v>
      </c>
      <c r="U267" s="125" t="s">
        <v>73</v>
      </c>
      <c r="V267" s="125" t="s">
        <v>72</v>
      </c>
      <c r="W267" s="125" t="s">
        <v>85</v>
      </c>
      <c r="X267" s="125" t="s">
        <v>3302</v>
      </c>
      <c r="Y267" s="434" t="s">
        <v>4619</v>
      </c>
      <c r="Z267" s="213" t="s">
        <v>5914</v>
      </c>
    </row>
    <row r="268" spans="1:36" ht="86" customHeight="1">
      <c r="A268" s="462" t="s">
        <v>3303</v>
      </c>
      <c r="B268" s="125" t="s">
        <v>3304</v>
      </c>
      <c r="C268" s="125" t="s">
        <v>3285</v>
      </c>
      <c r="D268" s="125" t="s">
        <v>59</v>
      </c>
      <c r="E268" s="415" t="s">
        <v>3305</v>
      </c>
      <c r="F268" s="125" t="s">
        <v>102</v>
      </c>
      <c r="G268" s="125" t="s">
        <v>3306</v>
      </c>
      <c r="H268" s="125" t="s">
        <v>63</v>
      </c>
      <c r="I268" s="125" t="s">
        <v>3307</v>
      </c>
      <c r="J268" s="125" t="s">
        <v>3013</v>
      </c>
      <c r="K268" s="125" t="s">
        <v>3308</v>
      </c>
      <c r="L268" s="125" t="s">
        <v>94</v>
      </c>
      <c r="M268" s="125" t="s">
        <v>3309</v>
      </c>
      <c r="N268" s="125" t="s">
        <v>3310</v>
      </c>
      <c r="O268" s="124" t="s">
        <v>3311</v>
      </c>
      <c r="P268" s="318" t="s">
        <v>3312</v>
      </c>
      <c r="Q268" s="125" t="s">
        <v>72</v>
      </c>
      <c r="R268" s="125" t="s">
        <v>72</v>
      </c>
      <c r="S268" s="125" t="s">
        <v>72</v>
      </c>
      <c r="T268" s="125" t="s">
        <v>72</v>
      </c>
      <c r="U268" s="125" t="s">
        <v>72</v>
      </c>
      <c r="V268" s="125" t="s">
        <v>72</v>
      </c>
      <c r="W268" s="125" t="s">
        <v>85</v>
      </c>
      <c r="X268" s="125"/>
      <c r="Y268" s="434" t="s">
        <v>4619</v>
      </c>
      <c r="Z268" s="213" t="s">
        <v>5914</v>
      </c>
    </row>
    <row r="269" spans="1:36" ht="120">
      <c r="A269" s="462" t="s">
        <v>3353</v>
      </c>
      <c r="B269" s="426" t="s">
        <v>3354</v>
      </c>
      <c r="C269" s="125" t="s">
        <v>3285</v>
      </c>
      <c r="D269" s="125" t="s">
        <v>537</v>
      </c>
      <c r="E269" s="415" t="s">
        <v>3355</v>
      </c>
      <c r="F269" s="125" t="s">
        <v>3356</v>
      </c>
      <c r="G269" s="125" t="s">
        <v>495</v>
      </c>
      <c r="H269" s="125" t="s">
        <v>63</v>
      </c>
      <c r="I269" s="125" t="s">
        <v>3357</v>
      </c>
      <c r="J269" s="125"/>
      <c r="K269" s="125" t="s">
        <v>3358</v>
      </c>
      <c r="L269" s="125" t="s">
        <v>2456</v>
      </c>
      <c r="M269" s="125" t="s">
        <v>3359</v>
      </c>
      <c r="N269" s="125" t="s">
        <v>3344</v>
      </c>
      <c r="O269" s="125" t="s">
        <v>495</v>
      </c>
      <c r="P269" s="125" t="s">
        <v>3360</v>
      </c>
      <c r="Q269" s="125" t="s">
        <v>72</v>
      </c>
      <c r="R269" s="125" t="s">
        <v>72</v>
      </c>
      <c r="S269" s="125" t="s">
        <v>72</v>
      </c>
      <c r="T269" s="125" t="s">
        <v>72</v>
      </c>
      <c r="U269" s="125" t="s">
        <v>72</v>
      </c>
      <c r="V269" s="125" t="s">
        <v>72</v>
      </c>
      <c r="W269" s="125" t="s">
        <v>85</v>
      </c>
      <c r="X269" s="125" t="s">
        <v>3361</v>
      </c>
      <c r="Y269" s="435" t="s">
        <v>4619</v>
      </c>
      <c r="Z269" s="213" t="s">
        <v>5914</v>
      </c>
    </row>
    <row r="270" spans="1:36" ht="135">
      <c r="A270" s="462" t="s">
        <v>3362</v>
      </c>
      <c r="B270" s="125" t="s">
        <v>3363</v>
      </c>
      <c r="C270" s="125" t="s">
        <v>3285</v>
      </c>
      <c r="D270" s="125" t="s">
        <v>863</v>
      </c>
      <c r="E270" s="415" t="s">
        <v>3364</v>
      </c>
      <c r="F270" s="125" t="s">
        <v>1109</v>
      </c>
      <c r="G270" s="125" t="s">
        <v>495</v>
      </c>
      <c r="H270" s="124" t="s">
        <v>91</v>
      </c>
      <c r="I270" s="125" t="s">
        <v>3365</v>
      </c>
      <c r="J270" s="125" t="s">
        <v>3366</v>
      </c>
      <c r="K270" s="125" t="s">
        <v>3358</v>
      </c>
      <c r="L270" s="125" t="s">
        <v>2456</v>
      </c>
      <c r="M270" s="125" t="s">
        <v>3367</v>
      </c>
      <c r="N270" s="125" t="s">
        <v>3344</v>
      </c>
      <c r="O270" s="125" t="s">
        <v>495</v>
      </c>
      <c r="P270" s="125" t="s">
        <v>3360</v>
      </c>
      <c r="Q270" s="125" t="s">
        <v>72</v>
      </c>
      <c r="R270" s="125" t="s">
        <v>72</v>
      </c>
      <c r="S270" s="125" t="s">
        <v>72</v>
      </c>
      <c r="T270" s="125" t="s">
        <v>72</v>
      </c>
      <c r="U270" s="125" t="s">
        <v>72</v>
      </c>
      <c r="V270" s="125" t="s">
        <v>72</v>
      </c>
      <c r="W270" s="125" t="s">
        <v>85</v>
      </c>
      <c r="X270" s="125"/>
      <c r="Y270" s="435" t="s">
        <v>4619</v>
      </c>
      <c r="Z270" s="213" t="s">
        <v>5914</v>
      </c>
    </row>
    <row r="271" spans="1:36" ht="75">
      <c r="A271" s="462" t="s">
        <v>3368</v>
      </c>
      <c r="B271" s="125" t="s">
        <v>3369</v>
      </c>
      <c r="C271" s="125" t="s">
        <v>3285</v>
      </c>
      <c r="D271" s="125" t="s">
        <v>1419</v>
      </c>
      <c r="E271" s="415" t="s">
        <v>3370</v>
      </c>
      <c r="F271" s="125" t="s">
        <v>1109</v>
      </c>
      <c r="G271" s="125" t="s">
        <v>70</v>
      </c>
      <c r="H271" s="125" t="s">
        <v>63</v>
      </c>
      <c r="I271" s="125" t="s">
        <v>3371</v>
      </c>
      <c r="J271" s="125" t="s">
        <v>3372</v>
      </c>
      <c r="K271" s="125" t="s">
        <v>3358</v>
      </c>
      <c r="L271" s="125" t="s">
        <v>2456</v>
      </c>
      <c r="M271" s="125" t="s">
        <v>3373</v>
      </c>
      <c r="N271" s="125" t="s">
        <v>3344</v>
      </c>
      <c r="O271" s="125" t="s">
        <v>3311</v>
      </c>
      <c r="P271" s="125"/>
      <c r="Q271" s="125" t="s">
        <v>72</v>
      </c>
      <c r="R271" s="125" t="s">
        <v>72</v>
      </c>
      <c r="S271" s="125" t="s">
        <v>73</v>
      </c>
      <c r="T271" s="125" t="s">
        <v>73</v>
      </c>
      <c r="U271" s="125" t="s">
        <v>73</v>
      </c>
      <c r="V271" s="125" t="s">
        <v>72</v>
      </c>
      <c r="W271" s="125" t="s">
        <v>85</v>
      </c>
      <c r="X271" s="125"/>
      <c r="Y271" s="435" t="s">
        <v>4619</v>
      </c>
      <c r="Z271" s="213" t="s">
        <v>5914</v>
      </c>
    </row>
    <row r="272" spans="1:36" ht="129" customHeight="1">
      <c r="A272" s="462" t="s">
        <v>3374</v>
      </c>
      <c r="B272" s="125" t="s">
        <v>3375</v>
      </c>
      <c r="C272" s="125" t="s">
        <v>3285</v>
      </c>
      <c r="D272" s="125" t="s">
        <v>1419</v>
      </c>
      <c r="E272" s="415" t="s">
        <v>3376</v>
      </c>
      <c r="F272" s="125" t="s">
        <v>3377</v>
      </c>
      <c r="G272" s="125" t="s">
        <v>70</v>
      </c>
      <c r="H272" s="125" t="s">
        <v>63</v>
      </c>
      <c r="I272" s="125" t="s">
        <v>3378</v>
      </c>
      <c r="J272" s="125" t="s">
        <v>3372</v>
      </c>
      <c r="K272" s="125" t="s">
        <v>3358</v>
      </c>
      <c r="L272" s="125" t="s">
        <v>2456</v>
      </c>
      <c r="M272" s="125" t="s">
        <v>3379</v>
      </c>
      <c r="N272" s="125" t="s">
        <v>3344</v>
      </c>
      <c r="O272" s="125" t="s">
        <v>3311</v>
      </c>
      <c r="P272" s="318">
        <v>75745</v>
      </c>
      <c r="Q272" s="125" t="s">
        <v>72</v>
      </c>
      <c r="R272" s="125" t="s">
        <v>72</v>
      </c>
      <c r="S272" s="125" t="s">
        <v>73</v>
      </c>
      <c r="T272" s="125" t="s">
        <v>73</v>
      </c>
      <c r="U272" s="125" t="s">
        <v>73</v>
      </c>
      <c r="V272" s="125" t="s">
        <v>72</v>
      </c>
      <c r="W272" s="125" t="s">
        <v>85</v>
      </c>
      <c r="X272" s="125"/>
      <c r="Y272" s="435" t="s">
        <v>4619</v>
      </c>
      <c r="Z272" s="213" t="s">
        <v>5914</v>
      </c>
    </row>
    <row r="273" spans="1:26" ht="95" customHeight="1">
      <c r="A273" s="462" t="s">
        <v>3380</v>
      </c>
      <c r="B273" s="125" t="s">
        <v>3381</v>
      </c>
      <c r="C273" s="125" t="s">
        <v>3285</v>
      </c>
      <c r="D273" s="125" t="s">
        <v>1419</v>
      </c>
      <c r="E273" s="415" t="s">
        <v>3382</v>
      </c>
      <c r="F273" s="125" t="s">
        <v>1463</v>
      </c>
      <c r="G273" s="125" t="s">
        <v>70</v>
      </c>
      <c r="H273" s="125" t="s">
        <v>63</v>
      </c>
      <c r="I273" s="125" t="s">
        <v>3383</v>
      </c>
      <c r="J273" s="125" t="s">
        <v>3372</v>
      </c>
      <c r="K273" s="125" t="s">
        <v>3384</v>
      </c>
      <c r="L273" s="125" t="s">
        <v>2456</v>
      </c>
      <c r="M273" s="125" t="s">
        <v>3385</v>
      </c>
      <c r="N273" s="125" t="s">
        <v>3344</v>
      </c>
      <c r="O273" s="125" t="s">
        <v>3311</v>
      </c>
      <c r="P273" s="318">
        <v>130000</v>
      </c>
      <c r="Q273" s="125" t="s">
        <v>72</v>
      </c>
      <c r="R273" s="125" t="s">
        <v>72</v>
      </c>
      <c r="S273" s="125" t="s">
        <v>73</v>
      </c>
      <c r="T273" s="125" t="s">
        <v>72</v>
      </c>
      <c r="U273" s="125" t="s">
        <v>72</v>
      </c>
      <c r="V273" s="125" t="s">
        <v>73</v>
      </c>
      <c r="W273" s="125" t="s">
        <v>85</v>
      </c>
      <c r="X273" s="125"/>
      <c r="Y273" s="435" t="s">
        <v>4619</v>
      </c>
      <c r="Z273" s="213" t="s">
        <v>5914</v>
      </c>
    </row>
    <row r="274" spans="1:26" ht="87" customHeight="1">
      <c r="A274" s="462" t="s">
        <v>3386</v>
      </c>
      <c r="B274" s="125" t="s">
        <v>3387</v>
      </c>
      <c r="C274" s="125" t="s">
        <v>3285</v>
      </c>
      <c r="D274" s="125" t="s">
        <v>1419</v>
      </c>
      <c r="E274" s="415" t="s">
        <v>3388</v>
      </c>
      <c r="F274" s="125" t="s">
        <v>3377</v>
      </c>
      <c r="G274" s="125" t="s">
        <v>70</v>
      </c>
      <c r="H274" s="125" t="s">
        <v>63</v>
      </c>
      <c r="I274" s="125" t="s">
        <v>3389</v>
      </c>
      <c r="J274" s="125" t="s">
        <v>3372</v>
      </c>
      <c r="K274" s="125" t="s">
        <v>3358</v>
      </c>
      <c r="L274" s="125" t="s">
        <v>2456</v>
      </c>
      <c r="M274" s="125" t="s">
        <v>3390</v>
      </c>
      <c r="N274" s="125" t="s">
        <v>3344</v>
      </c>
      <c r="O274" s="125" t="s">
        <v>3311</v>
      </c>
      <c r="P274" s="318">
        <v>33000</v>
      </c>
      <c r="Q274" s="125" t="s">
        <v>72</v>
      </c>
      <c r="R274" s="125" t="s">
        <v>72</v>
      </c>
      <c r="S274" s="125" t="s">
        <v>73</v>
      </c>
      <c r="T274" s="125" t="s">
        <v>72</v>
      </c>
      <c r="U274" s="125" t="s">
        <v>72</v>
      </c>
      <c r="V274" s="125" t="s">
        <v>73</v>
      </c>
      <c r="W274" s="125" t="s">
        <v>85</v>
      </c>
      <c r="X274" s="125"/>
      <c r="Y274" s="435" t="s">
        <v>4619</v>
      </c>
      <c r="Z274" s="213" t="s">
        <v>5914</v>
      </c>
    </row>
    <row r="275" spans="1:26" ht="135">
      <c r="A275" s="462" t="s">
        <v>3391</v>
      </c>
      <c r="B275" s="125" t="s">
        <v>3392</v>
      </c>
      <c r="C275" s="125" t="s">
        <v>3285</v>
      </c>
      <c r="D275" s="125" t="s">
        <v>1419</v>
      </c>
      <c r="E275" s="415" t="s">
        <v>3393</v>
      </c>
      <c r="F275" s="125" t="s">
        <v>3394</v>
      </c>
      <c r="G275" s="125" t="s">
        <v>70</v>
      </c>
      <c r="H275" s="125" t="s">
        <v>63</v>
      </c>
      <c r="I275" s="125" t="s">
        <v>3395</v>
      </c>
      <c r="J275" s="125" t="s">
        <v>3372</v>
      </c>
      <c r="K275" s="125" t="s">
        <v>3358</v>
      </c>
      <c r="L275" s="125" t="s">
        <v>2456</v>
      </c>
      <c r="M275" s="125" t="s">
        <v>3396</v>
      </c>
      <c r="N275" s="125" t="s">
        <v>3344</v>
      </c>
      <c r="O275" s="125" t="s">
        <v>3311</v>
      </c>
      <c r="P275" s="125">
        <v>78000</v>
      </c>
      <c r="Q275" s="125" t="s">
        <v>72</v>
      </c>
      <c r="R275" s="125" t="s">
        <v>72</v>
      </c>
      <c r="S275" s="125" t="s">
        <v>73</v>
      </c>
      <c r="T275" s="125" t="s">
        <v>72</v>
      </c>
      <c r="U275" s="125" t="s">
        <v>72</v>
      </c>
      <c r="V275" s="125" t="s">
        <v>73</v>
      </c>
      <c r="W275" s="125" t="s">
        <v>85</v>
      </c>
      <c r="X275" s="125"/>
      <c r="Y275" s="435" t="s">
        <v>4619</v>
      </c>
      <c r="Z275" s="213" t="s">
        <v>5914</v>
      </c>
    </row>
    <row r="276" spans="1:26" ht="120">
      <c r="A276" s="462" t="s">
        <v>3397</v>
      </c>
      <c r="B276" s="125" t="s">
        <v>3398</v>
      </c>
      <c r="C276" s="125" t="s">
        <v>3285</v>
      </c>
      <c r="D276" s="125" t="s">
        <v>1419</v>
      </c>
      <c r="E276" s="415" t="s">
        <v>3399</v>
      </c>
      <c r="F276" s="125" t="s">
        <v>3400</v>
      </c>
      <c r="G276" s="125" t="s">
        <v>70</v>
      </c>
      <c r="H276" s="125" t="s">
        <v>63</v>
      </c>
      <c r="I276" s="125" t="s">
        <v>3401</v>
      </c>
      <c r="J276" s="125" t="s">
        <v>3402</v>
      </c>
      <c r="K276" s="125" t="s">
        <v>3358</v>
      </c>
      <c r="L276" s="125" t="s">
        <v>2456</v>
      </c>
      <c r="M276" s="125" t="s">
        <v>3403</v>
      </c>
      <c r="N276" s="125" t="s">
        <v>3344</v>
      </c>
      <c r="O276" s="125" t="s">
        <v>3311</v>
      </c>
      <c r="P276" s="125"/>
      <c r="Q276" s="125" t="s">
        <v>72</v>
      </c>
      <c r="R276" s="125" t="s">
        <v>72</v>
      </c>
      <c r="S276" s="125" t="s">
        <v>73</v>
      </c>
      <c r="T276" s="125" t="s">
        <v>72</v>
      </c>
      <c r="U276" s="125" t="s">
        <v>72</v>
      </c>
      <c r="V276" s="125" t="s">
        <v>73</v>
      </c>
      <c r="W276" s="125" t="s">
        <v>85</v>
      </c>
      <c r="X276" s="125"/>
      <c r="Y276" s="435" t="s">
        <v>4619</v>
      </c>
      <c r="Z276" s="213" t="s">
        <v>5914</v>
      </c>
    </row>
    <row r="277" spans="1:26" ht="165">
      <c r="A277" s="462" t="s">
        <v>3404</v>
      </c>
      <c r="B277" s="125" t="s">
        <v>3405</v>
      </c>
      <c r="C277" s="125" t="s">
        <v>3285</v>
      </c>
      <c r="D277" s="125" t="s">
        <v>1419</v>
      </c>
      <c r="E277" s="415" t="s">
        <v>3399</v>
      </c>
      <c r="F277" s="125" t="s">
        <v>3406</v>
      </c>
      <c r="G277" s="125" t="s">
        <v>70</v>
      </c>
      <c r="H277" s="125" t="s">
        <v>63</v>
      </c>
      <c r="I277" s="125" t="s">
        <v>3407</v>
      </c>
      <c r="J277" s="125" t="s">
        <v>3402</v>
      </c>
      <c r="K277" s="125" t="s">
        <v>3358</v>
      </c>
      <c r="L277" s="125" t="s">
        <v>2456</v>
      </c>
      <c r="M277" s="125" t="s">
        <v>3408</v>
      </c>
      <c r="N277" s="125" t="s">
        <v>3344</v>
      </c>
      <c r="O277" s="125" t="s">
        <v>3311</v>
      </c>
      <c r="P277" s="125">
        <v>165000</v>
      </c>
      <c r="Q277" s="125" t="s">
        <v>72</v>
      </c>
      <c r="R277" s="125" t="s">
        <v>72</v>
      </c>
      <c r="S277" s="125" t="s">
        <v>73</v>
      </c>
      <c r="T277" s="125" t="s">
        <v>72</v>
      </c>
      <c r="U277" s="125" t="s">
        <v>72</v>
      </c>
      <c r="V277" s="125" t="s">
        <v>73</v>
      </c>
      <c r="W277" s="125" t="s">
        <v>85</v>
      </c>
      <c r="X277" s="125"/>
      <c r="Y277" s="435" t="s">
        <v>4619</v>
      </c>
      <c r="Z277" s="213" t="s">
        <v>5914</v>
      </c>
    </row>
    <row r="278" spans="1:26" ht="165">
      <c r="A278" s="462" t="s">
        <v>3409</v>
      </c>
      <c r="B278" s="125" t="s">
        <v>3410</v>
      </c>
      <c r="C278" s="125" t="s">
        <v>3285</v>
      </c>
      <c r="D278" s="125" t="s">
        <v>1419</v>
      </c>
      <c r="E278" s="415" t="s">
        <v>3399</v>
      </c>
      <c r="F278" s="125" t="s">
        <v>1463</v>
      </c>
      <c r="G278" s="125" t="s">
        <v>70</v>
      </c>
      <c r="H278" s="125" t="s">
        <v>63</v>
      </c>
      <c r="I278" s="125" t="s">
        <v>3411</v>
      </c>
      <c r="J278" s="125" t="s">
        <v>3402</v>
      </c>
      <c r="K278" s="125" t="s">
        <v>3358</v>
      </c>
      <c r="L278" s="125" t="s">
        <v>2456</v>
      </c>
      <c r="M278" s="125" t="s">
        <v>3412</v>
      </c>
      <c r="N278" s="125" t="s">
        <v>3344</v>
      </c>
      <c r="O278" s="125" t="s">
        <v>3311</v>
      </c>
      <c r="P278" s="125">
        <v>140000</v>
      </c>
      <c r="Q278" s="125" t="s">
        <v>72</v>
      </c>
      <c r="R278" s="125" t="s">
        <v>72</v>
      </c>
      <c r="S278" s="125" t="s">
        <v>73</v>
      </c>
      <c r="T278" s="125" t="s">
        <v>72</v>
      </c>
      <c r="U278" s="125" t="s">
        <v>72</v>
      </c>
      <c r="V278" s="125" t="s">
        <v>73</v>
      </c>
      <c r="W278" s="125" t="s">
        <v>85</v>
      </c>
      <c r="X278" s="125"/>
      <c r="Y278" s="435" t="s">
        <v>4619</v>
      </c>
      <c r="Z278" s="213" t="s">
        <v>5914</v>
      </c>
    </row>
    <row r="279" spans="1:26" ht="98" customHeight="1">
      <c r="A279" s="462" t="s">
        <v>3413</v>
      </c>
      <c r="B279" s="125" t="s">
        <v>3414</v>
      </c>
      <c r="C279" s="125" t="s">
        <v>3285</v>
      </c>
      <c r="D279" s="125" t="s">
        <v>1419</v>
      </c>
      <c r="E279" s="415" t="s">
        <v>3399</v>
      </c>
      <c r="F279" s="125" t="s">
        <v>1463</v>
      </c>
      <c r="G279" s="125" t="s">
        <v>70</v>
      </c>
      <c r="H279" s="125" t="s">
        <v>63</v>
      </c>
      <c r="I279" s="125" t="s">
        <v>3415</v>
      </c>
      <c r="J279" s="125" t="s">
        <v>3402</v>
      </c>
      <c r="K279" s="125" t="s">
        <v>3358</v>
      </c>
      <c r="L279" s="125" t="s">
        <v>2456</v>
      </c>
      <c r="M279" s="125" t="s">
        <v>3416</v>
      </c>
      <c r="N279" s="125" t="s">
        <v>3344</v>
      </c>
      <c r="O279" s="125" t="s">
        <v>3311</v>
      </c>
      <c r="P279" s="125">
        <v>310000</v>
      </c>
      <c r="Q279" s="125" t="s">
        <v>72</v>
      </c>
      <c r="R279" s="125" t="s">
        <v>72</v>
      </c>
      <c r="S279" s="125" t="s">
        <v>73</v>
      </c>
      <c r="T279" s="125" t="s">
        <v>72</v>
      </c>
      <c r="U279" s="125" t="s">
        <v>72</v>
      </c>
      <c r="V279" s="125" t="s">
        <v>73</v>
      </c>
      <c r="W279" s="125" t="s">
        <v>85</v>
      </c>
      <c r="X279" s="125"/>
      <c r="Y279" s="435" t="s">
        <v>4619</v>
      </c>
      <c r="Z279" s="213" t="s">
        <v>5914</v>
      </c>
    </row>
    <row r="280" spans="1:26" ht="92" customHeight="1">
      <c r="A280" s="462" t="s">
        <v>3417</v>
      </c>
      <c r="B280" s="125" t="s">
        <v>3418</v>
      </c>
      <c r="C280" s="125" t="s">
        <v>3285</v>
      </c>
      <c r="D280" s="125" t="s">
        <v>1419</v>
      </c>
      <c r="E280" s="415" t="s">
        <v>3399</v>
      </c>
      <c r="F280" s="125" t="s">
        <v>1109</v>
      </c>
      <c r="G280" s="125" t="s">
        <v>70</v>
      </c>
      <c r="H280" s="125" t="s">
        <v>63</v>
      </c>
      <c r="I280" s="125" t="s">
        <v>3419</v>
      </c>
      <c r="J280" s="125" t="s">
        <v>3402</v>
      </c>
      <c r="K280" s="125" t="s">
        <v>3420</v>
      </c>
      <c r="L280" s="125"/>
      <c r="M280" s="125" t="s">
        <v>3421</v>
      </c>
      <c r="N280" s="125" t="s">
        <v>3344</v>
      </c>
      <c r="O280" s="125" t="s">
        <v>3311</v>
      </c>
      <c r="P280" s="125"/>
      <c r="Q280" s="125"/>
      <c r="R280" s="125" t="s">
        <v>73</v>
      </c>
      <c r="S280" s="125" t="s">
        <v>73</v>
      </c>
      <c r="T280" s="125" t="s">
        <v>72</v>
      </c>
      <c r="U280" s="125" t="s">
        <v>72</v>
      </c>
      <c r="V280" s="125" t="s">
        <v>73</v>
      </c>
      <c r="W280" s="125" t="s">
        <v>85</v>
      </c>
      <c r="X280" s="125"/>
      <c r="Y280" s="435" t="s">
        <v>4619</v>
      </c>
      <c r="Z280" s="213" t="s">
        <v>5914</v>
      </c>
    </row>
    <row r="281" spans="1:26" ht="85" customHeight="1">
      <c r="A281" s="462" t="s">
        <v>3422</v>
      </c>
      <c r="B281" s="125" t="s">
        <v>3423</v>
      </c>
      <c r="C281" s="125" t="s">
        <v>3285</v>
      </c>
      <c r="D281" s="125" t="s">
        <v>1419</v>
      </c>
      <c r="E281" s="415" t="s">
        <v>3424</v>
      </c>
      <c r="F281" s="125" t="s">
        <v>1109</v>
      </c>
      <c r="G281" s="125" t="s">
        <v>70</v>
      </c>
      <c r="H281" s="125" t="s">
        <v>63</v>
      </c>
      <c r="I281" s="125" t="s">
        <v>3425</v>
      </c>
      <c r="J281" s="125"/>
      <c r="K281" s="125" t="s">
        <v>3358</v>
      </c>
      <c r="L281" s="125" t="s">
        <v>2456</v>
      </c>
      <c r="M281" s="125" t="s">
        <v>6077</v>
      </c>
      <c r="N281" s="125" t="s">
        <v>3344</v>
      </c>
      <c r="O281" s="125" t="s">
        <v>3311</v>
      </c>
      <c r="P281" s="125"/>
      <c r="Q281" s="125" t="s">
        <v>72</v>
      </c>
      <c r="R281" s="125" t="s">
        <v>72</v>
      </c>
      <c r="S281" s="125" t="s">
        <v>73</v>
      </c>
      <c r="T281" s="125" t="s">
        <v>72</v>
      </c>
      <c r="U281" s="125" t="s">
        <v>72</v>
      </c>
      <c r="V281" s="125" t="s">
        <v>73</v>
      </c>
      <c r="W281" s="125" t="s">
        <v>85</v>
      </c>
      <c r="X281" s="125"/>
      <c r="Y281" s="435" t="s">
        <v>4619</v>
      </c>
      <c r="Z281" s="213" t="s">
        <v>5914</v>
      </c>
    </row>
    <row r="282" spans="1:26" ht="110" customHeight="1">
      <c r="A282" s="462" t="s">
        <v>3427</v>
      </c>
      <c r="B282" s="125" t="s">
        <v>3428</v>
      </c>
      <c r="C282" s="125" t="s">
        <v>3285</v>
      </c>
      <c r="D282" s="125" t="s">
        <v>1419</v>
      </c>
      <c r="E282" s="415" t="s">
        <v>3429</v>
      </c>
      <c r="F282" s="125" t="s">
        <v>3406</v>
      </c>
      <c r="G282" s="125" t="s">
        <v>70</v>
      </c>
      <c r="H282" s="125" t="s">
        <v>63</v>
      </c>
      <c r="I282" s="125" t="s">
        <v>3430</v>
      </c>
      <c r="J282" s="125" t="s">
        <v>3431</v>
      </c>
      <c r="K282" s="125" t="s">
        <v>3358</v>
      </c>
      <c r="L282" s="125" t="s">
        <v>2456</v>
      </c>
      <c r="M282" s="125" t="s">
        <v>3432</v>
      </c>
      <c r="N282" s="125" t="s">
        <v>3344</v>
      </c>
      <c r="O282" s="125" t="s">
        <v>3311</v>
      </c>
      <c r="P282" s="125">
        <v>110000</v>
      </c>
      <c r="Q282" s="125" t="s">
        <v>72</v>
      </c>
      <c r="R282" s="125" t="s">
        <v>72</v>
      </c>
      <c r="S282" s="125" t="s">
        <v>73</v>
      </c>
      <c r="T282" s="125" t="s">
        <v>72</v>
      </c>
      <c r="U282" s="125" t="s">
        <v>72</v>
      </c>
      <c r="V282" s="125" t="s">
        <v>73</v>
      </c>
      <c r="W282" s="125" t="s">
        <v>85</v>
      </c>
      <c r="X282" s="125"/>
      <c r="Y282" s="435" t="s">
        <v>4619</v>
      </c>
      <c r="Z282" s="213" t="s">
        <v>5914</v>
      </c>
    </row>
    <row r="283" spans="1:26" ht="210">
      <c r="A283" s="462" t="s">
        <v>3433</v>
      </c>
      <c r="B283" s="125" t="s">
        <v>3434</v>
      </c>
      <c r="C283" s="125" t="s">
        <v>3285</v>
      </c>
      <c r="D283" s="125" t="s">
        <v>1419</v>
      </c>
      <c r="E283" s="415" t="s">
        <v>3435</v>
      </c>
      <c r="F283" s="125" t="s">
        <v>3377</v>
      </c>
      <c r="G283" s="125" t="s">
        <v>70</v>
      </c>
      <c r="H283" s="125" t="s">
        <v>63</v>
      </c>
      <c r="I283" s="125" t="s">
        <v>3436</v>
      </c>
      <c r="J283" s="125" t="s">
        <v>3431</v>
      </c>
      <c r="K283" s="125" t="s">
        <v>3358</v>
      </c>
      <c r="L283" s="125" t="s">
        <v>2456</v>
      </c>
      <c r="M283" s="125" t="s">
        <v>3437</v>
      </c>
      <c r="N283" s="125" t="s">
        <v>3344</v>
      </c>
      <c r="O283" s="125" t="s">
        <v>3311</v>
      </c>
      <c r="P283" s="125">
        <v>380000</v>
      </c>
      <c r="Q283" s="125" t="s">
        <v>72</v>
      </c>
      <c r="R283" s="125" t="s">
        <v>72</v>
      </c>
      <c r="S283" s="125" t="s">
        <v>73</v>
      </c>
      <c r="T283" s="125" t="s">
        <v>72</v>
      </c>
      <c r="U283" s="125" t="s">
        <v>72</v>
      </c>
      <c r="V283" s="125" t="s">
        <v>73</v>
      </c>
      <c r="W283" s="125" t="s">
        <v>85</v>
      </c>
      <c r="X283" s="125"/>
      <c r="Y283" s="435" t="s">
        <v>4619</v>
      </c>
      <c r="Z283" s="213" t="s">
        <v>5914</v>
      </c>
    </row>
    <row r="284" spans="1:26" ht="79" customHeight="1">
      <c r="A284" s="462" t="s">
        <v>3438</v>
      </c>
      <c r="B284" s="125" t="s">
        <v>3439</v>
      </c>
      <c r="C284" s="125" t="s">
        <v>3285</v>
      </c>
      <c r="D284" s="125" t="s">
        <v>1419</v>
      </c>
      <c r="E284" s="415" t="s">
        <v>3440</v>
      </c>
      <c r="F284" s="125" t="s">
        <v>3377</v>
      </c>
      <c r="G284" s="125" t="s">
        <v>70</v>
      </c>
      <c r="H284" s="125" t="s">
        <v>63</v>
      </c>
      <c r="I284" s="125" t="s">
        <v>3441</v>
      </c>
      <c r="J284" s="125" t="s">
        <v>3431</v>
      </c>
      <c r="K284" s="125" t="s">
        <v>3358</v>
      </c>
      <c r="L284" s="125" t="s">
        <v>2456</v>
      </c>
      <c r="M284" s="125" t="s">
        <v>3442</v>
      </c>
      <c r="N284" s="125" t="s">
        <v>3344</v>
      </c>
      <c r="O284" s="125" t="s">
        <v>3311</v>
      </c>
      <c r="P284" s="125"/>
      <c r="Q284" s="125" t="s">
        <v>72</v>
      </c>
      <c r="R284" s="125" t="s">
        <v>72</v>
      </c>
      <c r="S284" s="125" t="s">
        <v>73</v>
      </c>
      <c r="T284" s="125" t="s">
        <v>72</v>
      </c>
      <c r="U284" s="125" t="s">
        <v>72</v>
      </c>
      <c r="V284" s="125" t="s">
        <v>73</v>
      </c>
      <c r="W284" s="125" t="s">
        <v>85</v>
      </c>
      <c r="X284" s="125"/>
      <c r="Y284" s="435" t="s">
        <v>4619</v>
      </c>
      <c r="Z284" s="213" t="s">
        <v>5914</v>
      </c>
    </row>
    <row r="285" spans="1:26" ht="135">
      <c r="A285" s="462" t="s">
        <v>3443</v>
      </c>
      <c r="B285" s="125" t="s">
        <v>3444</v>
      </c>
      <c r="C285" s="125" t="s">
        <v>3285</v>
      </c>
      <c r="D285" s="125" t="s">
        <v>1419</v>
      </c>
      <c r="E285" s="415" t="s">
        <v>3445</v>
      </c>
      <c r="F285" s="125" t="s">
        <v>3377</v>
      </c>
      <c r="G285" s="125" t="s">
        <v>70</v>
      </c>
      <c r="H285" s="125" t="s">
        <v>63</v>
      </c>
      <c r="I285" s="125" t="s">
        <v>3446</v>
      </c>
      <c r="J285" s="125" t="s">
        <v>3431</v>
      </c>
      <c r="K285" s="125" t="s">
        <v>3358</v>
      </c>
      <c r="L285" s="125" t="s">
        <v>2456</v>
      </c>
      <c r="M285" s="125" t="s">
        <v>3447</v>
      </c>
      <c r="N285" s="125" t="s">
        <v>3344</v>
      </c>
      <c r="O285" s="125" t="s">
        <v>3311</v>
      </c>
      <c r="P285" s="125">
        <v>330000</v>
      </c>
      <c r="Q285" s="125" t="s">
        <v>72</v>
      </c>
      <c r="R285" s="125" t="s">
        <v>72</v>
      </c>
      <c r="S285" s="125" t="s">
        <v>73</v>
      </c>
      <c r="T285" s="125" t="s">
        <v>72</v>
      </c>
      <c r="U285" s="125" t="s">
        <v>72</v>
      </c>
      <c r="V285" s="125" t="s">
        <v>73</v>
      </c>
      <c r="W285" s="125" t="s">
        <v>85</v>
      </c>
      <c r="X285" s="125"/>
      <c r="Y285" s="435" t="s">
        <v>4619</v>
      </c>
      <c r="Z285" s="213" t="s">
        <v>5914</v>
      </c>
    </row>
    <row r="286" spans="1:26" ht="80" customHeight="1">
      <c r="A286" s="462" t="s">
        <v>3448</v>
      </c>
      <c r="B286" s="125" t="s">
        <v>3449</v>
      </c>
      <c r="C286" s="125" t="s">
        <v>3285</v>
      </c>
      <c r="D286" s="125" t="s">
        <v>1419</v>
      </c>
      <c r="E286" s="415" t="s">
        <v>3450</v>
      </c>
      <c r="F286" s="125" t="s">
        <v>3377</v>
      </c>
      <c r="G286" s="125" t="s">
        <v>70</v>
      </c>
      <c r="H286" s="125" t="s">
        <v>63</v>
      </c>
      <c r="I286" s="125" t="s">
        <v>3451</v>
      </c>
      <c r="J286" s="125" t="s">
        <v>3451</v>
      </c>
      <c r="K286" s="125" t="s">
        <v>3358</v>
      </c>
      <c r="L286" s="125" t="s">
        <v>2456</v>
      </c>
      <c r="M286" s="125" t="s">
        <v>3452</v>
      </c>
      <c r="N286" s="125" t="s">
        <v>3344</v>
      </c>
      <c r="O286" s="125" t="s">
        <v>3311</v>
      </c>
      <c r="P286" s="125"/>
      <c r="Q286" s="125" t="s">
        <v>72</v>
      </c>
      <c r="R286" s="125" t="s">
        <v>72</v>
      </c>
      <c r="S286" s="125" t="s">
        <v>73</v>
      </c>
      <c r="T286" s="125" t="s">
        <v>72</v>
      </c>
      <c r="U286" s="125" t="s">
        <v>72</v>
      </c>
      <c r="V286" s="125" t="s">
        <v>73</v>
      </c>
      <c r="W286" s="125" t="s">
        <v>85</v>
      </c>
      <c r="X286" s="125"/>
      <c r="Y286" s="435" t="s">
        <v>4619</v>
      </c>
      <c r="Z286" s="213" t="s">
        <v>5914</v>
      </c>
    </row>
    <row r="287" spans="1:26" ht="109" customHeight="1">
      <c r="A287" s="462" t="s">
        <v>3453</v>
      </c>
      <c r="B287" s="125" t="s">
        <v>3454</v>
      </c>
      <c r="C287" s="125" t="s">
        <v>3285</v>
      </c>
      <c r="D287" s="125" t="s">
        <v>1419</v>
      </c>
      <c r="E287" s="415" t="s">
        <v>3455</v>
      </c>
      <c r="F287" s="125" t="s">
        <v>3406</v>
      </c>
      <c r="G287" s="125" t="s">
        <v>70</v>
      </c>
      <c r="H287" s="125" t="s">
        <v>63</v>
      </c>
      <c r="I287" s="125" t="s">
        <v>3456</v>
      </c>
      <c r="J287" s="125" t="s">
        <v>3451</v>
      </c>
      <c r="K287" s="125" t="s">
        <v>3358</v>
      </c>
      <c r="L287" s="125" t="s">
        <v>2456</v>
      </c>
      <c r="M287" s="125" t="s">
        <v>6078</v>
      </c>
      <c r="N287" s="125" t="s">
        <v>3344</v>
      </c>
      <c r="O287" s="125" t="s">
        <v>3311</v>
      </c>
      <c r="P287" s="125">
        <v>500000</v>
      </c>
      <c r="Q287" s="125" t="s">
        <v>72</v>
      </c>
      <c r="R287" s="125" t="s">
        <v>72</v>
      </c>
      <c r="S287" s="125" t="s">
        <v>73</v>
      </c>
      <c r="T287" s="125" t="s">
        <v>72</v>
      </c>
      <c r="U287" s="125" t="s">
        <v>72</v>
      </c>
      <c r="V287" s="125" t="s">
        <v>73</v>
      </c>
      <c r="W287" s="125" t="s">
        <v>85</v>
      </c>
      <c r="X287" s="125"/>
      <c r="Y287" s="435" t="s">
        <v>4619</v>
      </c>
      <c r="Z287" s="213" t="s">
        <v>5914</v>
      </c>
    </row>
    <row r="288" spans="1:26" ht="165">
      <c r="A288" s="462" t="s">
        <v>3458</v>
      </c>
      <c r="B288" s="125" t="s">
        <v>3459</v>
      </c>
      <c r="C288" s="125" t="s">
        <v>3285</v>
      </c>
      <c r="D288" s="125" t="s">
        <v>1419</v>
      </c>
      <c r="E288" s="415" t="s">
        <v>3460</v>
      </c>
      <c r="F288" s="125" t="s">
        <v>3377</v>
      </c>
      <c r="G288" s="125" t="s">
        <v>70</v>
      </c>
      <c r="H288" s="125" t="s">
        <v>63</v>
      </c>
      <c r="I288" s="125" t="s">
        <v>3461</v>
      </c>
      <c r="J288" s="125" t="s">
        <v>3451</v>
      </c>
      <c r="K288" s="125" t="s">
        <v>3358</v>
      </c>
      <c r="L288" s="125" t="s">
        <v>2456</v>
      </c>
      <c r="M288" s="125" t="s">
        <v>3462</v>
      </c>
      <c r="N288" s="125" t="s">
        <v>3344</v>
      </c>
      <c r="O288" s="125" t="s">
        <v>3311</v>
      </c>
      <c r="P288" s="125">
        <v>510000</v>
      </c>
      <c r="Q288" s="125" t="s">
        <v>72</v>
      </c>
      <c r="R288" s="125" t="s">
        <v>72</v>
      </c>
      <c r="S288" s="125" t="s">
        <v>73</v>
      </c>
      <c r="T288" s="125" t="s">
        <v>72</v>
      </c>
      <c r="U288" s="125" t="s">
        <v>72</v>
      </c>
      <c r="V288" s="125" t="s">
        <v>73</v>
      </c>
      <c r="W288" s="125" t="s">
        <v>85</v>
      </c>
      <c r="X288" s="125"/>
      <c r="Y288" s="435" t="s">
        <v>4619</v>
      </c>
      <c r="Z288" s="213" t="s">
        <v>5914</v>
      </c>
    </row>
    <row r="289" spans="1:26" ht="120">
      <c r="A289" s="462" t="s">
        <v>3463</v>
      </c>
      <c r="B289" s="125" t="s">
        <v>3464</v>
      </c>
      <c r="C289" s="125" t="s">
        <v>3285</v>
      </c>
      <c r="D289" s="125" t="s">
        <v>1506</v>
      </c>
      <c r="E289" s="415" t="s">
        <v>3465</v>
      </c>
      <c r="F289" s="125" t="s">
        <v>3466</v>
      </c>
      <c r="G289" s="125" t="s">
        <v>387</v>
      </c>
      <c r="H289" s="125" t="s">
        <v>63</v>
      </c>
      <c r="I289" s="125" t="s">
        <v>3461</v>
      </c>
      <c r="J289" s="125" t="s">
        <v>3467</v>
      </c>
      <c r="K289" s="125" t="s">
        <v>3468</v>
      </c>
      <c r="L289" s="125" t="s">
        <v>3469</v>
      </c>
      <c r="M289" s="125" t="s">
        <v>3470</v>
      </c>
      <c r="N289" s="318" t="s">
        <v>3471</v>
      </c>
      <c r="O289" s="125" t="s">
        <v>387</v>
      </c>
      <c r="P289" s="125"/>
      <c r="Q289" s="125" t="s">
        <v>72</v>
      </c>
      <c r="R289" s="125" t="s">
        <v>73</v>
      </c>
      <c r="S289" s="125" t="s">
        <v>73</v>
      </c>
      <c r="T289" s="125" t="s">
        <v>72</v>
      </c>
      <c r="U289" s="125" t="s">
        <v>72</v>
      </c>
      <c r="V289" s="125" t="s">
        <v>73</v>
      </c>
      <c r="W289" s="125" t="s">
        <v>85</v>
      </c>
      <c r="X289" s="125"/>
      <c r="Y289" s="435" t="s">
        <v>4619</v>
      </c>
      <c r="Z289" s="213" t="s">
        <v>5914</v>
      </c>
    </row>
    <row r="290" spans="1:26" ht="60">
      <c r="A290" s="462" t="s">
        <v>3472</v>
      </c>
      <c r="B290" s="125" t="s">
        <v>3473</v>
      </c>
      <c r="C290" s="125" t="s">
        <v>3285</v>
      </c>
      <c r="D290" s="125" t="s">
        <v>1506</v>
      </c>
      <c r="E290" s="418" t="s">
        <v>3474</v>
      </c>
      <c r="F290" s="125" t="s">
        <v>3325</v>
      </c>
      <c r="G290" s="125" t="s">
        <v>387</v>
      </c>
      <c r="H290" s="125" t="s">
        <v>63</v>
      </c>
      <c r="I290" s="125" t="s">
        <v>3461</v>
      </c>
      <c r="J290" s="125" t="s">
        <v>3475</v>
      </c>
      <c r="K290" s="125"/>
      <c r="L290" s="125"/>
      <c r="M290" s="125" t="s">
        <v>3476</v>
      </c>
      <c r="N290" s="125" t="s">
        <v>3344</v>
      </c>
      <c r="O290" s="125" t="s">
        <v>387</v>
      </c>
      <c r="P290" s="125"/>
      <c r="Q290" s="125"/>
      <c r="R290" s="125" t="s">
        <v>73</v>
      </c>
      <c r="S290" s="125" t="s">
        <v>73</v>
      </c>
      <c r="T290" s="125" t="s">
        <v>72</v>
      </c>
      <c r="U290" s="125" t="s">
        <v>72</v>
      </c>
      <c r="V290" s="125" t="s">
        <v>73</v>
      </c>
      <c r="W290" s="125" t="s">
        <v>254</v>
      </c>
      <c r="X290" s="125"/>
      <c r="Y290" s="435" t="s">
        <v>4619</v>
      </c>
      <c r="Z290" s="213" t="s">
        <v>5914</v>
      </c>
    </row>
    <row r="291" spans="1:26" ht="90">
      <c r="A291" s="462" t="s">
        <v>3477</v>
      </c>
      <c r="B291" s="125" t="s">
        <v>3478</v>
      </c>
      <c r="C291" s="125" t="s">
        <v>3285</v>
      </c>
      <c r="D291" s="125" t="s">
        <v>1506</v>
      </c>
      <c r="E291" s="415" t="s">
        <v>3465</v>
      </c>
      <c r="F291" s="125" t="s">
        <v>3479</v>
      </c>
      <c r="G291" s="125" t="s">
        <v>3480</v>
      </c>
      <c r="H291" s="125" t="s">
        <v>63</v>
      </c>
      <c r="I291" s="125" t="s">
        <v>3461</v>
      </c>
      <c r="J291" s="125" t="s">
        <v>3481</v>
      </c>
      <c r="K291" s="125"/>
      <c r="L291" s="125"/>
      <c r="M291" s="125" t="s">
        <v>3482</v>
      </c>
      <c r="N291" s="125" t="s">
        <v>3344</v>
      </c>
      <c r="O291" s="125" t="s">
        <v>387</v>
      </c>
      <c r="P291" s="125"/>
      <c r="Q291" s="125"/>
      <c r="R291" s="125" t="s">
        <v>73</v>
      </c>
      <c r="S291" s="125" t="s">
        <v>73</v>
      </c>
      <c r="T291" s="125" t="s">
        <v>72</v>
      </c>
      <c r="U291" s="125" t="s">
        <v>72</v>
      </c>
      <c r="V291" s="125" t="s">
        <v>73</v>
      </c>
      <c r="W291" s="125" t="s">
        <v>254</v>
      </c>
      <c r="X291" s="125"/>
      <c r="Y291" s="435" t="s">
        <v>4619</v>
      </c>
      <c r="Z291" s="213" t="s">
        <v>5914</v>
      </c>
    </row>
    <row r="292" spans="1:26" ht="69" customHeight="1">
      <c r="A292" s="462" t="s">
        <v>3483</v>
      </c>
      <c r="B292" s="125" t="s">
        <v>3484</v>
      </c>
      <c r="C292" s="125" t="s">
        <v>3285</v>
      </c>
      <c r="D292" s="125" t="s">
        <v>1419</v>
      </c>
      <c r="E292" s="415" t="s">
        <v>3485</v>
      </c>
      <c r="F292" s="125" t="s">
        <v>3486</v>
      </c>
      <c r="G292" s="125" t="s">
        <v>387</v>
      </c>
      <c r="H292" s="125" t="s">
        <v>63</v>
      </c>
      <c r="I292" s="125" t="s">
        <v>3487</v>
      </c>
      <c r="J292" s="125"/>
      <c r="K292" s="125" t="s">
        <v>3358</v>
      </c>
      <c r="L292" s="125" t="s">
        <v>2456</v>
      </c>
      <c r="M292" s="125" t="s">
        <v>3488</v>
      </c>
      <c r="N292" s="125" t="s">
        <v>3344</v>
      </c>
      <c r="O292" s="125" t="s">
        <v>3311</v>
      </c>
      <c r="P292" s="125">
        <v>176000</v>
      </c>
      <c r="Q292" s="125" t="s">
        <v>72</v>
      </c>
      <c r="R292" s="125" t="s">
        <v>72</v>
      </c>
      <c r="S292" s="125" t="s">
        <v>73</v>
      </c>
      <c r="T292" s="125" t="s">
        <v>72</v>
      </c>
      <c r="U292" s="125" t="s">
        <v>72</v>
      </c>
      <c r="V292" s="125" t="s">
        <v>73</v>
      </c>
      <c r="W292" s="125" t="s">
        <v>85</v>
      </c>
      <c r="X292" s="125"/>
      <c r="Y292" s="435" t="s">
        <v>4619</v>
      </c>
      <c r="Z292" s="213" t="s">
        <v>5914</v>
      </c>
    </row>
    <row r="293" spans="1:26" ht="61" customHeight="1">
      <c r="A293" s="462" t="s">
        <v>3489</v>
      </c>
      <c r="B293" s="125" t="s">
        <v>3490</v>
      </c>
      <c r="C293" s="125" t="s">
        <v>3285</v>
      </c>
      <c r="D293" s="125" t="s">
        <v>1419</v>
      </c>
      <c r="E293" s="125" t="s">
        <v>3491</v>
      </c>
      <c r="F293" s="125" t="s">
        <v>3325</v>
      </c>
      <c r="G293" s="125" t="s">
        <v>387</v>
      </c>
      <c r="H293" s="125" t="s">
        <v>63</v>
      </c>
      <c r="I293" s="125" t="s">
        <v>3492</v>
      </c>
      <c r="J293" s="125"/>
      <c r="K293" s="125" t="s">
        <v>3358</v>
      </c>
      <c r="L293" s="125" t="s">
        <v>2456</v>
      </c>
      <c r="M293" s="125" t="s">
        <v>3493</v>
      </c>
      <c r="N293" s="125" t="s">
        <v>3344</v>
      </c>
      <c r="O293" s="125" t="s">
        <v>3311</v>
      </c>
      <c r="P293" s="125">
        <v>135000</v>
      </c>
      <c r="Q293" s="125" t="s">
        <v>72</v>
      </c>
      <c r="R293" s="125" t="s">
        <v>72</v>
      </c>
      <c r="S293" s="125" t="s">
        <v>73</v>
      </c>
      <c r="T293" s="125" t="s">
        <v>72</v>
      </c>
      <c r="U293" s="125" t="s">
        <v>72</v>
      </c>
      <c r="V293" s="125" t="s">
        <v>73</v>
      </c>
      <c r="W293" s="125" t="s">
        <v>85</v>
      </c>
      <c r="X293" s="125"/>
      <c r="Y293" s="435" t="s">
        <v>4619</v>
      </c>
      <c r="Z293" s="213" t="s">
        <v>5914</v>
      </c>
    </row>
    <row r="294" spans="1:26" ht="59" customHeight="1">
      <c r="A294" s="462" t="s">
        <v>3494</v>
      </c>
      <c r="B294" s="125" t="s">
        <v>3495</v>
      </c>
      <c r="C294" s="125" t="s">
        <v>3285</v>
      </c>
      <c r="D294" s="125" t="s">
        <v>1419</v>
      </c>
      <c r="E294" s="415" t="s">
        <v>3496</v>
      </c>
      <c r="F294" s="125" t="s">
        <v>1109</v>
      </c>
      <c r="G294" s="125" t="s">
        <v>70</v>
      </c>
      <c r="H294" s="125" t="s">
        <v>63</v>
      </c>
      <c r="I294" s="125" t="s">
        <v>3497</v>
      </c>
      <c r="J294" s="125" t="s">
        <v>3451</v>
      </c>
      <c r="K294" s="125" t="s">
        <v>3498</v>
      </c>
      <c r="L294" s="125" t="s">
        <v>3327</v>
      </c>
      <c r="M294" s="125" t="s">
        <v>3499</v>
      </c>
      <c r="N294" s="125" t="s">
        <v>3344</v>
      </c>
      <c r="O294" s="125" t="s">
        <v>3311</v>
      </c>
      <c r="P294" s="125"/>
      <c r="Q294" s="125" t="s">
        <v>73</v>
      </c>
      <c r="R294" s="125" t="s">
        <v>73</v>
      </c>
      <c r="S294" s="125" t="s">
        <v>73</v>
      </c>
      <c r="T294" s="125" t="s">
        <v>72</v>
      </c>
      <c r="U294" s="125" t="s">
        <v>72</v>
      </c>
      <c r="V294" s="125" t="s">
        <v>73</v>
      </c>
      <c r="W294" s="125" t="s">
        <v>85</v>
      </c>
      <c r="X294" s="125"/>
      <c r="Y294" s="435" t="s">
        <v>4619</v>
      </c>
      <c r="Z294" s="213" t="s">
        <v>5914</v>
      </c>
    </row>
    <row r="295" spans="1:26" ht="105">
      <c r="A295" s="462" t="s">
        <v>3500</v>
      </c>
      <c r="B295" s="125" t="s">
        <v>3501</v>
      </c>
      <c r="C295" s="125" t="s">
        <v>3285</v>
      </c>
      <c r="D295" s="125" t="s">
        <v>1419</v>
      </c>
      <c r="E295" s="415" t="s">
        <v>3502</v>
      </c>
      <c r="F295" s="125" t="s">
        <v>3406</v>
      </c>
      <c r="G295" s="125" t="s">
        <v>70</v>
      </c>
      <c r="H295" s="125" t="s">
        <v>63</v>
      </c>
      <c r="I295" s="125" t="s">
        <v>3503</v>
      </c>
      <c r="J295" s="125" t="s">
        <v>3451</v>
      </c>
      <c r="K295" s="125" t="s">
        <v>3358</v>
      </c>
      <c r="L295" s="125" t="s">
        <v>2456</v>
      </c>
      <c r="M295" s="125" t="s">
        <v>3504</v>
      </c>
      <c r="N295" s="125" t="s">
        <v>3344</v>
      </c>
      <c r="O295" s="125" t="s">
        <v>3311</v>
      </c>
      <c r="P295" s="125">
        <v>240000</v>
      </c>
      <c r="Q295" s="125" t="s">
        <v>72</v>
      </c>
      <c r="R295" s="125" t="s">
        <v>72</v>
      </c>
      <c r="S295" s="125" t="s">
        <v>73</v>
      </c>
      <c r="T295" s="125" t="s">
        <v>72</v>
      </c>
      <c r="U295" s="125" t="s">
        <v>72</v>
      </c>
      <c r="V295" s="125" t="s">
        <v>73</v>
      </c>
      <c r="W295" s="125" t="s">
        <v>85</v>
      </c>
      <c r="X295" s="125"/>
      <c r="Y295" s="435" t="s">
        <v>4619</v>
      </c>
      <c r="Z295" s="213" t="s">
        <v>5914</v>
      </c>
    </row>
    <row r="296" spans="1:26" ht="101" customHeight="1">
      <c r="A296" s="462" t="s">
        <v>3505</v>
      </c>
      <c r="B296" s="125" t="s">
        <v>3506</v>
      </c>
      <c r="C296" s="125" t="s">
        <v>3285</v>
      </c>
      <c r="D296" s="125" t="s">
        <v>1419</v>
      </c>
      <c r="E296" s="415" t="s">
        <v>3507</v>
      </c>
      <c r="F296" s="125" t="s">
        <v>3406</v>
      </c>
      <c r="G296" s="125" t="s">
        <v>70</v>
      </c>
      <c r="H296" s="125" t="s">
        <v>63</v>
      </c>
      <c r="I296" s="125" t="s">
        <v>3508</v>
      </c>
      <c r="J296" s="125" t="s">
        <v>3451</v>
      </c>
      <c r="K296" s="125" t="s">
        <v>3358</v>
      </c>
      <c r="L296" s="125" t="s">
        <v>2456</v>
      </c>
      <c r="M296" s="125" t="s">
        <v>3509</v>
      </c>
      <c r="N296" s="125" t="s">
        <v>3344</v>
      </c>
      <c r="O296" s="125" t="s">
        <v>3311</v>
      </c>
      <c r="P296" s="125">
        <v>170000</v>
      </c>
      <c r="Q296" s="125" t="s">
        <v>72</v>
      </c>
      <c r="R296" s="125" t="s">
        <v>72</v>
      </c>
      <c r="S296" s="125" t="s">
        <v>73</v>
      </c>
      <c r="T296" s="125" t="s">
        <v>72</v>
      </c>
      <c r="U296" s="125" t="s">
        <v>72</v>
      </c>
      <c r="V296" s="125" t="s">
        <v>73</v>
      </c>
      <c r="W296" s="125" t="s">
        <v>85</v>
      </c>
      <c r="X296" s="125"/>
      <c r="Y296" s="435" t="s">
        <v>4619</v>
      </c>
      <c r="Z296" s="213" t="s">
        <v>5914</v>
      </c>
    </row>
    <row r="297" spans="1:26" ht="165">
      <c r="A297" s="462" t="s">
        <v>3510</v>
      </c>
      <c r="B297" s="125" t="s">
        <v>3511</v>
      </c>
      <c r="C297" s="125" t="s">
        <v>3285</v>
      </c>
      <c r="D297" s="125" t="s">
        <v>1419</v>
      </c>
      <c r="E297" s="415" t="s">
        <v>3512</v>
      </c>
      <c r="F297" s="125" t="s">
        <v>3406</v>
      </c>
      <c r="G297" s="125" t="s">
        <v>70</v>
      </c>
      <c r="H297" s="125" t="s">
        <v>63</v>
      </c>
      <c r="I297" s="125" t="s">
        <v>3513</v>
      </c>
      <c r="J297" s="125" t="s">
        <v>3451</v>
      </c>
      <c r="K297" s="125" t="s">
        <v>3358</v>
      </c>
      <c r="L297" s="125" t="s">
        <v>2456</v>
      </c>
      <c r="M297" s="125" t="s">
        <v>3514</v>
      </c>
      <c r="N297" s="125" t="s">
        <v>3344</v>
      </c>
      <c r="O297" s="125" t="s">
        <v>3311</v>
      </c>
      <c r="P297" s="125">
        <v>280000</v>
      </c>
      <c r="Q297" s="125" t="s">
        <v>72</v>
      </c>
      <c r="R297" s="125" t="s">
        <v>72</v>
      </c>
      <c r="S297" s="125" t="s">
        <v>73</v>
      </c>
      <c r="T297" s="125" t="s">
        <v>72</v>
      </c>
      <c r="U297" s="125" t="s">
        <v>72</v>
      </c>
      <c r="V297" s="125" t="s">
        <v>73</v>
      </c>
      <c r="W297" s="125" t="s">
        <v>85</v>
      </c>
      <c r="X297" s="125"/>
      <c r="Y297" s="435" t="s">
        <v>4619</v>
      </c>
      <c r="Z297" s="213" t="s">
        <v>5914</v>
      </c>
    </row>
    <row r="298" spans="1:26" ht="79" customHeight="1">
      <c r="A298" s="462" t="s">
        <v>3515</v>
      </c>
      <c r="B298" s="125" t="s">
        <v>3516</v>
      </c>
      <c r="C298" s="125" t="s">
        <v>3285</v>
      </c>
      <c r="D298" s="125" t="s">
        <v>1419</v>
      </c>
      <c r="E298" s="415" t="s">
        <v>3517</v>
      </c>
      <c r="F298" s="125" t="s">
        <v>3406</v>
      </c>
      <c r="G298" s="125" t="s">
        <v>70</v>
      </c>
      <c r="H298" s="125" t="s">
        <v>63</v>
      </c>
      <c r="I298" s="125" t="s">
        <v>3518</v>
      </c>
      <c r="J298" s="125" t="s">
        <v>3451</v>
      </c>
      <c r="K298" s="125" t="s">
        <v>3358</v>
      </c>
      <c r="L298" s="125" t="s">
        <v>2456</v>
      </c>
      <c r="M298" s="125" t="s">
        <v>6079</v>
      </c>
      <c r="N298" s="125" t="s">
        <v>3344</v>
      </c>
      <c r="O298" s="125" t="s">
        <v>3311</v>
      </c>
      <c r="P298" s="125">
        <v>295000</v>
      </c>
      <c r="Q298" s="125" t="s">
        <v>72</v>
      </c>
      <c r="R298" s="125" t="s">
        <v>72</v>
      </c>
      <c r="S298" s="125" t="s">
        <v>73</v>
      </c>
      <c r="T298" s="125" t="s">
        <v>72</v>
      </c>
      <c r="U298" s="125" t="s">
        <v>72</v>
      </c>
      <c r="V298" s="125" t="s">
        <v>73</v>
      </c>
      <c r="W298" s="125" t="s">
        <v>85</v>
      </c>
      <c r="X298" s="125"/>
      <c r="Y298" s="435" t="s">
        <v>4619</v>
      </c>
      <c r="Z298" s="213" t="s">
        <v>5914</v>
      </c>
    </row>
    <row r="299" spans="1:26" ht="120">
      <c r="A299" s="462" t="s">
        <v>3520</v>
      </c>
      <c r="B299" s="125" t="s">
        <v>3521</v>
      </c>
      <c r="C299" s="125" t="s">
        <v>3285</v>
      </c>
      <c r="D299" s="125" t="s">
        <v>1419</v>
      </c>
      <c r="E299" s="415" t="s">
        <v>3522</v>
      </c>
      <c r="F299" s="125" t="s">
        <v>1463</v>
      </c>
      <c r="G299" s="125" t="s">
        <v>70</v>
      </c>
      <c r="H299" s="125" t="s">
        <v>63</v>
      </c>
      <c r="I299" s="125" t="s">
        <v>3523</v>
      </c>
      <c r="J299" s="125" t="s">
        <v>3451</v>
      </c>
      <c r="K299" s="125" t="s">
        <v>3358</v>
      </c>
      <c r="L299" s="125" t="s">
        <v>2456</v>
      </c>
      <c r="M299" s="125" t="s">
        <v>6080</v>
      </c>
      <c r="N299" s="125" t="s">
        <v>3344</v>
      </c>
      <c r="O299" s="125" t="s">
        <v>3311</v>
      </c>
      <c r="P299" s="125"/>
      <c r="Q299" s="125" t="s">
        <v>72</v>
      </c>
      <c r="R299" s="125" t="s">
        <v>72</v>
      </c>
      <c r="S299" s="125" t="s">
        <v>73</v>
      </c>
      <c r="T299" s="125" t="s">
        <v>72</v>
      </c>
      <c r="U299" s="125" t="s">
        <v>72</v>
      </c>
      <c r="V299" s="125" t="s">
        <v>73</v>
      </c>
      <c r="W299" s="125" t="s">
        <v>85</v>
      </c>
      <c r="X299" s="125"/>
      <c r="Y299" s="435" t="s">
        <v>4619</v>
      </c>
      <c r="Z299" s="213" t="s">
        <v>5914</v>
      </c>
    </row>
    <row r="300" spans="1:26" ht="285">
      <c r="A300" s="462" t="s">
        <v>3525</v>
      </c>
      <c r="B300" s="125" t="s">
        <v>3526</v>
      </c>
      <c r="C300" s="125" t="s">
        <v>3285</v>
      </c>
      <c r="D300" s="125" t="s">
        <v>1419</v>
      </c>
      <c r="E300" s="415" t="s">
        <v>3527</v>
      </c>
      <c r="F300" s="125" t="s">
        <v>3406</v>
      </c>
      <c r="G300" s="125" t="s">
        <v>70</v>
      </c>
      <c r="H300" s="125" t="s">
        <v>63</v>
      </c>
      <c r="I300" s="125" t="s">
        <v>3528</v>
      </c>
      <c r="J300" s="125" t="s">
        <v>3451</v>
      </c>
      <c r="K300" s="125" t="s">
        <v>3358</v>
      </c>
      <c r="L300" s="125" t="s">
        <v>2456</v>
      </c>
      <c r="M300" s="125" t="s">
        <v>3529</v>
      </c>
      <c r="N300" s="125" t="s">
        <v>3344</v>
      </c>
      <c r="O300" s="125" t="s">
        <v>3311</v>
      </c>
      <c r="P300" s="318">
        <v>160000</v>
      </c>
      <c r="Q300" s="125" t="s">
        <v>72</v>
      </c>
      <c r="R300" s="125" t="s">
        <v>72</v>
      </c>
      <c r="S300" s="125" t="s">
        <v>73</v>
      </c>
      <c r="T300" s="125" t="s">
        <v>72</v>
      </c>
      <c r="U300" s="125" t="s">
        <v>72</v>
      </c>
      <c r="V300" s="125" t="s">
        <v>73</v>
      </c>
      <c r="W300" s="125" t="s">
        <v>85</v>
      </c>
      <c r="X300" s="125"/>
      <c r="Y300" s="435" t="s">
        <v>4619</v>
      </c>
      <c r="Z300" s="213" t="s">
        <v>5914</v>
      </c>
    </row>
    <row r="301" spans="1:26" ht="68" customHeight="1">
      <c r="A301" s="461" t="s">
        <v>3530</v>
      </c>
      <c r="B301" s="125" t="s">
        <v>3531</v>
      </c>
      <c r="C301" s="124" t="s">
        <v>3532</v>
      </c>
      <c r="D301" s="124" t="s">
        <v>59</v>
      </c>
      <c r="E301" s="415" t="s">
        <v>3533</v>
      </c>
      <c r="F301" s="125" t="s">
        <v>78</v>
      </c>
      <c r="G301" s="125" t="s">
        <v>3534</v>
      </c>
      <c r="H301" s="124" t="s">
        <v>63</v>
      </c>
      <c r="I301" s="125" t="s">
        <v>3535</v>
      </c>
      <c r="J301" s="125" t="s">
        <v>3536</v>
      </c>
      <c r="K301" s="125" t="s">
        <v>3537</v>
      </c>
      <c r="L301" s="125" t="s">
        <v>3538</v>
      </c>
      <c r="M301" s="125" t="s">
        <v>3539</v>
      </c>
      <c r="N301" s="125" t="s">
        <v>3540</v>
      </c>
      <c r="O301" s="125" t="s">
        <v>495</v>
      </c>
      <c r="P301" s="125" t="s">
        <v>3541</v>
      </c>
      <c r="Q301" s="125" t="s">
        <v>72</v>
      </c>
      <c r="R301" s="125" t="s">
        <v>72</v>
      </c>
      <c r="S301" s="125" t="s">
        <v>72</v>
      </c>
      <c r="T301" s="125" t="s">
        <v>72</v>
      </c>
      <c r="U301" s="125" t="s">
        <v>72</v>
      </c>
      <c r="V301" s="125" t="s">
        <v>72</v>
      </c>
      <c r="W301" s="125" t="s">
        <v>74</v>
      </c>
      <c r="X301" s="125" t="s">
        <v>65</v>
      </c>
      <c r="Y301" s="435" t="s">
        <v>4611</v>
      </c>
      <c r="Z301" s="213" t="s">
        <v>5915</v>
      </c>
    </row>
    <row r="302" spans="1:26" ht="83" customHeight="1">
      <c r="A302" s="461" t="s">
        <v>3542</v>
      </c>
      <c r="B302" s="125" t="s">
        <v>3543</v>
      </c>
      <c r="C302" s="124" t="s">
        <v>3532</v>
      </c>
      <c r="D302" s="124" t="s">
        <v>3544</v>
      </c>
      <c r="E302" s="415" t="s">
        <v>427</v>
      </c>
      <c r="F302" s="125" t="s">
        <v>102</v>
      </c>
      <c r="G302" s="125" t="s">
        <v>3545</v>
      </c>
      <c r="H302" s="124" t="s">
        <v>63</v>
      </c>
      <c r="I302" s="125" t="s">
        <v>3546</v>
      </c>
      <c r="J302" s="125" t="s">
        <v>3547</v>
      </c>
      <c r="K302" s="125" t="s">
        <v>3548</v>
      </c>
      <c r="L302" s="125" t="s">
        <v>3538</v>
      </c>
      <c r="M302" s="125" t="s">
        <v>3549</v>
      </c>
      <c r="N302" s="125" t="s">
        <v>3540</v>
      </c>
      <c r="O302" s="125" t="s">
        <v>3550</v>
      </c>
      <c r="P302" s="125" t="s">
        <v>3541</v>
      </c>
      <c r="Q302" s="125" t="s">
        <v>72</v>
      </c>
      <c r="R302" s="125" t="s">
        <v>72</v>
      </c>
      <c r="S302" s="125" t="s">
        <v>72</v>
      </c>
      <c r="T302" s="125" t="s">
        <v>72</v>
      </c>
      <c r="U302" s="125" t="s">
        <v>72</v>
      </c>
      <c r="V302" s="125" t="s">
        <v>72</v>
      </c>
      <c r="W302" s="125" t="s">
        <v>74</v>
      </c>
      <c r="X302" s="125" t="s">
        <v>65</v>
      </c>
      <c r="Y302" s="435" t="s">
        <v>4611</v>
      </c>
      <c r="Z302" s="213" t="s">
        <v>5915</v>
      </c>
    </row>
    <row r="303" spans="1:26" ht="60">
      <c r="A303" s="461" t="s">
        <v>3551</v>
      </c>
      <c r="B303" s="125" t="s">
        <v>3552</v>
      </c>
      <c r="C303" s="124" t="s">
        <v>3532</v>
      </c>
      <c r="D303" s="124" t="s">
        <v>863</v>
      </c>
      <c r="E303" s="415" t="s">
        <v>427</v>
      </c>
      <c r="F303" s="125" t="s">
        <v>78</v>
      </c>
      <c r="G303" s="125" t="s">
        <v>3553</v>
      </c>
      <c r="H303" s="124" t="s">
        <v>63</v>
      </c>
      <c r="I303" s="125" t="s">
        <v>3552</v>
      </c>
      <c r="J303" s="125" t="s">
        <v>65</v>
      </c>
      <c r="K303" s="125" t="s">
        <v>3554</v>
      </c>
      <c r="L303" s="125" t="s">
        <v>3538</v>
      </c>
      <c r="M303" s="125" t="s">
        <v>3555</v>
      </c>
      <c r="N303" s="125" t="s">
        <v>3540</v>
      </c>
      <c r="O303" s="125" t="s">
        <v>387</v>
      </c>
      <c r="P303" s="125" t="s">
        <v>3541</v>
      </c>
      <c r="Q303" s="125" t="s">
        <v>72</v>
      </c>
      <c r="R303" s="125" t="s">
        <v>73</v>
      </c>
      <c r="S303" s="125" t="s">
        <v>73</v>
      </c>
      <c r="T303" s="125" t="s">
        <v>73</v>
      </c>
      <c r="U303" s="125" t="s">
        <v>72</v>
      </c>
      <c r="V303" s="125" t="s">
        <v>72</v>
      </c>
      <c r="W303" s="125" t="s">
        <v>254</v>
      </c>
      <c r="X303" s="125" t="s">
        <v>65</v>
      </c>
      <c r="Y303" s="435" t="s">
        <v>4611</v>
      </c>
      <c r="Z303" s="213" t="s">
        <v>5915</v>
      </c>
    </row>
    <row r="304" spans="1:26" ht="45">
      <c r="A304" s="461" t="s">
        <v>5916</v>
      </c>
      <c r="B304" s="124" t="s">
        <v>3557</v>
      </c>
      <c r="C304" s="124" t="s">
        <v>3532</v>
      </c>
      <c r="D304" s="124" t="s">
        <v>3558</v>
      </c>
      <c r="E304" s="124" t="s">
        <v>3559</v>
      </c>
      <c r="F304" s="124" t="s">
        <v>78</v>
      </c>
      <c r="G304" s="124" t="s">
        <v>3560</v>
      </c>
      <c r="H304" s="124" t="s">
        <v>63</v>
      </c>
      <c r="I304" s="124" t="s">
        <v>3557</v>
      </c>
      <c r="J304" s="124" t="s">
        <v>3561</v>
      </c>
      <c r="K304" s="124" t="s">
        <v>3562</v>
      </c>
      <c r="L304" s="125" t="s">
        <v>3538</v>
      </c>
      <c r="M304" s="125" t="s">
        <v>3563</v>
      </c>
      <c r="N304" s="125" t="s">
        <v>3540</v>
      </c>
      <c r="O304" s="125" t="s">
        <v>1855</v>
      </c>
      <c r="P304" s="125" t="s">
        <v>3541</v>
      </c>
      <c r="Q304" s="125" t="s">
        <v>72</v>
      </c>
      <c r="R304" s="125" t="s">
        <v>72</v>
      </c>
      <c r="S304" s="125" t="s">
        <v>72</v>
      </c>
      <c r="T304" s="125" t="s">
        <v>72</v>
      </c>
      <c r="U304" s="125" t="s">
        <v>72</v>
      </c>
      <c r="V304" s="125" t="s">
        <v>72</v>
      </c>
      <c r="W304" s="125" t="s">
        <v>74</v>
      </c>
      <c r="X304" s="125" t="s">
        <v>65</v>
      </c>
      <c r="Y304" s="435" t="s">
        <v>4611</v>
      </c>
      <c r="Z304" s="213" t="s">
        <v>5915</v>
      </c>
    </row>
    <row r="305" spans="1:31" ht="100" customHeight="1">
      <c r="A305" s="461" t="s">
        <v>5917</v>
      </c>
      <c r="B305" s="124" t="s">
        <v>3565</v>
      </c>
      <c r="C305" s="124" t="s">
        <v>3532</v>
      </c>
      <c r="D305" s="124" t="s">
        <v>59</v>
      </c>
      <c r="E305" s="124" t="s">
        <v>3566</v>
      </c>
      <c r="F305" s="124" t="s">
        <v>3567</v>
      </c>
      <c r="G305" s="124" t="s">
        <v>3568</v>
      </c>
      <c r="H305" s="124" t="s">
        <v>63</v>
      </c>
      <c r="I305" s="124" t="s">
        <v>3565</v>
      </c>
      <c r="J305" s="124" t="s">
        <v>3013</v>
      </c>
      <c r="K305" s="124" t="s">
        <v>3562</v>
      </c>
      <c r="L305" s="125" t="s">
        <v>3538</v>
      </c>
      <c r="M305" s="125" t="s">
        <v>3569</v>
      </c>
      <c r="N305" s="125" t="s">
        <v>3540</v>
      </c>
      <c r="O305" s="125" t="s">
        <v>495</v>
      </c>
      <c r="P305" s="125" t="s">
        <v>3541</v>
      </c>
      <c r="Q305" s="125" t="s">
        <v>72</v>
      </c>
      <c r="R305" s="125" t="s">
        <v>72</v>
      </c>
      <c r="S305" s="125" t="s">
        <v>72</v>
      </c>
      <c r="T305" s="125" t="s">
        <v>72</v>
      </c>
      <c r="U305" s="125" t="s">
        <v>72</v>
      </c>
      <c r="V305" s="125" t="s">
        <v>72</v>
      </c>
      <c r="W305" s="125" t="s">
        <v>3570</v>
      </c>
      <c r="X305" s="125" t="s">
        <v>65</v>
      </c>
      <c r="Y305" s="435" t="s">
        <v>4611</v>
      </c>
      <c r="Z305" s="213" t="s">
        <v>5915</v>
      </c>
    </row>
    <row r="306" spans="1:31" ht="45">
      <c r="A306" s="461" t="s">
        <v>5918</v>
      </c>
      <c r="B306" s="124" t="s">
        <v>3572</v>
      </c>
      <c r="C306" s="124" t="s">
        <v>3532</v>
      </c>
      <c r="D306" s="124" t="s">
        <v>59</v>
      </c>
      <c r="E306" s="124" t="s">
        <v>3573</v>
      </c>
      <c r="F306" s="124" t="s">
        <v>3574</v>
      </c>
      <c r="G306" s="124" t="s">
        <v>3560</v>
      </c>
      <c r="H306" s="124" t="s">
        <v>63</v>
      </c>
      <c r="I306" s="124" t="s">
        <v>3572</v>
      </c>
      <c r="J306" s="124" t="s">
        <v>3575</v>
      </c>
      <c r="K306" s="124" t="s">
        <v>2456</v>
      </c>
      <c r="L306" s="125" t="s">
        <v>3576</v>
      </c>
      <c r="M306" s="125" t="s">
        <v>3577</v>
      </c>
      <c r="N306" s="125" t="s">
        <v>3540</v>
      </c>
      <c r="O306" s="125" t="s">
        <v>495</v>
      </c>
      <c r="P306" s="125" t="s">
        <v>3541</v>
      </c>
      <c r="Q306" s="125" t="s">
        <v>72</v>
      </c>
      <c r="R306" s="125" t="s">
        <v>72</v>
      </c>
      <c r="S306" s="125" t="s">
        <v>73</v>
      </c>
      <c r="T306" s="125" t="s">
        <v>73</v>
      </c>
      <c r="U306" s="125" t="s">
        <v>72</v>
      </c>
      <c r="V306" s="125" t="s">
        <v>73</v>
      </c>
      <c r="W306" s="125" t="s">
        <v>897</v>
      </c>
      <c r="X306" s="125" t="s">
        <v>65</v>
      </c>
      <c r="Y306" s="435" t="s">
        <v>4611</v>
      </c>
      <c r="Z306" s="213" t="s">
        <v>5915</v>
      </c>
    </row>
    <row r="307" spans="1:31" ht="45">
      <c r="A307" s="461" t="s">
        <v>5919</v>
      </c>
      <c r="B307" s="124" t="s">
        <v>3579</v>
      </c>
      <c r="C307" s="124" t="s">
        <v>3532</v>
      </c>
      <c r="D307" s="124" t="s">
        <v>59</v>
      </c>
      <c r="E307" s="124" t="s">
        <v>3580</v>
      </c>
      <c r="F307" s="124" t="s">
        <v>3567</v>
      </c>
      <c r="G307" s="124" t="s">
        <v>3581</v>
      </c>
      <c r="H307" s="124" t="s">
        <v>936</v>
      </c>
      <c r="I307" s="124" t="s">
        <v>3579</v>
      </c>
      <c r="J307" s="124" t="s">
        <v>3582</v>
      </c>
      <c r="K307" s="124" t="s">
        <v>3583</v>
      </c>
      <c r="L307" s="125" t="s">
        <v>3538</v>
      </c>
      <c r="M307" s="125" t="s">
        <v>3577</v>
      </c>
      <c r="N307" s="125" t="s">
        <v>3540</v>
      </c>
      <c r="O307" s="125" t="s">
        <v>495</v>
      </c>
      <c r="P307" s="125" t="s">
        <v>3541</v>
      </c>
      <c r="Q307" s="125" t="s">
        <v>73</v>
      </c>
      <c r="R307" s="125" t="s">
        <v>73</v>
      </c>
      <c r="S307" s="125" t="s">
        <v>73</v>
      </c>
      <c r="T307" s="125" t="s">
        <v>73</v>
      </c>
      <c r="U307" s="125" t="s">
        <v>72</v>
      </c>
      <c r="V307" s="125" t="s">
        <v>72</v>
      </c>
      <c r="W307" s="125" t="s">
        <v>85</v>
      </c>
      <c r="X307" s="125" t="s">
        <v>65</v>
      </c>
      <c r="Y307" s="435" t="s">
        <v>4611</v>
      </c>
      <c r="Z307" s="213" t="s">
        <v>5915</v>
      </c>
    </row>
    <row r="308" spans="1:31" s="206" customFormat="1" ht="83" customHeight="1">
      <c r="A308" s="461" t="s">
        <v>3588</v>
      </c>
      <c r="B308" s="125" t="s">
        <v>3589</v>
      </c>
      <c r="C308" s="124" t="s">
        <v>3586</v>
      </c>
      <c r="D308" s="124" t="s">
        <v>59</v>
      </c>
      <c r="E308" s="415" t="s">
        <v>494</v>
      </c>
      <c r="F308" s="125" t="s">
        <v>813</v>
      </c>
      <c r="G308" s="125" t="s">
        <v>495</v>
      </c>
      <c r="H308" s="124" t="s">
        <v>63</v>
      </c>
      <c r="I308" s="125"/>
      <c r="J308" s="125"/>
      <c r="K308" s="125"/>
      <c r="L308" s="125" t="s">
        <v>3538</v>
      </c>
      <c r="M308" s="125" t="s">
        <v>3590</v>
      </c>
      <c r="N308" s="125" t="s">
        <v>3540</v>
      </c>
      <c r="O308" s="125" t="s">
        <v>495</v>
      </c>
      <c r="P308" s="125" t="s">
        <v>3541</v>
      </c>
      <c r="Q308" s="125" t="s">
        <v>72</v>
      </c>
      <c r="R308" s="125" t="s">
        <v>72</v>
      </c>
      <c r="S308" s="125" t="s">
        <v>72</v>
      </c>
      <c r="T308" s="125" t="s">
        <v>72</v>
      </c>
      <c r="U308" s="125" t="s">
        <v>72</v>
      </c>
      <c r="V308" s="125" t="s">
        <v>72</v>
      </c>
      <c r="W308" s="125" t="s">
        <v>897</v>
      </c>
      <c r="X308" s="125" t="s">
        <v>65</v>
      </c>
      <c r="Y308" s="435" t="s">
        <v>4611</v>
      </c>
      <c r="Z308" s="213" t="s">
        <v>5920</v>
      </c>
      <c r="AA308" s="204"/>
      <c r="AB308" s="204"/>
      <c r="AC308" s="204"/>
      <c r="AD308" s="204"/>
      <c r="AE308" s="204"/>
    </row>
    <row r="309" spans="1:31" s="206" customFormat="1" ht="104" customHeight="1">
      <c r="A309" s="461" t="s">
        <v>3591</v>
      </c>
      <c r="B309" s="357" t="s">
        <v>3592</v>
      </c>
      <c r="C309" s="353" t="s">
        <v>3586</v>
      </c>
      <c r="D309" s="124" t="s">
        <v>1419</v>
      </c>
      <c r="E309" s="415" t="s">
        <v>3593</v>
      </c>
      <c r="F309" s="340" t="s">
        <v>3594</v>
      </c>
      <c r="G309" s="125" t="s">
        <v>495</v>
      </c>
      <c r="H309" s="339" t="s">
        <v>63</v>
      </c>
      <c r="I309" s="125" t="s">
        <v>3595</v>
      </c>
      <c r="J309" s="125" t="s">
        <v>3596</v>
      </c>
      <c r="K309" s="125" t="s">
        <v>3597</v>
      </c>
      <c r="L309" s="125" t="s">
        <v>3598</v>
      </c>
      <c r="M309" s="125" t="s">
        <v>6051</v>
      </c>
      <c r="N309" s="125" t="s">
        <v>3540</v>
      </c>
      <c r="O309" s="125" t="s">
        <v>495</v>
      </c>
      <c r="P309" s="125" t="s">
        <v>3541</v>
      </c>
      <c r="Q309" s="125" t="s">
        <v>72</v>
      </c>
      <c r="R309" s="125" t="s">
        <v>72</v>
      </c>
      <c r="S309" s="125" t="s">
        <v>72</v>
      </c>
      <c r="T309" s="125" t="s">
        <v>72</v>
      </c>
      <c r="U309" s="125" t="s">
        <v>72</v>
      </c>
      <c r="V309" s="125" t="s">
        <v>72</v>
      </c>
      <c r="W309" s="125" t="s">
        <v>74</v>
      </c>
      <c r="X309" s="125" t="s">
        <v>65</v>
      </c>
      <c r="Y309" s="435" t="s">
        <v>4611</v>
      </c>
      <c r="Z309" s="213" t="s">
        <v>5920</v>
      </c>
      <c r="AA309" s="204"/>
      <c r="AB309" s="204"/>
      <c r="AC309" s="204"/>
      <c r="AD309" s="204"/>
      <c r="AE309" s="204"/>
    </row>
    <row r="310" spans="1:31" ht="60">
      <c r="A310" s="461" t="s">
        <v>3600</v>
      </c>
      <c r="B310" s="353" t="s">
        <v>3601</v>
      </c>
      <c r="C310" s="353" t="s">
        <v>3586</v>
      </c>
      <c r="D310" s="339" t="s">
        <v>59</v>
      </c>
      <c r="E310" s="415" t="s">
        <v>3602</v>
      </c>
      <c r="F310" s="340" t="s">
        <v>3603</v>
      </c>
      <c r="G310" s="125" t="s">
        <v>495</v>
      </c>
      <c r="H310" s="339" t="s">
        <v>63</v>
      </c>
      <c r="I310" s="125" t="s">
        <v>3595</v>
      </c>
      <c r="J310" s="125" t="s">
        <v>3596</v>
      </c>
      <c r="K310" s="125" t="s">
        <v>3604</v>
      </c>
      <c r="L310" s="125" t="s">
        <v>3605</v>
      </c>
      <c r="M310" s="125" t="s">
        <v>3599</v>
      </c>
      <c r="N310" s="125" t="s">
        <v>3540</v>
      </c>
      <c r="O310" s="125" t="s">
        <v>495</v>
      </c>
      <c r="P310" s="125" t="s">
        <v>3541</v>
      </c>
      <c r="Q310" s="125" t="s">
        <v>72</v>
      </c>
      <c r="R310" s="125" t="s">
        <v>72</v>
      </c>
      <c r="S310" s="125" t="s">
        <v>72</v>
      </c>
      <c r="T310" s="125" t="s">
        <v>72</v>
      </c>
      <c r="U310" s="125" t="s">
        <v>72</v>
      </c>
      <c r="V310" s="125" t="s">
        <v>72</v>
      </c>
      <c r="W310" s="125" t="s">
        <v>74</v>
      </c>
      <c r="X310" s="125" t="s">
        <v>65</v>
      </c>
      <c r="Y310" s="435" t="s">
        <v>4611</v>
      </c>
      <c r="Z310" s="213" t="s">
        <v>5920</v>
      </c>
    </row>
    <row r="311" spans="1:31" ht="93" customHeight="1">
      <c r="A311" s="462" t="s">
        <v>3606</v>
      </c>
      <c r="B311" s="125" t="s">
        <v>3607</v>
      </c>
      <c r="C311" s="125" t="s">
        <v>3608</v>
      </c>
      <c r="D311" s="125" t="s">
        <v>59</v>
      </c>
      <c r="E311" s="125" t="s">
        <v>3609</v>
      </c>
      <c r="F311" s="339" t="s">
        <v>102</v>
      </c>
      <c r="G311" s="125" t="s">
        <v>3610</v>
      </c>
      <c r="H311" s="125" t="s">
        <v>63</v>
      </c>
      <c r="I311" s="125" t="s">
        <v>3611</v>
      </c>
      <c r="J311" s="125" t="s">
        <v>65</v>
      </c>
      <c r="K311" s="125" t="s">
        <v>3612</v>
      </c>
      <c r="L311" s="125" t="s">
        <v>3613</v>
      </c>
      <c r="M311" s="125" t="s">
        <v>3614</v>
      </c>
      <c r="N311" s="125" t="s">
        <v>3540</v>
      </c>
      <c r="O311" s="125" t="s">
        <v>1855</v>
      </c>
      <c r="P311" s="125" t="s">
        <v>3541</v>
      </c>
      <c r="Q311" s="125" t="s">
        <v>73</v>
      </c>
      <c r="R311" s="125" t="s">
        <v>72</v>
      </c>
      <c r="S311" s="125" t="s">
        <v>73</v>
      </c>
      <c r="T311" s="125" t="s">
        <v>73</v>
      </c>
      <c r="U311" s="125" t="s">
        <v>72</v>
      </c>
      <c r="V311" s="125" t="s">
        <v>73</v>
      </c>
      <c r="W311" s="125" t="s">
        <v>85</v>
      </c>
      <c r="X311" s="125" t="s">
        <v>65</v>
      </c>
      <c r="Y311" s="435" t="s">
        <v>4619</v>
      </c>
      <c r="Z311" s="213" t="s">
        <v>5903</v>
      </c>
    </row>
    <row r="312" spans="1:31" ht="120">
      <c r="A312" s="462" t="s">
        <v>3633</v>
      </c>
      <c r="B312" s="125" t="s">
        <v>3634</v>
      </c>
      <c r="C312" s="125" t="s">
        <v>3608</v>
      </c>
      <c r="D312" s="125" t="s">
        <v>59</v>
      </c>
      <c r="E312" s="415" t="s">
        <v>3635</v>
      </c>
      <c r="F312" s="125" t="s">
        <v>78</v>
      </c>
      <c r="G312" s="125" t="s">
        <v>70</v>
      </c>
      <c r="H312" s="124" t="s">
        <v>91</v>
      </c>
      <c r="I312" s="125" t="s">
        <v>3632</v>
      </c>
      <c r="J312" s="125" t="s">
        <v>3636</v>
      </c>
      <c r="K312" s="125" t="s">
        <v>3637</v>
      </c>
      <c r="L312" s="125" t="s">
        <v>3013</v>
      </c>
      <c r="M312" s="125" t="s">
        <v>3638</v>
      </c>
      <c r="N312" s="125" t="s">
        <v>3013</v>
      </c>
      <c r="O312" s="125" t="s">
        <v>3013</v>
      </c>
      <c r="P312" s="125" t="s">
        <v>3639</v>
      </c>
      <c r="Q312" s="125" t="s">
        <v>73</v>
      </c>
      <c r="R312" s="125" t="s">
        <v>2536</v>
      </c>
      <c r="S312" s="125" t="s">
        <v>2536</v>
      </c>
      <c r="T312" s="125" t="s">
        <v>73</v>
      </c>
      <c r="U312" s="125" t="s">
        <v>2536</v>
      </c>
      <c r="V312" s="125" t="s">
        <v>2536</v>
      </c>
      <c r="W312" s="125" t="s">
        <v>3640</v>
      </c>
      <c r="X312" s="125" t="s">
        <v>3641</v>
      </c>
      <c r="Y312" s="435" t="s">
        <v>4619</v>
      </c>
      <c r="Z312" s="213" t="s">
        <v>5903</v>
      </c>
    </row>
    <row r="313" spans="1:31" ht="101" customHeight="1">
      <c r="A313" s="462" t="s">
        <v>3642</v>
      </c>
      <c r="B313" s="125" t="s">
        <v>3643</v>
      </c>
      <c r="C313" s="125" t="s">
        <v>3608</v>
      </c>
      <c r="D313" s="125" t="s">
        <v>59</v>
      </c>
      <c r="E313" s="415" t="s">
        <v>3644</v>
      </c>
      <c r="F313" s="125" t="s">
        <v>1145</v>
      </c>
      <c r="G313" s="125" t="s">
        <v>3645</v>
      </c>
      <c r="H313" s="125" t="s">
        <v>63</v>
      </c>
      <c r="I313" s="125" t="s">
        <v>3646</v>
      </c>
      <c r="J313" s="125" t="s">
        <v>65</v>
      </c>
      <c r="K313" s="125" t="s">
        <v>3647</v>
      </c>
      <c r="L313" s="125" t="s">
        <v>3013</v>
      </c>
      <c r="M313" s="125" t="s">
        <v>3648</v>
      </c>
      <c r="N313" s="125" t="s">
        <v>3013</v>
      </c>
      <c r="O313" s="125" t="s">
        <v>3013</v>
      </c>
      <c r="P313" s="125" t="s">
        <v>3649</v>
      </c>
      <c r="Q313" s="125" t="s">
        <v>73</v>
      </c>
      <c r="R313" s="125" t="s">
        <v>73</v>
      </c>
      <c r="S313" s="125" t="s">
        <v>2536</v>
      </c>
      <c r="T313" s="125" t="s">
        <v>2536</v>
      </c>
      <c r="U313" s="125" t="s">
        <v>2536</v>
      </c>
      <c r="V313" s="125" t="s">
        <v>73</v>
      </c>
      <c r="W313" s="125" t="s">
        <v>926</v>
      </c>
      <c r="X313" s="125" t="s">
        <v>65</v>
      </c>
      <c r="Y313" s="435" t="s">
        <v>4619</v>
      </c>
      <c r="Z313" s="213" t="s">
        <v>5903</v>
      </c>
    </row>
    <row r="314" spans="1:31" ht="150">
      <c r="A314" s="462" t="s">
        <v>3650</v>
      </c>
      <c r="B314" s="125" t="s">
        <v>3651</v>
      </c>
      <c r="C314" s="125" t="s">
        <v>3608</v>
      </c>
      <c r="D314" s="125" t="s">
        <v>59</v>
      </c>
      <c r="E314" s="125" t="s">
        <v>3652</v>
      </c>
      <c r="F314" s="125" t="s">
        <v>1032</v>
      </c>
      <c r="G314" s="125" t="s">
        <v>1004</v>
      </c>
      <c r="H314" s="125" t="s">
        <v>63</v>
      </c>
      <c r="I314" s="125" t="s">
        <v>3653</v>
      </c>
      <c r="J314" s="125" t="s">
        <v>65</v>
      </c>
      <c r="K314" s="125" t="s">
        <v>3654</v>
      </c>
      <c r="L314" s="125" t="s">
        <v>3655</v>
      </c>
      <c r="M314" s="125" t="s">
        <v>3656</v>
      </c>
      <c r="N314" s="125" t="s">
        <v>3013</v>
      </c>
      <c r="O314" s="125" t="s">
        <v>3013</v>
      </c>
      <c r="P314" s="125" t="s">
        <v>3657</v>
      </c>
      <c r="Q314" s="125" t="s">
        <v>2536</v>
      </c>
      <c r="R314" s="125" t="s">
        <v>2536</v>
      </c>
      <c r="S314" s="125" t="s">
        <v>2536</v>
      </c>
      <c r="T314" s="125" t="s">
        <v>2536</v>
      </c>
      <c r="U314" s="125" t="s">
        <v>2536</v>
      </c>
      <c r="V314" s="125" t="s">
        <v>2536</v>
      </c>
      <c r="W314" s="125" t="s">
        <v>2742</v>
      </c>
      <c r="X314" s="125" t="s">
        <v>3658</v>
      </c>
      <c r="Y314" s="434" t="s">
        <v>4619</v>
      </c>
      <c r="Z314" s="213" t="s">
        <v>5903</v>
      </c>
    </row>
    <row r="315" spans="1:31" ht="60">
      <c r="A315" s="462" t="s">
        <v>3659</v>
      </c>
      <c r="B315" s="125" t="s">
        <v>3660</v>
      </c>
      <c r="C315" s="125" t="s">
        <v>3608</v>
      </c>
      <c r="D315" s="125" t="s">
        <v>59</v>
      </c>
      <c r="E315" s="415" t="s">
        <v>3661</v>
      </c>
      <c r="F315" s="125" t="s">
        <v>89</v>
      </c>
      <c r="G315" s="125" t="s">
        <v>1855</v>
      </c>
      <c r="H315" s="124" t="s">
        <v>91</v>
      </c>
      <c r="I315" s="125" t="s">
        <v>3663</v>
      </c>
      <c r="J315" s="125" t="s">
        <v>65</v>
      </c>
      <c r="K315" s="125" t="s">
        <v>3664</v>
      </c>
      <c r="L315" s="125" t="s">
        <v>3013</v>
      </c>
      <c r="M315" s="125" t="s">
        <v>3665</v>
      </c>
      <c r="N315" s="125" t="s">
        <v>3013</v>
      </c>
      <c r="O315" s="125" t="s">
        <v>3013</v>
      </c>
      <c r="P315" s="125" t="s">
        <v>3666</v>
      </c>
      <c r="Q315" s="125" t="s">
        <v>73</v>
      </c>
      <c r="R315" s="125" t="s">
        <v>73</v>
      </c>
      <c r="S315" s="125" t="s">
        <v>2536</v>
      </c>
      <c r="T315" s="125" t="s">
        <v>73</v>
      </c>
      <c r="U315" s="125" t="s">
        <v>73</v>
      </c>
      <c r="V315" s="125" t="s">
        <v>2536</v>
      </c>
      <c r="W315" s="125" t="s">
        <v>965</v>
      </c>
      <c r="X315" s="125" t="s">
        <v>3667</v>
      </c>
      <c r="Y315" s="434" t="s">
        <v>4619</v>
      </c>
      <c r="Z315" s="213" t="s">
        <v>5903</v>
      </c>
    </row>
    <row r="316" spans="1:31" ht="85" customHeight="1">
      <c r="A316" s="462" t="s">
        <v>3668</v>
      </c>
      <c r="B316" s="125" t="s">
        <v>3669</v>
      </c>
      <c r="C316" s="125" t="s">
        <v>3608</v>
      </c>
      <c r="D316" s="125" t="s">
        <v>59</v>
      </c>
      <c r="E316" s="415" t="s">
        <v>3670</v>
      </c>
      <c r="F316" s="125" t="s">
        <v>89</v>
      </c>
      <c r="G316" s="125" t="s">
        <v>1004</v>
      </c>
      <c r="H316" s="125" t="s">
        <v>936</v>
      </c>
      <c r="I316" s="125" t="s">
        <v>657</v>
      </c>
      <c r="J316" s="125" t="s">
        <v>65</v>
      </c>
      <c r="K316" s="125" t="s">
        <v>3664</v>
      </c>
      <c r="L316" s="125" t="s">
        <v>3671</v>
      </c>
      <c r="M316" s="125" t="s">
        <v>3672</v>
      </c>
      <c r="N316" s="125" t="s">
        <v>3013</v>
      </c>
      <c r="O316" s="125" t="s">
        <v>3013</v>
      </c>
      <c r="P316" s="125" t="s">
        <v>3013</v>
      </c>
      <c r="Q316" s="125" t="s">
        <v>2536</v>
      </c>
      <c r="R316" s="125" t="s">
        <v>2536</v>
      </c>
      <c r="S316" s="125" t="s">
        <v>73</v>
      </c>
      <c r="T316" s="125" t="s">
        <v>73</v>
      </c>
      <c r="U316" s="125" t="s">
        <v>2536</v>
      </c>
      <c r="V316" s="125" t="s">
        <v>73</v>
      </c>
      <c r="W316" s="125" t="s">
        <v>3640</v>
      </c>
      <c r="X316" s="125" t="s">
        <v>65</v>
      </c>
      <c r="Y316" s="435" t="s">
        <v>4619</v>
      </c>
      <c r="Z316" s="213" t="s">
        <v>5903</v>
      </c>
    </row>
    <row r="317" spans="1:31" ht="105">
      <c r="A317" s="462" t="s">
        <v>3677</v>
      </c>
      <c r="B317" s="125" t="s">
        <v>3678</v>
      </c>
      <c r="C317" s="125" t="s">
        <v>3608</v>
      </c>
      <c r="D317" s="125" t="s">
        <v>59</v>
      </c>
      <c r="E317" s="415" t="s">
        <v>3679</v>
      </c>
      <c r="F317" s="125" t="s">
        <v>89</v>
      </c>
      <c r="G317" s="125" t="s">
        <v>1004</v>
      </c>
      <c r="H317" s="125" t="s">
        <v>936</v>
      </c>
      <c r="I317" s="426" t="s">
        <v>3680</v>
      </c>
      <c r="J317" s="125" t="s">
        <v>65</v>
      </c>
      <c r="K317" s="125" t="s">
        <v>3664</v>
      </c>
      <c r="L317" s="125" t="s">
        <v>3013</v>
      </c>
      <c r="M317" s="125" t="s">
        <v>3681</v>
      </c>
      <c r="N317" s="125" t="s">
        <v>3013</v>
      </c>
      <c r="O317" s="125" t="s">
        <v>3013</v>
      </c>
      <c r="P317" s="125" t="s">
        <v>3682</v>
      </c>
      <c r="Q317" s="125" t="s">
        <v>2536</v>
      </c>
      <c r="R317" s="125" t="s">
        <v>2536</v>
      </c>
      <c r="S317" s="125" t="s">
        <v>2536</v>
      </c>
      <c r="T317" s="125" t="s">
        <v>2536</v>
      </c>
      <c r="U317" s="125" t="s">
        <v>2536</v>
      </c>
      <c r="V317" s="125" t="s">
        <v>2536</v>
      </c>
      <c r="W317" s="125" t="s">
        <v>3640</v>
      </c>
      <c r="X317" s="125" t="s">
        <v>3683</v>
      </c>
      <c r="Y317" s="435" t="s">
        <v>4619</v>
      </c>
      <c r="Z317" s="213" t="s">
        <v>5903</v>
      </c>
    </row>
    <row r="318" spans="1:31" ht="81" customHeight="1">
      <c r="A318" s="462" t="s">
        <v>3684</v>
      </c>
      <c r="B318" s="125" t="s">
        <v>3685</v>
      </c>
      <c r="C318" s="125" t="s">
        <v>3608</v>
      </c>
      <c r="D318" s="125" t="s">
        <v>59</v>
      </c>
      <c r="E318" s="415" t="s">
        <v>3686</v>
      </c>
      <c r="F318" s="577" t="s">
        <v>89</v>
      </c>
      <c r="G318" s="125" t="s">
        <v>1004</v>
      </c>
      <c r="H318" s="125" t="s">
        <v>936</v>
      </c>
      <c r="I318" s="125" t="s">
        <v>3687</v>
      </c>
      <c r="J318" s="125" t="s">
        <v>65</v>
      </c>
      <c r="K318" s="125" t="s">
        <v>3664</v>
      </c>
      <c r="L318" s="125" t="s">
        <v>3013</v>
      </c>
      <c r="M318" s="125" t="s">
        <v>3688</v>
      </c>
      <c r="N318" s="125" t="s">
        <v>3013</v>
      </c>
      <c r="O318" s="125" t="s">
        <v>3013</v>
      </c>
      <c r="P318" s="125" t="s">
        <v>3689</v>
      </c>
      <c r="Q318" s="125" t="s">
        <v>73</v>
      </c>
      <c r="R318" s="125" t="s">
        <v>2536</v>
      </c>
      <c r="S318" s="125" t="s">
        <v>2536</v>
      </c>
      <c r="T318" s="125" t="s">
        <v>2536</v>
      </c>
      <c r="U318" s="125" t="s">
        <v>2536</v>
      </c>
      <c r="V318" s="125" t="s">
        <v>2536</v>
      </c>
      <c r="W318" s="125" t="s">
        <v>3690</v>
      </c>
      <c r="X318" s="125" t="s">
        <v>65</v>
      </c>
      <c r="Y318" s="435" t="s">
        <v>4619</v>
      </c>
      <c r="Z318" s="213" t="s">
        <v>5903</v>
      </c>
    </row>
    <row r="319" spans="1:31" ht="82" customHeight="1">
      <c r="A319" s="462" t="s">
        <v>3691</v>
      </c>
      <c r="B319" s="125" t="s">
        <v>3692</v>
      </c>
      <c r="C319" s="125" t="s">
        <v>3608</v>
      </c>
      <c r="D319" s="125" t="s">
        <v>59</v>
      </c>
      <c r="E319" s="415" t="s">
        <v>3693</v>
      </c>
      <c r="F319" s="577" t="s">
        <v>89</v>
      </c>
      <c r="G319" s="125" t="s">
        <v>1004</v>
      </c>
      <c r="H319" s="125" t="s">
        <v>936</v>
      </c>
      <c r="I319" s="125" t="s">
        <v>3694</v>
      </c>
      <c r="J319" s="125" t="s">
        <v>65</v>
      </c>
      <c r="K319" s="125" t="s">
        <v>3664</v>
      </c>
      <c r="L319" s="124" t="s">
        <v>3695</v>
      </c>
      <c r="M319" s="124" t="s">
        <v>4624</v>
      </c>
      <c r="N319" s="124" t="s">
        <v>3013</v>
      </c>
      <c r="O319" s="124" t="s">
        <v>3697</v>
      </c>
      <c r="P319" s="124" t="s">
        <v>3698</v>
      </c>
      <c r="Q319" s="124" t="s">
        <v>73</v>
      </c>
      <c r="R319" s="124" t="s">
        <v>73</v>
      </c>
      <c r="S319" s="124" t="s">
        <v>73</v>
      </c>
      <c r="T319" s="124" t="s">
        <v>2536</v>
      </c>
      <c r="U319" s="124" t="s">
        <v>73</v>
      </c>
      <c r="V319" s="124" t="s">
        <v>2536</v>
      </c>
      <c r="W319" s="124" t="s">
        <v>965</v>
      </c>
      <c r="X319" s="125" t="s">
        <v>65</v>
      </c>
      <c r="Y319" s="435" t="s">
        <v>4619</v>
      </c>
      <c r="Z319" s="213" t="s">
        <v>5903</v>
      </c>
    </row>
    <row r="320" spans="1:31" ht="81" customHeight="1">
      <c r="A320" s="462" t="s">
        <v>3699</v>
      </c>
      <c r="B320" s="125" t="s">
        <v>3700</v>
      </c>
      <c r="C320" s="125" t="s">
        <v>3608</v>
      </c>
      <c r="D320" s="125" t="s">
        <v>1866</v>
      </c>
      <c r="E320" s="125" t="s">
        <v>3701</v>
      </c>
      <c r="F320" s="577" t="s">
        <v>89</v>
      </c>
      <c r="G320" s="125" t="s">
        <v>1004</v>
      </c>
      <c r="H320" s="125" t="s">
        <v>63</v>
      </c>
      <c r="I320" s="125" t="s">
        <v>657</v>
      </c>
      <c r="J320" s="125" t="s">
        <v>65</v>
      </c>
      <c r="K320" s="125" t="s">
        <v>3703</v>
      </c>
      <c r="L320" s="125" t="s">
        <v>94</v>
      </c>
      <c r="M320" s="125" t="s">
        <v>3704</v>
      </c>
      <c r="N320" s="125" t="s">
        <v>3705</v>
      </c>
      <c r="O320" s="125" t="s">
        <v>3706</v>
      </c>
      <c r="P320" s="416">
        <v>5400000</v>
      </c>
      <c r="Q320" s="124" t="s">
        <v>72</v>
      </c>
      <c r="R320" s="124" t="s">
        <v>72</v>
      </c>
      <c r="S320" s="124" t="s">
        <v>72</v>
      </c>
      <c r="T320" s="124" t="s">
        <v>72</v>
      </c>
      <c r="U320" s="124" t="s">
        <v>72</v>
      </c>
      <c r="V320" s="124" t="s">
        <v>72</v>
      </c>
      <c r="W320" s="124" t="s">
        <v>85</v>
      </c>
      <c r="X320" s="125" t="s">
        <v>65</v>
      </c>
      <c r="Y320" s="435" t="s">
        <v>4619</v>
      </c>
      <c r="Z320" s="213" t="s">
        <v>5903</v>
      </c>
    </row>
    <row r="321" spans="1:26" ht="95" customHeight="1">
      <c r="A321" s="462" t="s">
        <v>3707</v>
      </c>
      <c r="B321" s="125" t="s">
        <v>3708</v>
      </c>
      <c r="C321" s="125" t="s">
        <v>3608</v>
      </c>
      <c r="D321" s="125" t="s">
        <v>1889</v>
      </c>
      <c r="E321" s="415" t="s">
        <v>3709</v>
      </c>
      <c r="F321" s="125" t="s">
        <v>3710</v>
      </c>
      <c r="G321" s="125" t="s">
        <v>1004</v>
      </c>
      <c r="H321" s="125" t="s">
        <v>63</v>
      </c>
      <c r="I321" s="125" t="s">
        <v>3711</v>
      </c>
      <c r="J321" s="125" t="s">
        <v>65</v>
      </c>
      <c r="K321" s="125" t="s">
        <v>3712</v>
      </c>
      <c r="L321" s="125" t="s">
        <v>94</v>
      </c>
      <c r="M321" s="125" t="s">
        <v>3713</v>
      </c>
      <c r="N321" s="125" t="s">
        <v>65</v>
      </c>
      <c r="O321" s="125" t="s">
        <v>3714</v>
      </c>
      <c r="P321" s="416" t="s">
        <v>3715</v>
      </c>
      <c r="Q321" s="124" t="s">
        <v>72</v>
      </c>
      <c r="R321" s="124" t="s">
        <v>72</v>
      </c>
      <c r="S321" s="124" t="s">
        <v>72</v>
      </c>
      <c r="T321" s="124" t="s">
        <v>72</v>
      </c>
      <c r="U321" s="124" t="s">
        <v>72</v>
      </c>
      <c r="V321" s="124" t="s">
        <v>73</v>
      </c>
      <c r="W321" s="124" t="s">
        <v>85</v>
      </c>
      <c r="X321" s="125" t="s">
        <v>65</v>
      </c>
      <c r="Y321" s="435" t="s">
        <v>4619</v>
      </c>
      <c r="Z321" s="213" t="s">
        <v>5903</v>
      </c>
    </row>
    <row r="322" spans="1:26" ht="165">
      <c r="A322" s="462" t="s">
        <v>3716</v>
      </c>
      <c r="B322" s="180" t="s">
        <v>3717</v>
      </c>
      <c r="C322" s="180" t="s">
        <v>3608</v>
      </c>
      <c r="D322" s="125" t="s">
        <v>1866</v>
      </c>
      <c r="E322" s="415" t="s">
        <v>3718</v>
      </c>
      <c r="F322" s="125" t="s">
        <v>102</v>
      </c>
      <c r="G322" s="125" t="s">
        <v>1004</v>
      </c>
      <c r="H322" s="125" t="s">
        <v>63</v>
      </c>
      <c r="I322" s="125" t="s">
        <v>657</v>
      </c>
      <c r="J322" s="125" t="s">
        <v>65</v>
      </c>
      <c r="K322" s="125" t="s">
        <v>3719</v>
      </c>
      <c r="L322" s="125" t="s">
        <v>94</v>
      </c>
      <c r="M322" s="125" t="s">
        <v>3720</v>
      </c>
      <c r="N322" s="125" t="s">
        <v>3721</v>
      </c>
      <c r="O322" s="125" t="s">
        <v>495</v>
      </c>
      <c r="P322" s="416" t="s">
        <v>3722</v>
      </c>
      <c r="Q322" s="124" t="s">
        <v>72</v>
      </c>
      <c r="R322" s="124" t="s">
        <v>72</v>
      </c>
      <c r="S322" s="124" t="s">
        <v>72</v>
      </c>
      <c r="T322" s="124" t="s">
        <v>72</v>
      </c>
      <c r="U322" s="124" t="s">
        <v>72</v>
      </c>
      <c r="V322" s="124" t="s">
        <v>73</v>
      </c>
      <c r="W322" s="124" t="s">
        <v>85</v>
      </c>
      <c r="X322" s="125" t="s">
        <v>65</v>
      </c>
      <c r="Y322" s="435" t="s">
        <v>4619</v>
      </c>
      <c r="Z322" s="213" t="s">
        <v>5903</v>
      </c>
    </row>
    <row r="323" spans="1:26" ht="90">
      <c r="A323" s="462" t="s">
        <v>3723</v>
      </c>
      <c r="B323" s="180" t="s">
        <v>3724</v>
      </c>
      <c r="C323" s="180" t="s">
        <v>3608</v>
      </c>
      <c r="D323" s="125" t="s">
        <v>1419</v>
      </c>
      <c r="E323" s="415" t="s">
        <v>3725</v>
      </c>
      <c r="F323" s="125" t="s">
        <v>3726</v>
      </c>
      <c r="G323" s="125" t="s">
        <v>1004</v>
      </c>
      <c r="H323" s="125" t="s">
        <v>936</v>
      </c>
      <c r="I323" s="125" t="s">
        <v>3632</v>
      </c>
      <c r="J323" s="125" t="s">
        <v>3727</v>
      </c>
      <c r="K323" s="125" t="s">
        <v>3728</v>
      </c>
      <c r="L323" s="125" t="s">
        <v>94</v>
      </c>
      <c r="M323" s="125" t="s">
        <v>3729</v>
      </c>
      <c r="N323" s="124" t="s">
        <v>3730</v>
      </c>
      <c r="O323" s="124" t="s">
        <v>3731</v>
      </c>
      <c r="P323" s="416" t="s">
        <v>3732</v>
      </c>
      <c r="Q323" s="125" t="s">
        <v>72</v>
      </c>
      <c r="R323" s="125" t="s">
        <v>72</v>
      </c>
      <c r="S323" s="125" t="s">
        <v>72</v>
      </c>
      <c r="T323" s="125" t="s">
        <v>72</v>
      </c>
      <c r="U323" s="125" t="s">
        <v>72</v>
      </c>
      <c r="V323" s="124" t="s">
        <v>72</v>
      </c>
      <c r="W323" s="125" t="s">
        <v>85</v>
      </c>
      <c r="X323" s="124" t="s">
        <v>65</v>
      </c>
      <c r="Y323" s="435" t="s">
        <v>4619</v>
      </c>
      <c r="Z323" s="213" t="s">
        <v>5903</v>
      </c>
    </row>
    <row r="324" spans="1:26" ht="144" customHeight="1">
      <c r="A324" s="461" t="s">
        <v>3748</v>
      </c>
      <c r="B324" s="125" t="s">
        <v>3749</v>
      </c>
      <c r="C324" s="124" t="s">
        <v>3750</v>
      </c>
      <c r="D324" s="124" t="s">
        <v>59</v>
      </c>
      <c r="E324" s="415" t="s">
        <v>3751</v>
      </c>
      <c r="F324" s="125" t="s">
        <v>102</v>
      </c>
      <c r="G324" s="125" t="s">
        <v>3752</v>
      </c>
      <c r="H324" s="124" t="s">
        <v>63</v>
      </c>
      <c r="I324" s="125" t="s">
        <v>3753</v>
      </c>
      <c r="J324" s="125" t="s">
        <v>65</v>
      </c>
      <c r="K324" s="125" t="s">
        <v>3754</v>
      </c>
      <c r="L324" s="125" t="s">
        <v>3755</v>
      </c>
      <c r="M324" s="125" t="s">
        <v>3756</v>
      </c>
      <c r="N324" s="125" t="s">
        <v>65</v>
      </c>
      <c r="O324" s="125" t="s">
        <v>3757</v>
      </c>
      <c r="P324" s="125" t="s">
        <v>3758</v>
      </c>
      <c r="Q324" s="125" t="s">
        <v>73</v>
      </c>
      <c r="R324" s="125" t="s">
        <v>73</v>
      </c>
      <c r="S324" s="125" t="s">
        <v>72</v>
      </c>
      <c r="T324" s="125" t="s">
        <v>72</v>
      </c>
      <c r="U324" s="125" t="s">
        <v>73</v>
      </c>
      <c r="V324" s="125" t="s">
        <v>72</v>
      </c>
      <c r="W324" s="125" t="s">
        <v>254</v>
      </c>
      <c r="X324" s="125" t="s">
        <v>65</v>
      </c>
      <c r="Y324" s="434" t="s">
        <v>4611</v>
      </c>
      <c r="Z324" s="213" t="s">
        <v>5904</v>
      </c>
    </row>
    <row r="325" spans="1:26" ht="45">
      <c r="A325" s="461" t="s">
        <v>3759</v>
      </c>
      <c r="B325" s="125" t="s">
        <v>3760</v>
      </c>
      <c r="C325" s="124" t="s">
        <v>3750</v>
      </c>
      <c r="D325" s="124" t="s">
        <v>268</v>
      </c>
      <c r="E325" s="415" t="s">
        <v>3761</v>
      </c>
      <c r="F325" s="125" t="s">
        <v>78</v>
      </c>
      <c r="G325" s="125" t="s">
        <v>3752</v>
      </c>
      <c r="H325" s="124" t="s">
        <v>63</v>
      </c>
      <c r="I325" s="125" t="s">
        <v>3762</v>
      </c>
      <c r="J325" s="125" t="s">
        <v>65</v>
      </c>
      <c r="K325" s="125" t="s">
        <v>3763</v>
      </c>
      <c r="L325" s="125" t="s">
        <v>94</v>
      </c>
      <c r="M325" s="125" t="s">
        <v>3764</v>
      </c>
      <c r="N325" s="125" t="s">
        <v>65</v>
      </c>
      <c r="O325" s="125" t="s">
        <v>65</v>
      </c>
      <c r="P325" s="125" t="s">
        <v>65</v>
      </c>
      <c r="Q325" s="125" t="s">
        <v>73</v>
      </c>
      <c r="R325" s="125" t="s">
        <v>72</v>
      </c>
      <c r="S325" s="125" t="s">
        <v>72</v>
      </c>
      <c r="T325" s="125" t="s">
        <v>72</v>
      </c>
      <c r="U325" s="125" t="s">
        <v>73</v>
      </c>
      <c r="V325" s="125" t="s">
        <v>73</v>
      </c>
      <c r="W325" s="125" t="s">
        <v>85</v>
      </c>
      <c r="X325" s="125" t="s">
        <v>65</v>
      </c>
      <c r="Y325" s="437" t="s">
        <v>4611</v>
      </c>
      <c r="Z325" s="213" t="s">
        <v>5904</v>
      </c>
    </row>
    <row r="326" spans="1:26" ht="75">
      <c r="A326" s="462" t="s">
        <v>3781</v>
      </c>
      <c r="B326" s="125" t="s">
        <v>3782</v>
      </c>
      <c r="C326" s="125" t="s">
        <v>3750</v>
      </c>
      <c r="D326" s="125" t="s">
        <v>59</v>
      </c>
      <c r="E326" s="125" t="s">
        <v>3783</v>
      </c>
      <c r="F326" s="125" t="s">
        <v>1548</v>
      </c>
      <c r="G326" s="125" t="s">
        <v>70</v>
      </c>
      <c r="H326" s="125" t="s">
        <v>5905</v>
      </c>
      <c r="I326" s="125" t="s">
        <v>3785</v>
      </c>
      <c r="J326" s="125" t="s">
        <v>3540</v>
      </c>
      <c r="K326" s="125" t="s">
        <v>3786</v>
      </c>
      <c r="L326" s="125" t="s">
        <v>94</v>
      </c>
      <c r="M326" s="125" t="s">
        <v>3787</v>
      </c>
      <c r="N326" s="125" t="s">
        <v>3788</v>
      </c>
      <c r="O326" s="125" t="s">
        <v>3789</v>
      </c>
      <c r="P326" s="125" t="s">
        <v>65</v>
      </c>
      <c r="Q326" s="125" t="s">
        <v>72</v>
      </c>
      <c r="R326" s="125" t="s">
        <v>72</v>
      </c>
      <c r="S326" s="125" t="s">
        <v>72</v>
      </c>
      <c r="T326" s="125" t="s">
        <v>72</v>
      </c>
      <c r="U326" s="125" t="s">
        <v>72</v>
      </c>
      <c r="V326" s="125" t="s">
        <v>72</v>
      </c>
      <c r="W326" s="125" t="s">
        <v>85</v>
      </c>
      <c r="X326" s="125" t="s">
        <v>65</v>
      </c>
      <c r="Y326" s="437" t="s">
        <v>4611</v>
      </c>
      <c r="Z326" s="213" t="s">
        <v>5904</v>
      </c>
    </row>
    <row r="327" spans="1:26" ht="45">
      <c r="A327" s="462" t="s">
        <v>3790</v>
      </c>
      <c r="B327" s="125" t="s">
        <v>3791</v>
      </c>
      <c r="C327" s="125" t="s">
        <v>3750</v>
      </c>
      <c r="D327" s="125" t="s">
        <v>1866</v>
      </c>
      <c r="E327" s="125" t="s">
        <v>3792</v>
      </c>
      <c r="F327" s="125" t="s">
        <v>1548</v>
      </c>
      <c r="G327" s="125" t="s">
        <v>495</v>
      </c>
      <c r="H327" s="125" t="s">
        <v>63</v>
      </c>
      <c r="I327" s="125" t="s">
        <v>3793</v>
      </c>
      <c r="J327" s="125" t="s">
        <v>3794</v>
      </c>
      <c r="K327" s="125" t="s">
        <v>3795</v>
      </c>
      <c r="L327" s="125" t="s">
        <v>94</v>
      </c>
      <c r="M327" s="125" t="s">
        <v>3796</v>
      </c>
      <c r="N327" s="125" t="s">
        <v>3797</v>
      </c>
      <c r="O327" s="125" t="s">
        <v>3780</v>
      </c>
      <c r="P327" s="318">
        <v>690000</v>
      </c>
      <c r="Q327" s="125" t="s">
        <v>73</v>
      </c>
      <c r="R327" s="125" t="s">
        <v>73</v>
      </c>
      <c r="S327" s="125" t="s">
        <v>72</v>
      </c>
      <c r="T327" s="125" t="s">
        <v>72</v>
      </c>
      <c r="U327" s="125" t="s">
        <v>73</v>
      </c>
      <c r="V327" s="125" t="s">
        <v>72</v>
      </c>
      <c r="W327" s="125" t="s">
        <v>85</v>
      </c>
      <c r="X327" s="125" t="s">
        <v>65</v>
      </c>
      <c r="Y327" s="437" t="s">
        <v>4611</v>
      </c>
      <c r="Z327" s="213" t="s">
        <v>5904</v>
      </c>
    </row>
    <row r="328" spans="1:26" ht="60">
      <c r="A328" s="462" t="s">
        <v>3798</v>
      </c>
      <c r="B328" s="125" t="s">
        <v>3799</v>
      </c>
      <c r="C328" s="125" t="s">
        <v>3750</v>
      </c>
      <c r="D328" s="125" t="s">
        <v>59</v>
      </c>
      <c r="E328" s="125" t="s">
        <v>3800</v>
      </c>
      <c r="F328" s="125" t="s">
        <v>1109</v>
      </c>
      <c r="G328" s="125" t="s">
        <v>70</v>
      </c>
      <c r="H328" s="125" t="s">
        <v>63</v>
      </c>
      <c r="I328" s="125" t="s">
        <v>3801</v>
      </c>
      <c r="J328" s="125" t="s">
        <v>3802</v>
      </c>
      <c r="K328" s="125" t="s">
        <v>3803</v>
      </c>
      <c r="L328" s="125" t="s">
        <v>94</v>
      </c>
      <c r="M328" s="125" t="s">
        <v>3804</v>
      </c>
      <c r="N328" s="125" t="s">
        <v>3805</v>
      </c>
      <c r="O328" s="125" t="s">
        <v>3780</v>
      </c>
      <c r="P328" s="318">
        <v>556000</v>
      </c>
      <c r="Q328" s="125" t="s">
        <v>73</v>
      </c>
      <c r="R328" s="125" t="s">
        <v>73</v>
      </c>
      <c r="S328" s="125" t="s">
        <v>72</v>
      </c>
      <c r="T328" s="125" t="s">
        <v>72</v>
      </c>
      <c r="U328" s="125" t="s">
        <v>73</v>
      </c>
      <c r="V328" s="125" t="s">
        <v>72</v>
      </c>
      <c r="W328" s="125" t="s">
        <v>85</v>
      </c>
      <c r="X328" s="125" t="s">
        <v>65</v>
      </c>
      <c r="Y328" s="437" t="s">
        <v>4611</v>
      </c>
      <c r="Z328" s="213" t="s">
        <v>5904</v>
      </c>
    </row>
    <row r="329" spans="1:26" ht="135">
      <c r="A329" s="462" t="s">
        <v>3813</v>
      </c>
      <c r="B329" s="125" t="s">
        <v>6052</v>
      </c>
      <c r="C329" s="125" t="s">
        <v>3750</v>
      </c>
      <c r="D329" s="125" t="s">
        <v>1419</v>
      </c>
      <c r="E329" s="125" t="s">
        <v>3815</v>
      </c>
      <c r="F329" s="125" t="s">
        <v>1109</v>
      </c>
      <c r="G329" s="125" t="s">
        <v>70</v>
      </c>
      <c r="H329" s="125" t="s">
        <v>3816</v>
      </c>
      <c r="I329" s="125" t="s">
        <v>3817</v>
      </c>
      <c r="J329" s="125" t="s">
        <v>3818</v>
      </c>
      <c r="K329" s="125" t="s">
        <v>2556</v>
      </c>
      <c r="L329" s="125" t="s">
        <v>94</v>
      </c>
      <c r="M329" s="125" t="s">
        <v>3819</v>
      </c>
      <c r="N329" s="125" t="s">
        <v>65</v>
      </c>
      <c r="O329" s="125" t="s">
        <v>495</v>
      </c>
      <c r="P329" s="125" t="s">
        <v>65</v>
      </c>
      <c r="Q329" s="125" t="s">
        <v>73</v>
      </c>
      <c r="R329" s="125" t="s">
        <v>73</v>
      </c>
      <c r="S329" s="125" t="s">
        <v>72</v>
      </c>
      <c r="T329" s="125" t="s">
        <v>72</v>
      </c>
      <c r="U329" s="125" t="s">
        <v>73</v>
      </c>
      <c r="V329" s="125" t="s">
        <v>72</v>
      </c>
      <c r="W329" s="125" t="s">
        <v>254</v>
      </c>
      <c r="X329" s="125" t="s">
        <v>65</v>
      </c>
      <c r="Y329" s="437" t="s">
        <v>4611</v>
      </c>
      <c r="Z329" s="213" t="s">
        <v>5904</v>
      </c>
    </row>
    <row r="330" spans="1:26" ht="125" customHeight="1">
      <c r="A330" s="462" t="s">
        <v>3820</v>
      </c>
      <c r="B330" s="125" t="s">
        <v>3821</v>
      </c>
      <c r="C330" s="125" t="s">
        <v>3750</v>
      </c>
      <c r="D330" s="125" t="s">
        <v>1866</v>
      </c>
      <c r="E330" s="125" t="s">
        <v>3822</v>
      </c>
      <c r="F330" s="125" t="s">
        <v>1109</v>
      </c>
      <c r="G330" s="125" t="s">
        <v>495</v>
      </c>
      <c r="H330" s="125" t="s">
        <v>63</v>
      </c>
      <c r="I330" s="125" t="s">
        <v>657</v>
      </c>
      <c r="J330" s="125" t="s">
        <v>65</v>
      </c>
      <c r="K330" s="125" t="s">
        <v>2556</v>
      </c>
      <c r="L330" s="125" t="s">
        <v>94</v>
      </c>
      <c r="M330" s="125" t="s">
        <v>3823</v>
      </c>
      <c r="N330" s="125" t="s">
        <v>65</v>
      </c>
      <c r="O330" s="125" t="s">
        <v>495</v>
      </c>
      <c r="P330" s="125" t="s">
        <v>65</v>
      </c>
      <c r="Q330" s="125" t="s">
        <v>73</v>
      </c>
      <c r="R330" s="125" t="s">
        <v>73</v>
      </c>
      <c r="S330" s="125" t="s">
        <v>72</v>
      </c>
      <c r="T330" s="125" t="s">
        <v>72</v>
      </c>
      <c r="U330" s="125" t="s">
        <v>73</v>
      </c>
      <c r="V330" s="125" t="s">
        <v>72</v>
      </c>
      <c r="W330" s="125" t="s">
        <v>254</v>
      </c>
      <c r="X330" s="125" t="s">
        <v>65</v>
      </c>
      <c r="Y330" s="437" t="s">
        <v>4611</v>
      </c>
      <c r="Z330" s="213" t="s">
        <v>5904</v>
      </c>
    </row>
    <row r="331" spans="1:26" ht="120">
      <c r="A331" s="462" t="s">
        <v>3824</v>
      </c>
      <c r="B331" s="125" t="s">
        <v>3825</v>
      </c>
      <c r="C331" s="125" t="s">
        <v>3750</v>
      </c>
      <c r="D331" s="125" t="s">
        <v>268</v>
      </c>
      <c r="E331" s="125" t="s">
        <v>3826</v>
      </c>
      <c r="F331" s="125" t="s">
        <v>3827</v>
      </c>
      <c r="G331" s="125" t="s">
        <v>495</v>
      </c>
      <c r="H331" s="125" t="s">
        <v>63</v>
      </c>
      <c r="I331" s="125" t="s">
        <v>3828</v>
      </c>
      <c r="J331" s="125" t="s">
        <v>65</v>
      </c>
      <c r="K331" s="125" t="s">
        <v>3827</v>
      </c>
      <c r="L331" s="125" t="s">
        <v>94</v>
      </c>
      <c r="M331" s="125" t="s">
        <v>3829</v>
      </c>
      <c r="N331" s="125" t="s">
        <v>65</v>
      </c>
      <c r="O331" s="125" t="s">
        <v>495</v>
      </c>
      <c r="P331" s="125" t="s">
        <v>65</v>
      </c>
      <c r="Q331" s="125" t="s">
        <v>72</v>
      </c>
      <c r="R331" s="125" t="s">
        <v>72</v>
      </c>
      <c r="S331" s="125" t="s">
        <v>72</v>
      </c>
      <c r="T331" s="125" t="s">
        <v>72</v>
      </c>
      <c r="U331" s="125" t="s">
        <v>72</v>
      </c>
      <c r="V331" s="125" t="s">
        <v>72</v>
      </c>
      <c r="W331" s="125" t="s">
        <v>85</v>
      </c>
      <c r="X331" s="125" t="s">
        <v>65</v>
      </c>
      <c r="Y331" s="437" t="s">
        <v>4611</v>
      </c>
      <c r="Z331" s="213" t="s">
        <v>5904</v>
      </c>
    </row>
    <row r="332" spans="1:26" ht="75">
      <c r="A332" s="462" t="s">
        <v>3847</v>
      </c>
      <c r="B332" s="125" t="s">
        <v>5908</v>
      </c>
      <c r="C332" s="125" t="s">
        <v>3750</v>
      </c>
      <c r="D332" s="125" t="s">
        <v>1419</v>
      </c>
      <c r="E332" s="125" t="s">
        <v>3849</v>
      </c>
      <c r="F332" s="125" t="s">
        <v>1548</v>
      </c>
      <c r="G332" s="125" t="s">
        <v>495</v>
      </c>
      <c r="H332" s="125" t="s">
        <v>63</v>
      </c>
      <c r="I332" s="125" t="s">
        <v>3793</v>
      </c>
      <c r="J332" s="125" t="s">
        <v>3540</v>
      </c>
      <c r="K332" s="125" t="s">
        <v>3850</v>
      </c>
      <c r="L332" s="125" t="s">
        <v>94</v>
      </c>
      <c r="M332" s="125" t="s">
        <v>3851</v>
      </c>
      <c r="N332" s="125" t="s">
        <v>65</v>
      </c>
      <c r="O332" s="125" t="s">
        <v>495</v>
      </c>
      <c r="P332" s="318">
        <v>12000</v>
      </c>
      <c r="Q332" s="125" t="s">
        <v>73</v>
      </c>
      <c r="R332" s="125" t="s">
        <v>73</v>
      </c>
      <c r="S332" s="125" t="s">
        <v>73</v>
      </c>
      <c r="T332" s="125" t="s">
        <v>72</v>
      </c>
      <c r="U332" s="125" t="s">
        <v>73</v>
      </c>
      <c r="V332" s="125" t="s">
        <v>72</v>
      </c>
      <c r="W332" s="125" t="s">
        <v>85</v>
      </c>
      <c r="X332" s="125" t="s">
        <v>65</v>
      </c>
      <c r="Y332" s="437" t="s">
        <v>4611</v>
      </c>
      <c r="Z332" s="213" t="s">
        <v>5904</v>
      </c>
    </row>
    <row r="333" spans="1:26" ht="45">
      <c r="A333" s="462" t="s">
        <v>3852</v>
      </c>
      <c r="B333" s="125" t="s">
        <v>5907</v>
      </c>
      <c r="C333" s="125" t="s">
        <v>3750</v>
      </c>
      <c r="D333" s="125" t="s">
        <v>1419</v>
      </c>
      <c r="E333" s="125" t="s">
        <v>3854</v>
      </c>
      <c r="F333" s="125" t="s">
        <v>1109</v>
      </c>
      <c r="G333" s="125" t="s">
        <v>495</v>
      </c>
      <c r="H333" s="125" t="s">
        <v>63</v>
      </c>
      <c r="I333" s="125" t="s">
        <v>3793</v>
      </c>
      <c r="J333" s="125" t="s">
        <v>3540</v>
      </c>
      <c r="K333" s="125" t="s">
        <v>3855</v>
      </c>
      <c r="L333" s="125" t="s">
        <v>94</v>
      </c>
      <c r="M333" s="125" t="s">
        <v>3856</v>
      </c>
      <c r="N333" s="125" t="s">
        <v>1277</v>
      </c>
      <c r="O333" s="125" t="s">
        <v>3714</v>
      </c>
      <c r="P333" s="125" t="s">
        <v>3857</v>
      </c>
      <c r="Q333" s="125" t="s">
        <v>73</v>
      </c>
      <c r="R333" s="125" t="s">
        <v>73</v>
      </c>
      <c r="S333" s="125" t="s">
        <v>72</v>
      </c>
      <c r="T333" s="125" t="s">
        <v>72</v>
      </c>
      <c r="U333" s="125" t="s">
        <v>72</v>
      </c>
      <c r="V333" s="125" t="s">
        <v>72</v>
      </c>
      <c r="W333" s="124" t="s">
        <v>85</v>
      </c>
      <c r="X333" s="125" t="s">
        <v>65</v>
      </c>
      <c r="Y333" s="437" t="s">
        <v>4611</v>
      </c>
      <c r="Z333" s="213" t="s">
        <v>5904</v>
      </c>
    </row>
    <row r="334" spans="1:26" ht="60">
      <c r="A334" s="462" t="s">
        <v>3858</v>
      </c>
      <c r="B334" s="125" t="s">
        <v>5909</v>
      </c>
      <c r="C334" s="125" t="s">
        <v>3750</v>
      </c>
      <c r="D334" s="125" t="s">
        <v>1419</v>
      </c>
      <c r="E334" s="415" t="s">
        <v>5910</v>
      </c>
      <c r="F334" s="125" t="s">
        <v>1109</v>
      </c>
      <c r="G334" s="125" t="s">
        <v>1855</v>
      </c>
      <c r="H334" s="125" t="s">
        <v>63</v>
      </c>
      <c r="I334" s="125" t="s">
        <v>3861</v>
      </c>
      <c r="J334" s="125" t="s">
        <v>3540</v>
      </c>
      <c r="K334" s="125" t="s">
        <v>3862</v>
      </c>
      <c r="L334" s="421" t="s">
        <v>3755</v>
      </c>
      <c r="M334" s="125" t="s">
        <v>3863</v>
      </c>
      <c r="N334" s="125" t="s">
        <v>3864</v>
      </c>
      <c r="O334" s="125" t="s">
        <v>3865</v>
      </c>
      <c r="P334" s="125">
        <v>20</v>
      </c>
      <c r="Q334" s="125" t="s">
        <v>73</v>
      </c>
      <c r="R334" s="125" t="s">
        <v>73</v>
      </c>
      <c r="S334" s="125" t="s">
        <v>73</v>
      </c>
      <c r="T334" s="125" t="s">
        <v>72</v>
      </c>
      <c r="U334" s="125" t="s">
        <v>73</v>
      </c>
      <c r="V334" s="125" t="s">
        <v>72</v>
      </c>
      <c r="W334" s="125" t="s">
        <v>254</v>
      </c>
      <c r="X334" s="125" t="s">
        <v>65</v>
      </c>
      <c r="Y334" s="437" t="s">
        <v>4611</v>
      </c>
      <c r="Z334" s="213" t="s">
        <v>5904</v>
      </c>
    </row>
    <row r="335" spans="1:26" ht="150">
      <c r="A335" s="461" t="s">
        <v>3866</v>
      </c>
      <c r="B335" s="48" t="s">
        <v>3867</v>
      </c>
      <c r="C335" s="47" t="s">
        <v>3868</v>
      </c>
      <c r="D335" s="47" t="s">
        <v>268</v>
      </c>
      <c r="E335" s="49" t="s">
        <v>3869</v>
      </c>
      <c r="F335" s="48" t="s">
        <v>61</v>
      </c>
      <c r="G335" s="48" t="s">
        <v>3870</v>
      </c>
      <c r="H335" s="47" t="s">
        <v>63</v>
      </c>
      <c r="I335" s="48" t="s">
        <v>3871</v>
      </c>
      <c r="J335" s="48" t="s">
        <v>65</v>
      </c>
      <c r="K335" s="48" t="s">
        <v>3872</v>
      </c>
      <c r="L335" s="48" t="s">
        <v>3873</v>
      </c>
      <c r="M335" s="48" t="s">
        <v>3874</v>
      </c>
      <c r="N335" s="48" t="s">
        <v>3875</v>
      </c>
      <c r="O335" s="48" t="s">
        <v>3876</v>
      </c>
      <c r="P335" s="48" t="s">
        <v>3877</v>
      </c>
      <c r="Q335" s="48" t="s">
        <v>73</v>
      </c>
      <c r="R335" s="48" t="s">
        <v>73</v>
      </c>
      <c r="S335" s="48" t="s">
        <v>72</v>
      </c>
      <c r="T335" s="48" t="s">
        <v>72</v>
      </c>
      <c r="U335" s="48" t="s">
        <v>73</v>
      </c>
      <c r="V335" s="48" t="s">
        <v>72</v>
      </c>
      <c r="W335" s="48" t="s">
        <v>254</v>
      </c>
      <c r="X335" s="48" t="s">
        <v>3878</v>
      </c>
      <c r="Y335" s="434" t="s">
        <v>5921</v>
      </c>
      <c r="Z335" s="124"/>
    </row>
    <row r="336" spans="1:26" ht="120">
      <c r="A336" s="461" t="s">
        <v>3879</v>
      </c>
      <c r="B336" s="48" t="s">
        <v>3880</v>
      </c>
      <c r="C336" s="47" t="s">
        <v>3868</v>
      </c>
      <c r="D336" s="47" t="s">
        <v>59</v>
      </c>
      <c r="E336" s="49" t="s">
        <v>3881</v>
      </c>
      <c r="F336" s="48" t="s">
        <v>102</v>
      </c>
      <c r="G336" s="48" t="s">
        <v>3870</v>
      </c>
      <c r="H336" s="47" t="s">
        <v>63</v>
      </c>
      <c r="I336" s="48" t="s">
        <v>3882</v>
      </c>
      <c r="J336" s="48" t="s">
        <v>65</v>
      </c>
      <c r="K336" s="48" t="s">
        <v>3883</v>
      </c>
      <c r="L336" s="48" t="s">
        <v>94</v>
      </c>
      <c r="M336" s="352" t="s">
        <v>3884</v>
      </c>
      <c r="N336" s="48" t="s">
        <v>3757</v>
      </c>
      <c r="O336" s="48" t="s">
        <v>495</v>
      </c>
      <c r="P336" s="48" t="s">
        <v>65</v>
      </c>
      <c r="Q336" s="48" t="s">
        <v>73</v>
      </c>
      <c r="R336" s="48" t="s">
        <v>73</v>
      </c>
      <c r="S336" s="48" t="s">
        <v>72</v>
      </c>
      <c r="T336" s="48" t="s">
        <v>72</v>
      </c>
      <c r="U336" s="48" t="s">
        <v>72</v>
      </c>
      <c r="V336" s="48" t="s">
        <v>72</v>
      </c>
      <c r="W336" s="48" t="s">
        <v>254</v>
      </c>
      <c r="X336" s="48" t="s">
        <v>65</v>
      </c>
      <c r="Y336" s="434" t="s">
        <v>5921</v>
      </c>
      <c r="Z336" s="124"/>
    </row>
    <row r="337" spans="1:42" ht="105">
      <c r="A337" s="461" t="s">
        <v>3892</v>
      </c>
      <c r="B337" s="48" t="s">
        <v>3893</v>
      </c>
      <c r="C337" s="48" t="s">
        <v>3868</v>
      </c>
      <c r="D337" s="48" t="s">
        <v>3894</v>
      </c>
      <c r="E337" s="49" t="s">
        <v>3895</v>
      </c>
      <c r="F337" s="48" t="s">
        <v>3896</v>
      </c>
      <c r="G337" s="48" t="s">
        <v>3897</v>
      </c>
      <c r="H337" s="48" t="s">
        <v>63</v>
      </c>
      <c r="I337" s="48" t="s">
        <v>3898</v>
      </c>
      <c r="J337" s="48" t="s">
        <v>3899</v>
      </c>
      <c r="K337" s="48" t="s">
        <v>3900</v>
      </c>
      <c r="L337" s="48" t="s">
        <v>3901</v>
      </c>
      <c r="M337" s="48" t="s">
        <v>3902</v>
      </c>
      <c r="N337" s="48" t="s">
        <v>65</v>
      </c>
      <c r="O337" s="48" t="s">
        <v>3903</v>
      </c>
      <c r="P337" s="48" t="s">
        <v>3904</v>
      </c>
      <c r="Q337" s="48" t="s">
        <v>73</v>
      </c>
      <c r="R337" s="48" t="s">
        <v>73</v>
      </c>
      <c r="S337" s="48" t="s">
        <v>73</v>
      </c>
      <c r="T337" s="48" t="s">
        <v>72</v>
      </c>
      <c r="U337" s="48" t="s">
        <v>73</v>
      </c>
      <c r="V337" s="48" t="s">
        <v>73</v>
      </c>
      <c r="W337" s="48" t="s">
        <v>254</v>
      </c>
      <c r="X337" s="48" t="s">
        <v>3905</v>
      </c>
      <c r="Y337" s="434" t="s">
        <v>5921</v>
      </c>
      <c r="Z337" s="439"/>
      <c r="AD337" s="120"/>
      <c r="AE337" s="120"/>
      <c r="AH337" s="118"/>
      <c r="AJ337" s="120"/>
      <c r="AN337" s="119"/>
      <c r="AP337" s="120"/>
    </row>
    <row r="338" spans="1:42" ht="75">
      <c r="A338" s="461" t="s">
        <v>3916</v>
      </c>
      <c r="B338" s="48" t="s">
        <v>3917</v>
      </c>
      <c r="C338" s="48" t="s">
        <v>3868</v>
      </c>
      <c r="D338" s="48" t="s">
        <v>537</v>
      </c>
      <c r="E338" s="48" t="s">
        <v>3918</v>
      </c>
      <c r="F338" s="48" t="s">
        <v>1548</v>
      </c>
      <c r="G338" s="48" t="s">
        <v>495</v>
      </c>
      <c r="H338" s="48" t="s">
        <v>63</v>
      </c>
      <c r="I338" s="48" t="s">
        <v>657</v>
      </c>
      <c r="J338" s="48" t="s">
        <v>3919</v>
      </c>
      <c r="K338" s="48" t="s">
        <v>3920</v>
      </c>
      <c r="L338" s="48" t="s">
        <v>3921</v>
      </c>
      <c r="M338" s="48" t="s">
        <v>3922</v>
      </c>
      <c r="N338" s="48" t="s">
        <v>65</v>
      </c>
      <c r="O338" s="48" t="s">
        <v>3923</v>
      </c>
      <c r="P338" s="48" t="s">
        <v>65</v>
      </c>
      <c r="Q338" s="48" t="s">
        <v>73</v>
      </c>
      <c r="R338" s="48" t="s">
        <v>73</v>
      </c>
      <c r="S338" s="48" t="s">
        <v>73</v>
      </c>
      <c r="T338" s="48" t="s">
        <v>72</v>
      </c>
      <c r="U338" s="48" t="s">
        <v>73</v>
      </c>
      <c r="V338" s="48" t="s">
        <v>72</v>
      </c>
      <c r="W338" s="48" t="s">
        <v>254</v>
      </c>
      <c r="X338" s="48" t="s">
        <v>65</v>
      </c>
      <c r="Y338" s="434" t="s">
        <v>5921</v>
      </c>
      <c r="Z338" s="439"/>
      <c r="AD338" s="120"/>
      <c r="AE338" s="120"/>
      <c r="AH338" s="118"/>
      <c r="AJ338" s="120"/>
      <c r="AN338" s="119"/>
      <c r="AP338" s="120"/>
    </row>
    <row r="339" spans="1:42" ht="75">
      <c r="A339" s="461" t="s">
        <v>3924</v>
      </c>
      <c r="B339" s="48" t="s">
        <v>3925</v>
      </c>
      <c r="C339" s="48" t="s">
        <v>3868</v>
      </c>
      <c r="D339" s="48" t="s">
        <v>268</v>
      </c>
      <c r="E339" s="49" t="s">
        <v>3926</v>
      </c>
      <c r="F339" s="48" t="s">
        <v>1548</v>
      </c>
      <c r="G339" s="48" t="s">
        <v>495</v>
      </c>
      <c r="H339" s="48" t="s">
        <v>63</v>
      </c>
      <c r="I339" s="48" t="s">
        <v>657</v>
      </c>
      <c r="J339" s="48" t="s">
        <v>3919</v>
      </c>
      <c r="K339" s="48" t="s">
        <v>3927</v>
      </c>
      <c r="L339" s="48" t="s">
        <v>94</v>
      </c>
      <c r="M339" s="48" t="s">
        <v>3928</v>
      </c>
      <c r="N339" s="48" t="s">
        <v>65</v>
      </c>
      <c r="O339" s="48" t="s">
        <v>3923</v>
      </c>
      <c r="P339" s="350">
        <v>100000</v>
      </c>
      <c r="Q339" s="48" t="s">
        <v>73</v>
      </c>
      <c r="R339" s="48" t="s">
        <v>73</v>
      </c>
      <c r="S339" s="48" t="s">
        <v>73</v>
      </c>
      <c r="T339" s="48" t="s">
        <v>72</v>
      </c>
      <c r="U339" s="48" t="s">
        <v>73</v>
      </c>
      <c r="V339" s="48" t="s">
        <v>73</v>
      </c>
      <c r="W339" s="48" t="s">
        <v>254</v>
      </c>
      <c r="X339" s="48" t="s">
        <v>3929</v>
      </c>
      <c r="Y339" s="434" t="s">
        <v>5921</v>
      </c>
      <c r="Z339" s="439"/>
      <c r="AD339" s="120"/>
      <c r="AE339" s="120"/>
      <c r="AH339" s="118"/>
      <c r="AJ339" s="120"/>
      <c r="AN339" s="119"/>
      <c r="AP339" s="120"/>
    </row>
    <row r="340" spans="1:42" ht="60">
      <c r="A340" s="461" t="s">
        <v>3937</v>
      </c>
      <c r="B340" s="48" t="s">
        <v>3938</v>
      </c>
      <c r="C340" s="48" t="s">
        <v>3868</v>
      </c>
      <c r="D340" s="48" t="s">
        <v>268</v>
      </c>
      <c r="E340" s="49" t="s">
        <v>3939</v>
      </c>
      <c r="F340" s="48"/>
      <c r="G340" s="48"/>
      <c r="H340" s="48"/>
      <c r="I340" s="48"/>
      <c r="J340" s="48"/>
      <c r="K340" s="48"/>
      <c r="L340" s="48" t="s">
        <v>3901</v>
      </c>
      <c r="M340" s="48" t="s">
        <v>3940</v>
      </c>
      <c r="N340" s="48" t="s">
        <v>3941</v>
      </c>
      <c r="O340" s="48" t="s">
        <v>3942</v>
      </c>
      <c r="P340" s="350">
        <v>3000</v>
      </c>
      <c r="Q340" s="48" t="s">
        <v>73</v>
      </c>
      <c r="R340" s="48" t="s">
        <v>73</v>
      </c>
      <c r="S340" s="48" t="s">
        <v>73</v>
      </c>
      <c r="T340" s="48" t="s">
        <v>72</v>
      </c>
      <c r="U340" s="48" t="s">
        <v>73</v>
      </c>
      <c r="V340" s="48" t="s">
        <v>72</v>
      </c>
      <c r="W340" s="124" t="s">
        <v>85</v>
      </c>
      <c r="X340" s="48" t="s">
        <v>65</v>
      </c>
      <c r="Y340" s="434" t="s">
        <v>5921</v>
      </c>
      <c r="Z340" s="439"/>
      <c r="AD340" s="120"/>
      <c r="AE340" s="120"/>
      <c r="AH340" s="118"/>
      <c r="AJ340" s="120"/>
      <c r="AN340" s="119"/>
      <c r="AP340" s="120"/>
    </row>
    <row r="341" spans="1:42" ht="120">
      <c r="A341" s="461" t="s">
        <v>3943</v>
      </c>
      <c r="B341" s="48" t="s">
        <v>3944</v>
      </c>
      <c r="C341" s="48" t="s">
        <v>3868</v>
      </c>
      <c r="D341" s="48" t="s">
        <v>268</v>
      </c>
      <c r="E341" s="49" t="s">
        <v>3945</v>
      </c>
      <c r="F341" s="48" t="s">
        <v>1109</v>
      </c>
      <c r="G341" s="48" t="s">
        <v>495</v>
      </c>
      <c r="H341" s="48" t="s">
        <v>63</v>
      </c>
      <c r="I341" s="48" t="s">
        <v>657</v>
      </c>
      <c r="J341" s="48" t="s">
        <v>3919</v>
      </c>
      <c r="K341" s="48" t="s">
        <v>1383</v>
      </c>
      <c r="L341" s="48" t="s">
        <v>3901</v>
      </c>
      <c r="M341" s="48" t="s">
        <v>3946</v>
      </c>
      <c r="N341" s="48" t="s">
        <v>65</v>
      </c>
      <c r="O341" s="48" t="s">
        <v>3923</v>
      </c>
      <c r="P341" s="350">
        <v>1500</v>
      </c>
      <c r="Q341" s="48" t="s">
        <v>73</v>
      </c>
      <c r="R341" s="48" t="s">
        <v>73</v>
      </c>
      <c r="S341" s="48" t="s">
        <v>72</v>
      </c>
      <c r="T341" s="48" t="s">
        <v>72</v>
      </c>
      <c r="U341" s="48" t="s">
        <v>72</v>
      </c>
      <c r="V341" s="48" t="s">
        <v>73</v>
      </c>
      <c r="W341" s="124" t="s">
        <v>85</v>
      </c>
      <c r="X341" s="48" t="s">
        <v>65</v>
      </c>
      <c r="Y341" s="434" t="s">
        <v>5921</v>
      </c>
      <c r="Z341" s="439"/>
      <c r="AD341" s="120"/>
      <c r="AE341" s="120"/>
      <c r="AH341" s="118"/>
      <c r="AJ341" s="120"/>
      <c r="AN341" s="119"/>
      <c r="AP341" s="120"/>
    </row>
    <row r="342" spans="1:42" ht="60">
      <c r="A342" s="461" t="s">
        <v>3947</v>
      </c>
      <c r="B342" s="48" t="s">
        <v>3948</v>
      </c>
      <c r="C342" s="48" t="s">
        <v>3868</v>
      </c>
      <c r="D342" s="48" t="s">
        <v>268</v>
      </c>
      <c r="E342" s="49" t="s">
        <v>3949</v>
      </c>
      <c r="F342" s="48" t="s">
        <v>3896</v>
      </c>
      <c r="G342" s="48" t="s">
        <v>495</v>
      </c>
      <c r="H342" s="48" t="s">
        <v>63</v>
      </c>
      <c r="I342" s="48" t="s">
        <v>657</v>
      </c>
      <c r="J342" s="48" t="s">
        <v>3919</v>
      </c>
      <c r="K342" s="48" t="s">
        <v>3950</v>
      </c>
      <c r="L342" s="48" t="s">
        <v>94</v>
      </c>
      <c r="M342" s="48" t="s">
        <v>3951</v>
      </c>
      <c r="N342" s="48" t="s">
        <v>65</v>
      </c>
      <c r="O342" s="48" t="s">
        <v>1264</v>
      </c>
      <c r="P342" s="48" t="s">
        <v>3952</v>
      </c>
      <c r="Q342" s="48" t="s">
        <v>73</v>
      </c>
      <c r="R342" s="48" t="s">
        <v>73</v>
      </c>
      <c r="S342" s="48" t="s">
        <v>73</v>
      </c>
      <c r="T342" s="48" t="s">
        <v>73</v>
      </c>
      <c r="U342" s="48" t="s">
        <v>73</v>
      </c>
      <c r="V342" s="48" t="s">
        <v>73</v>
      </c>
      <c r="W342" s="48" t="s">
        <v>65</v>
      </c>
      <c r="X342" s="48" t="s">
        <v>65</v>
      </c>
      <c r="Y342" s="434" t="s">
        <v>5921</v>
      </c>
      <c r="Z342" s="439"/>
      <c r="AD342" s="120"/>
      <c r="AE342" s="120"/>
      <c r="AH342" s="118"/>
      <c r="AJ342" s="120"/>
      <c r="AN342" s="119"/>
      <c r="AP342" s="120"/>
    </row>
    <row r="343" spans="1:42" ht="60">
      <c r="A343" s="461" t="s">
        <v>3947</v>
      </c>
      <c r="B343" s="47" t="s">
        <v>3954</v>
      </c>
      <c r="C343" s="47" t="s">
        <v>3868</v>
      </c>
      <c r="D343" s="47" t="s">
        <v>3955</v>
      </c>
      <c r="E343" s="237" t="s">
        <v>3956</v>
      </c>
      <c r="F343" s="47" t="s">
        <v>1548</v>
      </c>
      <c r="G343" s="47" t="s">
        <v>495</v>
      </c>
      <c r="H343" s="47" t="s">
        <v>63</v>
      </c>
      <c r="I343" s="48" t="s">
        <v>657</v>
      </c>
      <c r="J343" s="47" t="s">
        <v>3957</v>
      </c>
      <c r="K343" s="47" t="s">
        <v>3013</v>
      </c>
      <c r="L343" s="48" t="s">
        <v>94</v>
      </c>
      <c r="M343" s="48" t="s">
        <v>3958</v>
      </c>
      <c r="N343" s="48" t="s">
        <v>65</v>
      </c>
      <c r="O343" s="48" t="s">
        <v>3959</v>
      </c>
      <c r="P343" s="48" t="s">
        <v>65</v>
      </c>
      <c r="Q343" s="48" t="s">
        <v>73</v>
      </c>
      <c r="R343" s="48" t="s">
        <v>72</v>
      </c>
      <c r="S343" s="48" t="s">
        <v>72</v>
      </c>
      <c r="T343" s="48" t="s">
        <v>72</v>
      </c>
      <c r="U343" s="48" t="s">
        <v>72</v>
      </c>
      <c r="V343" s="48" t="s">
        <v>72</v>
      </c>
      <c r="W343" s="124" t="s">
        <v>85</v>
      </c>
      <c r="X343" s="48" t="s">
        <v>65</v>
      </c>
      <c r="Y343" s="434" t="s">
        <v>5921</v>
      </c>
      <c r="Z343" s="439"/>
      <c r="AD343" s="120"/>
      <c r="AE343" s="120"/>
      <c r="AH343" s="118"/>
      <c r="AJ343" s="120"/>
      <c r="AN343" s="119"/>
      <c r="AP343" s="120"/>
    </row>
    <row r="344" spans="1:42" s="29" customFormat="1" ht="30">
      <c r="A344" s="465" t="s">
        <v>661</v>
      </c>
      <c r="B344" s="125" t="s">
        <v>662</v>
      </c>
      <c r="C344" s="124" t="s">
        <v>588</v>
      </c>
      <c r="D344" s="124" t="s">
        <v>59</v>
      </c>
      <c r="E344" s="125"/>
      <c r="F344" s="124" t="s">
        <v>78</v>
      </c>
      <c r="G344" s="125" t="s">
        <v>612</v>
      </c>
      <c r="H344" s="124" t="s">
        <v>63</v>
      </c>
      <c r="I344" s="125"/>
      <c r="J344" s="125"/>
      <c r="K344" s="124" t="s">
        <v>663</v>
      </c>
      <c r="L344" s="124"/>
      <c r="M344" s="125" t="s">
        <v>664</v>
      </c>
      <c r="N344" s="125"/>
      <c r="O344" s="125"/>
      <c r="P344" s="124"/>
      <c r="Q344" s="124"/>
      <c r="R344" s="124"/>
      <c r="S344" s="124"/>
      <c r="T344" s="124"/>
      <c r="U344" s="124" t="str">
        <f t="shared" ref="U344:U345" si="6">IF(F344="Health", "Y",IF(F344="Health, social care, education", "N/A",(IF(F344="Health, social care", "N/A",(IF(F344="Health, health records", "N/A",(IF(F344="Health, social care, health records", "N/A",(IF(F344="Education", "N/A",(IF(F344="Health records", "N/A"))))))))))))</f>
        <v>Y</v>
      </c>
      <c r="V344" s="124" t="str">
        <f t="shared" ref="V344:V345" si="7">IF(F344="Health", "N",IF(F344="Health, social care, education", "Y",(IF(F344="Health, social care", "Y",(IF(F344="Health, health records", "Y",(IF(F344="Health, social care, health records", "Y",(IF(F344="Education", "N",(IF(F344="Health records", "N"))))))))))))</f>
        <v>N</v>
      </c>
      <c r="W344" s="124"/>
      <c r="X344" s="48" t="s">
        <v>398</v>
      </c>
      <c r="Y344" s="451" t="s">
        <v>5940</v>
      </c>
      <c r="Z344" s="124"/>
      <c r="AF344" s="30"/>
      <c r="AK344" s="30"/>
      <c r="AL344" s="30"/>
      <c r="AM344" s="30"/>
      <c r="AN344" s="30"/>
      <c r="AO344" s="30"/>
      <c r="AP344" s="42"/>
    </row>
    <row r="345" spans="1:42" s="29" customFormat="1" ht="242" customHeight="1">
      <c r="A345" s="465" t="s">
        <v>782</v>
      </c>
      <c r="B345" s="125" t="s">
        <v>789</v>
      </c>
      <c r="C345" s="124" t="s">
        <v>588</v>
      </c>
      <c r="D345" s="124" t="s">
        <v>59</v>
      </c>
      <c r="E345" s="126" t="s">
        <v>279</v>
      </c>
      <c r="F345" s="124" t="s">
        <v>78</v>
      </c>
      <c r="G345" s="125" t="s">
        <v>761</v>
      </c>
      <c r="H345" s="124" t="s">
        <v>63</v>
      </c>
      <c r="I345" s="125"/>
      <c r="J345" s="125"/>
      <c r="K345" s="125" t="s">
        <v>790</v>
      </c>
      <c r="L345" s="124" t="s">
        <v>94</v>
      </c>
      <c r="M345" s="125"/>
      <c r="N345" s="125"/>
      <c r="O345" s="125"/>
      <c r="P345" s="124"/>
      <c r="Q345" s="124"/>
      <c r="R345" s="124"/>
      <c r="S345" s="124"/>
      <c r="T345" s="124"/>
      <c r="U345" s="124" t="str">
        <f t="shared" si="6"/>
        <v>Y</v>
      </c>
      <c r="V345" s="124" t="str">
        <f t="shared" si="7"/>
        <v>N</v>
      </c>
      <c r="W345" s="124"/>
      <c r="X345" s="48" t="s">
        <v>398</v>
      </c>
      <c r="Y345" s="451" t="s">
        <v>4597</v>
      </c>
      <c r="Z345" s="213"/>
      <c r="AF345" s="30"/>
      <c r="AK345" s="30"/>
      <c r="AL345" s="30"/>
      <c r="AM345" s="30"/>
      <c r="AN345" s="30"/>
      <c r="AO345" s="30"/>
      <c r="AP345" s="42"/>
    </row>
    <row r="346" spans="1:42" ht="85" customHeight="1">
      <c r="A346" s="465" t="s">
        <v>1378</v>
      </c>
      <c r="B346" s="48" t="s">
        <v>1379</v>
      </c>
      <c r="C346" s="48" t="s">
        <v>1051</v>
      </c>
      <c r="D346" s="48" t="s">
        <v>140</v>
      </c>
      <c r="E346" s="48" t="s">
        <v>1380</v>
      </c>
      <c r="F346" s="48" t="s">
        <v>102</v>
      </c>
      <c r="G346" s="48" t="s">
        <v>495</v>
      </c>
      <c r="H346" s="48" t="s">
        <v>91</v>
      </c>
      <c r="I346" s="48" t="s">
        <v>1381</v>
      </c>
      <c r="J346" s="48" t="s">
        <v>1382</v>
      </c>
      <c r="K346" s="48" t="s">
        <v>1383</v>
      </c>
      <c r="L346" s="125" t="s">
        <v>94</v>
      </c>
      <c r="M346" s="125" t="s">
        <v>1384</v>
      </c>
      <c r="N346" s="125"/>
      <c r="O346" s="125"/>
      <c r="P346" s="416"/>
      <c r="Q346" s="124"/>
      <c r="R346" s="124"/>
      <c r="S346" s="124"/>
      <c r="T346" s="124"/>
      <c r="U346" s="124" t="str">
        <f>IF(F524="Health", "Y",IF(F524="Health, social care, education", "N/A",(IF(F524="Health, social care", "N/A",(IF(F524="Health, health records", "N/A",(IF(F524="Health, social care, health records", "N/A",(IF(F524="Education", "N/A",(IF(F524="Health records", "N/A"))))))))))))</f>
        <v>N/A</v>
      </c>
      <c r="V346" s="124" t="str">
        <f>IF(F524="Health", "N",IF(F524="Health, social care, education", "Y",(IF(F524="Health, social care", "Y",(IF(F524="Health, health records", "Y",(IF(F524="Health, social care, health records", "Y",(IF(F524="Education", "N",(IF(F524="Health records", "N"))))))))))))</f>
        <v>Y</v>
      </c>
      <c r="W346" s="124"/>
      <c r="X346" s="48" t="s">
        <v>65</v>
      </c>
      <c r="Y346" s="451" t="s">
        <v>5940</v>
      </c>
      <c r="Z346" s="124"/>
      <c r="AA346" s="120"/>
      <c r="AB346" s="120"/>
      <c r="AC346" s="120"/>
      <c r="AD346" s="119"/>
      <c r="AE346" s="120"/>
      <c r="AI346" s="119"/>
      <c r="AJ346" s="119"/>
      <c r="AK346" s="119"/>
      <c r="AL346" s="119"/>
      <c r="AM346" s="119"/>
      <c r="AN346" s="229"/>
      <c r="AP346" s="120"/>
    </row>
    <row r="347" spans="1:42" ht="85" customHeight="1">
      <c r="A347" s="465" t="s">
        <v>1385</v>
      </c>
      <c r="B347" s="170" t="s">
        <v>1386</v>
      </c>
      <c r="C347" s="170" t="s">
        <v>1387</v>
      </c>
      <c r="D347" s="577" t="s">
        <v>3088</v>
      </c>
      <c r="E347" s="170" t="s">
        <v>1388</v>
      </c>
      <c r="F347" s="170" t="s">
        <v>1389</v>
      </c>
      <c r="G347" s="170" t="s">
        <v>495</v>
      </c>
      <c r="H347" s="170" t="s">
        <v>63</v>
      </c>
      <c r="I347" s="170" t="s">
        <v>1390</v>
      </c>
      <c r="J347" s="170" t="s">
        <v>854</v>
      </c>
      <c r="K347" s="170" t="s">
        <v>1391</v>
      </c>
      <c r="L347" s="170" t="s">
        <v>1392</v>
      </c>
      <c r="M347" s="170" t="s">
        <v>1393</v>
      </c>
      <c r="N347" s="170" t="s">
        <v>94</v>
      </c>
      <c r="O347" s="170" t="s">
        <v>1394</v>
      </c>
      <c r="P347" s="170" t="s">
        <v>65</v>
      </c>
      <c r="Q347" s="170"/>
      <c r="R347" s="170"/>
      <c r="S347" s="170"/>
      <c r="T347" s="170"/>
      <c r="U347" s="170"/>
      <c r="V347" s="170"/>
      <c r="W347" s="170"/>
      <c r="X347" s="308" t="s">
        <v>1395</v>
      </c>
      <c r="Y347" s="451" t="s">
        <v>5940</v>
      </c>
      <c r="Z347" s="125"/>
      <c r="AD347" s="119"/>
      <c r="AE347" s="120"/>
      <c r="AH347" s="118"/>
      <c r="AI347" s="119"/>
      <c r="AJ347" s="119"/>
      <c r="AK347" s="119"/>
      <c r="AL347" s="119"/>
      <c r="AM347" s="119"/>
      <c r="AN347" s="161"/>
      <c r="AP347" s="120"/>
    </row>
    <row r="348" spans="1:42" ht="85" customHeight="1">
      <c r="A348" s="465" t="s">
        <v>1396</v>
      </c>
      <c r="B348" s="170" t="s">
        <v>1397</v>
      </c>
      <c r="C348" s="170" t="s">
        <v>1387</v>
      </c>
      <c r="D348" s="577" t="s">
        <v>3088</v>
      </c>
      <c r="E348" s="170" t="s">
        <v>1398</v>
      </c>
      <c r="F348" s="170" t="s">
        <v>1389</v>
      </c>
      <c r="G348" s="170" t="s">
        <v>495</v>
      </c>
      <c r="H348" s="170" t="s">
        <v>63</v>
      </c>
      <c r="I348" s="170" t="s">
        <v>1390</v>
      </c>
      <c r="J348" s="170" t="s">
        <v>854</v>
      </c>
      <c r="K348" s="170" t="s">
        <v>1399</v>
      </c>
      <c r="L348" s="170" t="s">
        <v>1400</v>
      </c>
      <c r="M348" s="170" t="s">
        <v>1401</v>
      </c>
      <c r="N348" s="170" t="s">
        <v>65</v>
      </c>
      <c r="O348" s="170" t="s">
        <v>1394</v>
      </c>
      <c r="P348" s="170" t="s">
        <v>65</v>
      </c>
      <c r="Q348" s="170"/>
      <c r="R348" s="170"/>
      <c r="S348" s="170"/>
      <c r="T348" s="170"/>
      <c r="U348" s="170"/>
      <c r="V348" s="170"/>
      <c r="W348" s="170"/>
      <c r="X348" s="308" t="s">
        <v>1402</v>
      </c>
      <c r="Y348" s="451" t="s">
        <v>5940</v>
      </c>
      <c r="Z348" s="125"/>
      <c r="AD348" s="119"/>
      <c r="AE348" s="120"/>
      <c r="AH348" s="118"/>
      <c r="AI348" s="119"/>
      <c r="AJ348" s="119"/>
      <c r="AK348" s="119"/>
      <c r="AL348" s="119"/>
      <c r="AM348" s="119"/>
      <c r="AN348" s="161"/>
      <c r="AP348" s="120"/>
    </row>
    <row r="349" spans="1:42" ht="85" customHeight="1">
      <c r="A349" s="465" t="s">
        <v>1403</v>
      </c>
      <c r="B349" s="170" t="s">
        <v>1404</v>
      </c>
      <c r="C349" s="170" t="s">
        <v>1387</v>
      </c>
      <c r="D349" s="577" t="s">
        <v>3088</v>
      </c>
      <c r="E349" s="170" t="s">
        <v>1405</v>
      </c>
      <c r="F349" s="170" t="s">
        <v>1389</v>
      </c>
      <c r="G349" s="170" t="s">
        <v>495</v>
      </c>
      <c r="H349" s="170" t="s">
        <v>63</v>
      </c>
      <c r="I349" s="170" t="s">
        <v>1390</v>
      </c>
      <c r="J349" s="170" t="s">
        <v>854</v>
      </c>
      <c r="K349" s="170" t="s">
        <v>1406</v>
      </c>
      <c r="L349" s="170" t="s">
        <v>1407</v>
      </c>
      <c r="M349" s="170" t="s">
        <v>1408</v>
      </c>
      <c r="N349" s="170" t="s">
        <v>65</v>
      </c>
      <c r="O349" s="170" t="s">
        <v>1394</v>
      </c>
      <c r="P349" s="170" t="s">
        <v>65</v>
      </c>
      <c r="Q349" s="170"/>
      <c r="R349" s="170"/>
      <c r="S349" s="170"/>
      <c r="T349" s="170"/>
      <c r="U349" s="170"/>
      <c r="V349" s="170"/>
      <c r="W349" s="170"/>
      <c r="X349" s="308" t="s">
        <v>1395</v>
      </c>
      <c r="Y349" s="451" t="s">
        <v>5940</v>
      </c>
      <c r="Z349" s="170"/>
      <c r="AD349" s="119"/>
      <c r="AE349" s="120"/>
      <c r="AH349" s="118"/>
      <c r="AI349" s="119"/>
      <c r="AJ349" s="119"/>
      <c r="AK349" s="119"/>
      <c r="AL349" s="119"/>
      <c r="AM349" s="119"/>
      <c r="AN349" s="161"/>
      <c r="AP349" s="120"/>
    </row>
    <row r="350" spans="1:42" ht="85" customHeight="1">
      <c r="A350" s="465" t="s">
        <v>1409</v>
      </c>
      <c r="B350" s="170" t="s">
        <v>1410</v>
      </c>
      <c r="C350" s="170" t="s">
        <v>1387</v>
      </c>
      <c r="D350" s="577" t="s">
        <v>3088</v>
      </c>
      <c r="E350" s="170" t="s">
        <v>1411</v>
      </c>
      <c r="F350" s="170" t="s">
        <v>1109</v>
      </c>
      <c r="G350" s="170" t="s">
        <v>495</v>
      </c>
      <c r="H350" s="170" t="s">
        <v>63</v>
      </c>
      <c r="I350" s="170" t="s">
        <v>657</v>
      </c>
      <c r="J350" s="170" t="s">
        <v>1412</v>
      </c>
      <c r="K350" s="170" t="s">
        <v>1413</v>
      </c>
      <c r="L350" s="170" t="s">
        <v>1400</v>
      </c>
      <c r="M350" s="170" t="s">
        <v>1414</v>
      </c>
      <c r="N350" s="170" t="s">
        <v>1415</v>
      </c>
      <c r="O350" s="309" t="s">
        <v>1416</v>
      </c>
      <c r="P350" s="170" t="s">
        <v>1004</v>
      </c>
      <c r="Q350" s="170"/>
      <c r="R350" s="170"/>
      <c r="S350" s="170"/>
      <c r="T350" s="170"/>
      <c r="U350" s="170"/>
      <c r="V350" s="170"/>
      <c r="W350" s="170"/>
      <c r="X350" s="308" t="s">
        <v>1395</v>
      </c>
      <c r="Y350" s="451" t="s">
        <v>5940</v>
      </c>
      <c r="Z350" s="125"/>
      <c r="AD350" s="119"/>
      <c r="AE350" s="120"/>
      <c r="AH350" s="118"/>
      <c r="AI350" s="119"/>
      <c r="AJ350" s="119"/>
      <c r="AK350" s="119"/>
      <c r="AL350" s="119"/>
      <c r="AM350" s="119"/>
      <c r="AN350" s="161"/>
      <c r="AP350" s="120"/>
    </row>
    <row r="351" spans="1:42" ht="85" customHeight="1">
      <c r="A351" s="465" t="s">
        <v>1573</v>
      </c>
      <c r="B351" s="125" t="s">
        <v>1574</v>
      </c>
      <c r="C351" s="124" t="s">
        <v>1566</v>
      </c>
      <c r="D351" s="124" t="s">
        <v>441</v>
      </c>
      <c r="E351" s="126" t="s">
        <v>1575</v>
      </c>
      <c r="F351" s="124" t="s">
        <v>61</v>
      </c>
      <c r="G351" s="124" t="s">
        <v>1576</v>
      </c>
      <c r="H351" s="124" t="s">
        <v>63</v>
      </c>
      <c r="I351" s="125" t="s">
        <v>1577</v>
      </c>
      <c r="J351" s="124" t="s">
        <v>65</v>
      </c>
      <c r="K351" s="125" t="s">
        <v>1578</v>
      </c>
      <c r="L351" s="124" t="s">
        <v>273</v>
      </c>
      <c r="M351" s="125" t="s">
        <v>1579</v>
      </c>
      <c r="N351" s="125" t="s">
        <v>448</v>
      </c>
      <c r="O351" s="125" t="s">
        <v>495</v>
      </c>
      <c r="P351" s="416">
        <v>761100</v>
      </c>
      <c r="Q351" s="124"/>
      <c r="R351" s="124"/>
      <c r="S351" s="124"/>
      <c r="T351" s="124"/>
      <c r="U351" s="124" t="str">
        <f>IF(F351="Health", "Y",IF(F351="Health, social care, education", "N/A",(IF(F351="Health, social care", "N/A",(IF(F351="Health, health records", "N/A",(IF(F351="Health, social care, health records", "N/A",(IF(F351="Education", "N/A",(IF(F351="Health records", "N/A"))))))))))))</f>
        <v>N/A</v>
      </c>
      <c r="V351" s="124" t="str">
        <f>IF(F351="Health", "N",IF(F351="Health, social care, education", "Y",(IF(F351="Health, social care", "Y",(IF(F351="Health, health records", "Y",(IF(F351="Health, social care, health records", "Y",(IF(F351="Education", "N",(IF(F351="Health records", "N"))))))))))))</f>
        <v>Y</v>
      </c>
      <c r="W351" s="124"/>
      <c r="X351" s="124" t="s">
        <v>65</v>
      </c>
      <c r="Y351" s="451" t="s">
        <v>5940</v>
      </c>
      <c r="Z351" s="47"/>
      <c r="AA351" s="120"/>
      <c r="AB351" s="120"/>
      <c r="AC351" s="120"/>
      <c r="AD351" s="119"/>
      <c r="AE351" s="120"/>
      <c r="AI351" s="119"/>
      <c r="AJ351" s="119"/>
      <c r="AK351" s="119"/>
      <c r="AL351" s="119"/>
      <c r="AM351" s="119"/>
      <c r="AN351" s="161"/>
      <c r="AP351" s="120"/>
    </row>
    <row r="352" spans="1:42" ht="85" customHeight="1">
      <c r="A352" s="465" t="s">
        <v>1580</v>
      </c>
      <c r="B352" s="125" t="s">
        <v>1581</v>
      </c>
      <c r="C352" s="124" t="s">
        <v>1566</v>
      </c>
      <c r="D352" s="124" t="s">
        <v>268</v>
      </c>
      <c r="E352" s="126" t="s">
        <v>1575</v>
      </c>
      <c r="F352" s="124" t="s">
        <v>102</v>
      </c>
      <c r="G352" s="124" t="s">
        <v>1576</v>
      </c>
      <c r="H352" s="124" t="s">
        <v>63</v>
      </c>
      <c r="I352" s="125" t="s">
        <v>1582</v>
      </c>
      <c r="J352" s="125" t="s">
        <v>1583</v>
      </c>
      <c r="K352" s="125" t="s">
        <v>1584</v>
      </c>
      <c r="L352" s="124" t="s">
        <v>94</v>
      </c>
      <c r="M352" s="125" t="s">
        <v>1585</v>
      </c>
      <c r="N352" s="125" t="s">
        <v>1586</v>
      </c>
      <c r="O352" s="125" t="s">
        <v>495</v>
      </c>
      <c r="P352" s="416" t="s">
        <v>1587</v>
      </c>
      <c r="Q352" s="124"/>
      <c r="R352" s="124"/>
      <c r="S352" s="124"/>
      <c r="T352" s="124"/>
      <c r="U352" s="124" t="str">
        <f>IF(F352="Health", "Y",IF(F352="Health, social care, education", "N/A",(IF(F352="Health, social care", "N/A",(IF(F352="Health, health records", "N/A",(IF(F352="Health, social care, health records", "N/A",(IF(F352="Education", "N/A",(IF(F352="Health records", "N/A"))))))))))))</f>
        <v>N/A</v>
      </c>
      <c r="V352" s="124" t="str">
        <f>IF(F352="Health", "N",IF(F352="Health, social care, education", "Y",(IF(F352="Health, social care", "Y",(IF(F352="Health, health records", "Y",(IF(F352="Health, social care, health records", "Y",(IF(F352="Education", "N",(IF(F352="Health records", "N"))))))))))))</f>
        <v>Y</v>
      </c>
      <c r="W352" s="124"/>
      <c r="X352" s="124" t="s">
        <v>65</v>
      </c>
      <c r="Y352" s="451" t="s">
        <v>5940</v>
      </c>
      <c r="Z352" s="47"/>
      <c r="AA352" s="120"/>
      <c r="AB352" s="120"/>
      <c r="AC352" s="120"/>
      <c r="AD352" s="119"/>
      <c r="AE352" s="120"/>
      <c r="AI352" s="119"/>
      <c r="AJ352" s="119"/>
      <c r="AK352" s="119"/>
      <c r="AL352" s="119"/>
      <c r="AM352" s="119"/>
      <c r="AN352" s="161"/>
      <c r="AP352" s="120"/>
    </row>
    <row r="353" spans="1:42" ht="85" customHeight="1">
      <c r="A353" s="465" t="s">
        <v>1588</v>
      </c>
      <c r="B353" s="125" t="s">
        <v>1589</v>
      </c>
      <c r="C353" s="124" t="s">
        <v>1566</v>
      </c>
      <c r="D353" s="124" t="s">
        <v>59</v>
      </c>
      <c r="E353" s="126" t="s">
        <v>494</v>
      </c>
      <c r="F353" s="124" t="s">
        <v>285</v>
      </c>
      <c r="G353" s="124" t="s">
        <v>495</v>
      </c>
      <c r="H353" s="124" t="s">
        <v>63</v>
      </c>
      <c r="I353" s="125"/>
      <c r="J353" s="125"/>
      <c r="K353" s="125"/>
      <c r="L353" s="124"/>
      <c r="M353" s="125"/>
      <c r="N353" s="125"/>
      <c r="O353" s="125"/>
      <c r="P353" s="416"/>
      <c r="Q353" s="124"/>
      <c r="R353" s="124"/>
      <c r="S353" s="124"/>
      <c r="T353" s="124"/>
      <c r="U353" s="124" t="str">
        <f>IF(F353="Health", "Y",IF(F353="Health, social care, education", "N/A",(IF(F353="Health, social care", "N/A",(IF(F353="Health, health records", "N/A",(IF(F353="Health, social care, health records", "N/A",(IF(F353="Education", "N/A",(IF(F353="Health records", "N/A"))))))))))))</f>
        <v>N/A</v>
      </c>
      <c r="V353" s="124" t="str">
        <f>IF(F353="Health", "N",IF(F353="Health, social care, education", "Y",(IF(F353="Health, social care", "Y",(IF(F353="Health, health records", "Y",(IF(F353="Health, social care, health records", "Y",(IF(F353="Education", "N",(IF(F353="Health records", "N"))))))))))))</f>
        <v>Y</v>
      </c>
      <c r="W353" s="124"/>
      <c r="X353" s="124" t="s">
        <v>65</v>
      </c>
      <c r="Y353" s="451" t="s">
        <v>5940</v>
      </c>
      <c r="Z353" s="124"/>
      <c r="AA353" s="120"/>
      <c r="AB353" s="120"/>
      <c r="AC353" s="120"/>
      <c r="AD353" s="119"/>
      <c r="AE353" s="120"/>
      <c r="AI353" s="119"/>
      <c r="AJ353" s="119"/>
      <c r="AK353" s="119"/>
      <c r="AL353" s="119"/>
      <c r="AM353" s="119"/>
      <c r="AN353" s="161"/>
      <c r="AP353" s="120"/>
    </row>
    <row r="354" spans="1:42" ht="85" customHeight="1">
      <c r="A354" s="465" t="s">
        <v>1590</v>
      </c>
      <c r="B354" s="48" t="s">
        <v>1591</v>
      </c>
      <c r="C354" s="47" t="s">
        <v>1566</v>
      </c>
      <c r="D354" s="47" t="s">
        <v>1116</v>
      </c>
      <c r="E354" s="440" t="s">
        <v>1592</v>
      </c>
      <c r="F354" s="47" t="s">
        <v>1593</v>
      </c>
      <c r="G354" s="47" t="s">
        <v>495</v>
      </c>
      <c r="H354" s="47" t="s">
        <v>919</v>
      </c>
      <c r="I354" s="47" t="s">
        <v>1594</v>
      </c>
      <c r="J354" s="47" t="s">
        <v>1595</v>
      </c>
      <c r="K354" s="47" t="s">
        <v>1596</v>
      </c>
      <c r="L354" s="47" t="s">
        <v>1597</v>
      </c>
      <c r="M354" s="47"/>
      <c r="N354" s="47" t="s">
        <v>1598</v>
      </c>
      <c r="O354" s="47"/>
      <c r="P354" s="47" t="s">
        <v>1599</v>
      </c>
      <c r="Q354" s="47"/>
      <c r="R354" s="47"/>
      <c r="S354" s="47"/>
      <c r="T354" s="47"/>
      <c r="U354" s="47"/>
      <c r="V354" s="47"/>
      <c r="W354" s="47"/>
      <c r="X354" s="124" t="s">
        <v>65</v>
      </c>
      <c r="Y354" s="451" t="s">
        <v>5940</v>
      </c>
      <c r="Z354" s="124"/>
      <c r="AA354" s="120"/>
      <c r="AB354" s="120"/>
      <c r="AC354" s="120"/>
      <c r="AD354" s="119"/>
      <c r="AE354" s="120"/>
      <c r="AI354" s="119"/>
      <c r="AJ354" s="119"/>
      <c r="AK354" s="119"/>
      <c r="AL354" s="119"/>
      <c r="AM354" s="119"/>
      <c r="AN354" s="161"/>
      <c r="AP354" s="120"/>
    </row>
    <row r="355" spans="1:42" ht="85" customHeight="1">
      <c r="A355" s="465" t="s">
        <v>1617</v>
      </c>
      <c r="B355" s="125" t="s">
        <v>1618</v>
      </c>
      <c r="C355" s="124" t="s">
        <v>1606</v>
      </c>
      <c r="D355" s="124" t="s">
        <v>1419</v>
      </c>
      <c r="E355" s="126" t="s">
        <v>1619</v>
      </c>
      <c r="F355" s="124" t="s">
        <v>133</v>
      </c>
      <c r="G355" s="124" t="s">
        <v>495</v>
      </c>
      <c r="H355" s="124" t="s">
        <v>63</v>
      </c>
      <c r="I355" s="125" t="s">
        <v>1620</v>
      </c>
      <c r="J355" s="124" t="s">
        <v>65</v>
      </c>
      <c r="K355" s="125" t="s">
        <v>6053</v>
      </c>
      <c r="L355" s="124" t="s">
        <v>1622</v>
      </c>
      <c r="M355" s="125" t="s">
        <v>6054</v>
      </c>
      <c r="N355" s="125" t="s">
        <v>448</v>
      </c>
      <c r="O355" s="125" t="s">
        <v>1624</v>
      </c>
      <c r="P355" s="416">
        <v>1100</v>
      </c>
      <c r="Q355" s="124"/>
      <c r="R355" s="124"/>
      <c r="S355" s="124"/>
      <c r="T355" s="124"/>
      <c r="U355" s="124"/>
      <c r="V355" s="124"/>
      <c r="W355" s="124"/>
      <c r="X355" s="124" t="s">
        <v>65</v>
      </c>
      <c r="Y355" s="451" t="s">
        <v>5940</v>
      </c>
      <c r="Z355" s="124"/>
      <c r="AA355" s="120"/>
      <c r="AB355" s="120"/>
      <c r="AC355" s="120"/>
      <c r="AD355" s="119"/>
      <c r="AE355" s="120"/>
      <c r="AI355" s="119"/>
      <c r="AJ355" s="119"/>
      <c r="AK355" s="119"/>
      <c r="AL355" s="119"/>
      <c r="AM355" s="119"/>
      <c r="AN355" s="161"/>
      <c r="AP355" s="120"/>
    </row>
    <row r="356" spans="1:42" ht="85" customHeight="1">
      <c r="A356" s="465" t="s">
        <v>1625</v>
      </c>
      <c r="B356" s="125" t="s">
        <v>1626</v>
      </c>
      <c r="C356" s="124" t="s">
        <v>1606</v>
      </c>
      <c r="D356" s="124" t="s">
        <v>59</v>
      </c>
      <c r="E356" s="126" t="s">
        <v>494</v>
      </c>
      <c r="F356" s="124"/>
      <c r="G356" s="124"/>
      <c r="H356" s="124"/>
      <c r="I356" s="125"/>
      <c r="J356" s="124"/>
      <c r="K356" s="125"/>
      <c r="L356" s="124"/>
      <c r="M356" s="125"/>
      <c r="N356" s="125"/>
      <c r="O356" s="125"/>
      <c r="P356" s="416"/>
      <c r="Q356" s="124"/>
      <c r="R356" s="124"/>
      <c r="S356" s="124"/>
      <c r="T356" s="124"/>
      <c r="U356" s="124"/>
      <c r="V356" s="124"/>
      <c r="W356" s="124"/>
      <c r="X356" s="124" t="s">
        <v>65</v>
      </c>
      <c r="Y356" s="451" t="s">
        <v>5940</v>
      </c>
      <c r="Z356" s="124"/>
      <c r="AA356" s="120"/>
      <c r="AB356" s="120"/>
      <c r="AC356" s="120"/>
      <c r="AD356" s="119"/>
      <c r="AE356" s="120"/>
      <c r="AI356" s="119"/>
      <c r="AJ356" s="119"/>
      <c r="AK356" s="119"/>
      <c r="AL356" s="119"/>
      <c r="AM356" s="119"/>
      <c r="AN356" s="161"/>
      <c r="AP356" s="120"/>
    </row>
    <row r="357" spans="1:42" ht="85" customHeight="1">
      <c r="A357" s="465" t="s">
        <v>1627</v>
      </c>
      <c r="B357" s="125" t="s">
        <v>1628</v>
      </c>
      <c r="C357" s="124" t="s">
        <v>1629</v>
      </c>
      <c r="D357" s="124" t="s">
        <v>59</v>
      </c>
      <c r="E357" s="124" t="s">
        <v>1630</v>
      </c>
      <c r="F357" s="124" t="s">
        <v>112</v>
      </c>
      <c r="G357" s="124" t="s">
        <v>1631</v>
      </c>
      <c r="H357" s="124" t="s">
        <v>63</v>
      </c>
      <c r="I357" s="125" t="s">
        <v>1632</v>
      </c>
      <c r="J357" s="124" t="s">
        <v>65</v>
      </c>
      <c r="K357" s="125" t="s">
        <v>1633</v>
      </c>
      <c r="L357" s="124" t="s">
        <v>730</v>
      </c>
      <c r="M357" s="125" t="s">
        <v>1634</v>
      </c>
      <c r="N357" s="125" t="s">
        <v>69</v>
      </c>
      <c r="O357" s="125" t="s">
        <v>495</v>
      </c>
      <c r="P357" s="124" t="s">
        <v>108</v>
      </c>
      <c r="Q357" s="124"/>
      <c r="R357" s="124"/>
      <c r="S357" s="124"/>
      <c r="T357" s="124"/>
      <c r="U357" s="124"/>
      <c r="V357" s="124"/>
      <c r="W357" s="124"/>
      <c r="X357" s="124" t="s">
        <v>65</v>
      </c>
      <c r="Y357" s="451" t="s">
        <v>5940</v>
      </c>
      <c r="Z357" s="124"/>
      <c r="AA357" s="120"/>
      <c r="AB357" s="120"/>
      <c r="AC357" s="120"/>
      <c r="AD357" s="119"/>
      <c r="AE357" s="120"/>
      <c r="AI357" s="119"/>
      <c r="AJ357" s="119"/>
      <c r="AK357" s="119"/>
      <c r="AL357" s="119"/>
      <c r="AM357" s="119"/>
      <c r="AN357" s="161"/>
      <c r="AP357" s="120"/>
    </row>
    <row r="358" spans="1:42" ht="85" customHeight="1">
      <c r="A358" s="465" t="s">
        <v>1635</v>
      </c>
      <c r="B358" s="125" t="s">
        <v>1636</v>
      </c>
      <c r="C358" s="124" t="s">
        <v>1629</v>
      </c>
      <c r="D358" s="124" t="s">
        <v>140</v>
      </c>
      <c r="E358" s="124" t="s">
        <v>1637</v>
      </c>
      <c r="F358" s="124" t="s">
        <v>102</v>
      </c>
      <c r="G358" s="124" t="s">
        <v>495</v>
      </c>
      <c r="H358" s="124" t="s">
        <v>63</v>
      </c>
      <c r="I358" s="124" t="s">
        <v>1638</v>
      </c>
      <c r="J358" s="124" t="s">
        <v>65</v>
      </c>
      <c r="K358" s="125" t="s">
        <v>1639</v>
      </c>
      <c r="L358" s="124" t="s">
        <v>94</v>
      </c>
      <c r="M358" s="125" t="s">
        <v>1640</v>
      </c>
      <c r="N358" s="125" t="s">
        <v>1641</v>
      </c>
      <c r="O358" s="125" t="s">
        <v>495</v>
      </c>
      <c r="P358" s="416">
        <v>60000</v>
      </c>
      <c r="Q358" s="124"/>
      <c r="R358" s="124"/>
      <c r="S358" s="124"/>
      <c r="T358" s="124"/>
      <c r="U358" s="124"/>
      <c r="V358" s="124"/>
      <c r="W358" s="124"/>
      <c r="X358" s="125" t="s">
        <v>1642</v>
      </c>
      <c r="Y358" s="451" t="s">
        <v>5940</v>
      </c>
      <c r="Z358" s="124"/>
      <c r="AA358" s="120"/>
      <c r="AB358" s="120"/>
      <c r="AC358" s="120"/>
      <c r="AD358" s="119"/>
      <c r="AE358" s="120"/>
      <c r="AI358" s="119"/>
      <c r="AJ358" s="119"/>
      <c r="AK358" s="119"/>
      <c r="AL358" s="119"/>
      <c r="AM358" s="119"/>
      <c r="AN358" s="161"/>
      <c r="AP358" s="120"/>
    </row>
    <row r="359" spans="1:42" ht="85" customHeight="1">
      <c r="A359" s="465" t="s">
        <v>1643</v>
      </c>
      <c r="B359" s="125" t="s">
        <v>1644</v>
      </c>
      <c r="C359" s="124" t="s">
        <v>1629</v>
      </c>
      <c r="D359" s="124" t="s">
        <v>140</v>
      </c>
      <c r="E359" s="124" t="s">
        <v>1645</v>
      </c>
      <c r="F359" s="125" t="s">
        <v>1646</v>
      </c>
      <c r="G359" s="125" t="s">
        <v>1647</v>
      </c>
      <c r="H359" s="124" t="s">
        <v>63</v>
      </c>
      <c r="I359" s="124" t="s">
        <v>65</v>
      </c>
      <c r="J359" s="125" t="s">
        <v>1648</v>
      </c>
      <c r="K359" s="125" t="s">
        <v>911</v>
      </c>
      <c r="L359" s="124" t="s">
        <v>636</v>
      </c>
      <c r="M359" s="125" t="s">
        <v>1649</v>
      </c>
      <c r="N359" s="125" t="s">
        <v>1650</v>
      </c>
      <c r="O359" s="125" t="s">
        <v>495</v>
      </c>
      <c r="P359" s="416" t="s">
        <v>1651</v>
      </c>
      <c r="Q359" s="124"/>
      <c r="R359" s="124"/>
      <c r="S359" s="124"/>
      <c r="T359" s="124"/>
      <c r="U359" s="124"/>
      <c r="V359" s="124"/>
      <c r="W359" s="124"/>
      <c r="X359" s="125" t="s">
        <v>1652</v>
      </c>
      <c r="Y359" s="451" t="s">
        <v>5940</v>
      </c>
      <c r="Z359" s="124"/>
      <c r="AA359" s="120"/>
      <c r="AB359" s="120"/>
      <c r="AC359" s="120"/>
      <c r="AD359" s="119"/>
      <c r="AE359" s="120"/>
      <c r="AI359" s="119"/>
      <c r="AJ359" s="119"/>
      <c r="AK359" s="119"/>
      <c r="AL359" s="119"/>
      <c r="AM359" s="119"/>
      <c r="AN359" s="161"/>
      <c r="AP359" s="120"/>
    </row>
    <row r="360" spans="1:42" ht="85" customHeight="1">
      <c r="A360" s="465" t="s">
        <v>1653</v>
      </c>
      <c r="B360" s="125" t="s">
        <v>1654</v>
      </c>
      <c r="C360" s="124" t="s">
        <v>1629</v>
      </c>
      <c r="D360" s="124" t="s">
        <v>268</v>
      </c>
      <c r="E360" s="133" t="s">
        <v>1655</v>
      </c>
      <c r="F360" s="125" t="s">
        <v>102</v>
      </c>
      <c r="G360" s="125" t="s">
        <v>1656</v>
      </c>
      <c r="H360" s="124" t="s">
        <v>63</v>
      </c>
      <c r="I360" s="125" t="s">
        <v>1657</v>
      </c>
      <c r="J360" s="125" t="s">
        <v>65</v>
      </c>
      <c r="K360" s="125" t="s">
        <v>1658</v>
      </c>
      <c r="L360" s="124" t="s">
        <v>385</v>
      </c>
      <c r="M360" s="125" t="s">
        <v>1659</v>
      </c>
      <c r="N360" s="125" t="s">
        <v>83</v>
      </c>
      <c r="O360" s="125" t="s">
        <v>495</v>
      </c>
      <c r="P360" s="416" t="s">
        <v>1063</v>
      </c>
      <c r="Q360" s="124"/>
      <c r="R360" s="124"/>
      <c r="S360" s="124"/>
      <c r="T360" s="124"/>
      <c r="U360" s="124"/>
      <c r="V360" s="124"/>
      <c r="W360" s="124"/>
      <c r="X360" s="124" t="s">
        <v>65</v>
      </c>
      <c r="Y360" s="451" t="s">
        <v>5940</v>
      </c>
      <c r="Z360" s="124"/>
      <c r="AA360" s="120"/>
      <c r="AB360" s="120"/>
      <c r="AC360" s="120"/>
      <c r="AD360" s="119"/>
      <c r="AE360" s="120"/>
      <c r="AI360" s="119"/>
      <c r="AJ360" s="119"/>
      <c r="AK360" s="119"/>
      <c r="AL360" s="119"/>
      <c r="AM360" s="119"/>
      <c r="AN360" s="161"/>
      <c r="AP360" s="120"/>
    </row>
    <row r="361" spans="1:42" ht="85" customHeight="1">
      <c r="A361" s="465" t="s">
        <v>1710</v>
      </c>
      <c r="B361" s="125" t="s">
        <v>1711</v>
      </c>
      <c r="C361" s="124" t="s">
        <v>1629</v>
      </c>
      <c r="D361" s="124" t="s">
        <v>59</v>
      </c>
      <c r="E361" s="126" t="s">
        <v>1712</v>
      </c>
      <c r="F361" s="125" t="s">
        <v>102</v>
      </c>
      <c r="G361" s="125" t="s">
        <v>1713</v>
      </c>
      <c r="H361" s="124" t="s">
        <v>63</v>
      </c>
      <c r="I361" s="125" t="s">
        <v>1714</v>
      </c>
      <c r="J361" s="125" t="s">
        <v>65</v>
      </c>
      <c r="K361" s="125" t="s">
        <v>1715</v>
      </c>
      <c r="L361" s="124" t="s">
        <v>1716</v>
      </c>
      <c r="M361" s="125" t="s">
        <v>1717</v>
      </c>
      <c r="N361" s="125" t="s">
        <v>448</v>
      </c>
      <c r="O361" s="125" t="s">
        <v>1718</v>
      </c>
      <c r="P361" s="416">
        <v>16358</v>
      </c>
      <c r="Q361" s="124"/>
      <c r="R361" s="124"/>
      <c r="S361" s="124"/>
      <c r="T361" s="124"/>
      <c r="U361" s="124"/>
      <c r="V361" s="124"/>
      <c r="W361" s="124"/>
      <c r="X361" s="124" t="s">
        <v>65</v>
      </c>
      <c r="Y361" s="451" t="s">
        <v>5940</v>
      </c>
      <c r="Z361" s="124"/>
      <c r="AA361" s="120"/>
      <c r="AB361" s="120"/>
      <c r="AC361" s="120"/>
      <c r="AD361" s="119"/>
      <c r="AE361" s="120"/>
      <c r="AI361" s="119"/>
      <c r="AJ361" s="119"/>
      <c r="AK361" s="119"/>
      <c r="AL361" s="119"/>
      <c r="AM361" s="119"/>
      <c r="AN361" s="161"/>
      <c r="AP361" s="120"/>
    </row>
    <row r="362" spans="1:42" ht="85" customHeight="1">
      <c r="A362" s="465" t="s">
        <v>1719</v>
      </c>
      <c r="B362" s="125" t="s">
        <v>1720</v>
      </c>
      <c r="C362" s="124" t="s">
        <v>1629</v>
      </c>
      <c r="D362" s="124" t="s">
        <v>59</v>
      </c>
      <c r="E362" s="133" t="s">
        <v>1721</v>
      </c>
      <c r="F362" s="125" t="s">
        <v>102</v>
      </c>
      <c r="G362" s="125" t="s">
        <v>1722</v>
      </c>
      <c r="H362" s="124" t="s">
        <v>63</v>
      </c>
      <c r="I362" s="125" t="s">
        <v>1723</v>
      </c>
      <c r="J362" s="125" t="s">
        <v>65</v>
      </c>
      <c r="K362" s="125" t="s">
        <v>1724</v>
      </c>
      <c r="L362" s="124" t="s">
        <v>65</v>
      </c>
      <c r="M362" s="125" t="s">
        <v>1725</v>
      </c>
      <c r="N362" s="125" t="s">
        <v>448</v>
      </c>
      <c r="O362" s="125" t="s">
        <v>1726</v>
      </c>
      <c r="P362" s="416">
        <v>3439</v>
      </c>
      <c r="Q362" s="124"/>
      <c r="R362" s="124"/>
      <c r="S362" s="124"/>
      <c r="T362" s="124"/>
      <c r="U362" s="124"/>
      <c r="V362" s="124"/>
      <c r="W362" s="124"/>
      <c r="X362" s="124" t="s">
        <v>65</v>
      </c>
      <c r="Y362" s="451" t="s">
        <v>5940</v>
      </c>
      <c r="Z362" s="124"/>
      <c r="AA362" s="120"/>
      <c r="AB362" s="120"/>
      <c r="AC362" s="120"/>
      <c r="AD362" s="119"/>
      <c r="AE362" s="120"/>
      <c r="AI362" s="119"/>
      <c r="AJ362" s="119"/>
      <c r="AK362" s="119"/>
      <c r="AL362" s="119"/>
      <c r="AM362" s="119"/>
      <c r="AN362" s="161"/>
      <c r="AP362" s="120"/>
    </row>
    <row r="363" spans="1:42" ht="180">
      <c r="A363" s="465" t="s">
        <v>1727</v>
      </c>
      <c r="B363" s="125" t="s">
        <v>1728</v>
      </c>
      <c r="C363" s="124" t="s">
        <v>1629</v>
      </c>
      <c r="D363" s="124" t="s">
        <v>59</v>
      </c>
      <c r="E363" s="133" t="s">
        <v>1721</v>
      </c>
      <c r="F363" s="125" t="s">
        <v>102</v>
      </c>
      <c r="G363" s="125" t="s">
        <v>1729</v>
      </c>
      <c r="H363" s="124" t="s">
        <v>63</v>
      </c>
      <c r="I363" s="125" t="s">
        <v>1730</v>
      </c>
      <c r="J363" s="125" t="s">
        <v>65</v>
      </c>
      <c r="K363" s="125" t="s">
        <v>1731</v>
      </c>
      <c r="L363" s="124" t="s">
        <v>94</v>
      </c>
      <c r="M363" s="125" t="s">
        <v>1732</v>
      </c>
      <c r="N363" s="125" t="s">
        <v>1733</v>
      </c>
      <c r="O363" s="125" t="s">
        <v>1734</v>
      </c>
      <c r="P363" s="416">
        <v>1420</v>
      </c>
      <c r="Q363" s="124"/>
      <c r="R363" s="124"/>
      <c r="S363" s="124"/>
      <c r="T363" s="124"/>
      <c r="U363" s="124"/>
      <c r="V363" s="124"/>
      <c r="W363" s="124"/>
      <c r="X363" s="124" t="s">
        <v>65</v>
      </c>
      <c r="Y363" s="451" t="s">
        <v>5940</v>
      </c>
      <c r="Z363" s="124"/>
      <c r="AA363" s="120"/>
      <c r="AB363" s="120"/>
      <c r="AC363" s="120"/>
      <c r="AD363" s="119"/>
      <c r="AE363" s="120"/>
      <c r="AI363" s="119"/>
      <c r="AJ363" s="119"/>
      <c r="AK363" s="119"/>
      <c r="AL363" s="119"/>
      <c r="AM363" s="119"/>
      <c r="AN363" s="161"/>
      <c r="AP363" s="120"/>
    </row>
    <row r="364" spans="1:42" ht="85" customHeight="1">
      <c r="A364" s="465" t="s">
        <v>1748</v>
      </c>
      <c r="B364" s="441" t="s">
        <v>1749</v>
      </c>
      <c r="C364" s="442" t="s">
        <v>1629</v>
      </c>
      <c r="D364" s="442" t="s">
        <v>59</v>
      </c>
      <c r="E364" s="442" t="s">
        <v>1750</v>
      </c>
      <c r="F364" s="442" t="s">
        <v>78</v>
      </c>
      <c r="G364" s="442" t="s">
        <v>1751</v>
      </c>
      <c r="H364" s="430"/>
      <c r="I364" s="430"/>
      <c r="J364" s="430"/>
      <c r="K364" s="442" t="s">
        <v>1752</v>
      </c>
      <c r="L364" s="443" t="s">
        <v>1532</v>
      </c>
      <c r="M364" s="430"/>
      <c r="N364" s="430"/>
      <c r="O364" s="430"/>
      <c r="P364" s="430"/>
      <c r="Q364" s="430"/>
      <c r="R364" s="430"/>
      <c r="S364" s="430"/>
      <c r="T364" s="430"/>
      <c r="U364" s="431"/>
      <c r="V364" s="431"/>
      <c r="W364" s="430"/>
      <c r="X364" s="442" t="s">
        <v>65</v>
      </c>
      <c r="Y364" s="451" t="s">
        <v>5940</v>
      </c>
      <c r="Z364" s="363"/>
      <c r="AA364" s="120"/>
      <c r="AB364" s="120"/>
      <c r="AC364" s="120"/>
      <c r="AD364" s="119"/>
      <c r="AE364" s="120"/>
      <c r="AI364" s="119"/>
      <c r="AJ364" s="119"/>
      <c r="AK364" s="119"/>
      <c r="AL364" s="119"/>
      <c r="AM364" s="119"/>
      <c r="AN364" s="161"/>
      <c r="AP364" s="120"/>
    </row>
    <row r="365" spans="1:42" ht="348" customHeight="1">
      <c r="A365" s="465" t="s">
        <v>1753</v>
      </c>
      <c r="B365" s="447" t="s">
        <v>1754</v>
      </c>
      <c r="C365" s="447" t="s">
        <v>1629</v>
      </c>
      <c r="D365" s="447" t="s">
        <v>59</v>
      </c>
      <c r="E365" s="448" t="s">
        <v>1755</v>
      </c>
      <c r="F365" s="447" t="s">
        <v>1756</v>
      </c>
      <c r="G365" s="449" t="s">
        <v>1757</v>
      </c>
      <c r="H365" s="449" t="s">
        <v>1758</v>
      </c>
      <c r="I365" s="443" t="s">
        <v>5938</v>
      </c>
      <c r="J365" s="447" t="s">
        <v>65</v>
      </c>
      <c r="K365" s="449" t="s">
        <v>1760</v>
      </c>
      <c r="L365" s="447" t="s">
        <v>1761</v>
      </c>
      <c r="M365" s="443" t="s">
        <v>5939</v>
      </c>
      <c r="N365" s="450"/>
      <c r="O365" s="450"/>
      <c r="P365" s="450"/>
      <c r="Q365" s="450"/>
      <c r="R365" s="450"/>
      <c r="S365" s="450"/>
      <c r="T365" s="450"/>
      <c r="U365" s="450"/>
      <c r="V365" s="450"/>
      <c r="W365" s="450"/>
      <c r="X365" s="449" t="s">
        <v>1763</v>
      </c>
      <c r="Y365" s="451" t="s">
        <v>5940</v>
      </c>
      <c r="Z365" s="429"/>
      <c r="AA365" s="120"/>
      <c r="AB365" s="120"/>
      <c r="AC365" s="120"/>
      <c r="AD365" s="119"/>
      <c r="AE365" s="120"/>
      <c r="AI365" s="119"/>
      <c r="AJ365" s="119"/>
      <c r="AK365" s="119"/>
      <c r="AL365" s="119"/>
      <c r="AM365" s="119"/>
      <c r="AN365" s="161"/>
      <c r="AP365" s="120"/>
    </row>
    <row r="366" spans="1:42" ht="85" customHeight="1">
      <c r="A366" s="465" t="s">
        <v>1764</v>
      </c>
      <c r="B366" s="609" t="s">
        <v>1765</v>
      </c>
      <c r="C366" s="608" t="s">
        <v>1629</v>
      </c>
      <c r="D366" s="608" t="s">
        <v>59</v>
      </c>
      <c r="E366" s="616" t="s">
        <v>1766</v>
      </c>
      <c r="F366" s="608" t="s">
        <v>1767</v>
      </c>
      <c r="G366" s="609" t="s">
        <v>1768</v>
      </c>
      <c r="H366" s="611" t="s">
        <v>1769</v>
      </c>
      <c r="I366" s="609" t="s">
        <v>1770</v>
      </c>
      <c r="J366" s="608" t="s">
        <v>65</v>
      </c>
      <c r="K366" s="609" t="s">
        <v>1771</v>
      </c>
      <c r="L366" s="608" t="s">
        <v>1742</v>
      </c>
      <c r="M366" s="609" t="s">
        <v>1772</v>
      </c>
      <c r="N366" s="607"/>
      <c r="O366" s="609" t="s">
        <v>1773</v>
      </c>
      <c r="P366" s="608" t="s">
        <v>1774</v>
      </c>
      <c r="Q366" s="607"/>
      <c r="R366" s="607"/>
      <c r="S366" s="607"/>
      <c r="T366" s="607"/>
      <c r="U366" s="607"/>
      <c r="V366" s="611" t="s">
        <v>1775</v>
      </c>
      <c r="W366" s="607"/>
      <c r="X366" s="443" t="s">
        <v>4598</v>
      </c>
      <c r="Y366" s="451" t="s">
        <v>5940</v>
      </c>
      <c r="Z366" s="606"/>
      <c r="AA366" s="120"/>
      <c r="AB366" s="120"/>
      <c r="AC366" s="120"/>
      <c r="AD366" s="119"/>
      <c r="AE366" s="120"/>
      <c r="AI366" s="119"/>
      <c r="AJ366" s="119"/>
      <c r="AK366" s="119"/>
      <c r="AL366" s="119"/>
      <c r="AM366" s="119"/>
      <c r="AN366" s="161"/>
      <c r="AP366" s="120"/>
    </row>
    <row r="367" spans="1:42" ht="85" customHeight="1">
      <c r="A367" s="465"/>
      <c r="B367" s="609"/>
      <c r="C367" s="608"/>
      <c r="D367" s="608"/>
      <c r="E367" s="616"/>
      <c r="F367" s="608"/>
      <c r="G367" s="609"/>
      <c r="H367" s="611"/>
      <c r="I367" s="609"/>
      <c r="J367" s="608"/>
      <c r="K367" s="609"/>
      <c r="L367" s="608"/>
      <c r="M367" s="609"/>
      <c r="N367" s="607"/>
      <c r="O367" s="609"/>
      <c r="P367" s="608"/>
      <c r="Q367" s="607"/>
      <c r="R367" s="607"/>
      <c r="S367" s="607"/>
      <c r="T367" s="607"/>
      <c r="U367" s="607"/>
      <c r="V367" s="611"/>
      <c r="W367" s="607"/>
      <c r="X367" s="443" t="s">
        <v>4599</v>
      </c>
      <c r="Y367" s="451" t="s">
        <v>5940</v>
      </c>
      <c r="Z367" s="606"/>
      <c r="AA367" s="120"/>
      <c r="AB367" s="120"/>
      <c r="AC367" s="120"/>
      <c r="AD367" s="119"/>
      <c r="AE367" s="120"/>
      <c r="AI367" s="119"/>
      <c r="AJ367" s="119"/>
      <c r="AK367" s="119"/>
      <c r="AL367" s="119"/>
      <c r="AM367" s="119"/>
      <c r="AN367" s="161"/>
      <c r="AP367" s="120"/>
    </row>
    <row r="368" spans="1:42" ht="85" customHeight="1">
      <c r="A368" s="465" t="s">
        <v>1777</v>
      </c>
      <c r="B368" s="443" t="s">
        <v>1778</v>
      </c>
      <c r="C368" s="442" t="s">
        <v>1629</v>
      </c>
      <c r="D368" s="430"/>
      <c r="E368" s="319" t="s">
        <v>1779</v>
      </c>
      <c r="F368" s="442" t="s">
        <v>1767</v>
      </c>
      <c r="G368" s="432"/>
      <c r="H368" s="180" t="s">
        <v>1780</v>
      </c>
      <c r="I368" s="443" t="s">
        <v>1781</v>
      </c>
      <c r="J368" s="443" t="s">
        <v>1782</v>
      </c>
      <c r="K368" s="443" t="s">
        <v>1783</v>
      </c>
      <c r="L368" s="442" t="s">
        <v>65</v>
      </c>
      <c r="M368" s="443" t="s">
        <v>1784</v>
      </c>
      <c r="N368" s="430"/>
      <c r="O368" s="430"/>
      <c r="P368" s="430"/>
      <c r="Q368" s="430"/>
      <c r="R368" s="430"/>
      <c r="S368" s="430"/>
      <c r="T368" s="430"/>
      <c r="U368" s="430"/>
      <c r="V368" s="430"/>
      <c r="W368" s="430"/>
      <c r="X368" s="442" t="s">
        <v>65</v>
      </c>
      <c r="Y368" s="451" t="s">
        <v>5940</v>
      </c>
      <c r="Z368" s="363"/>
      <c r="AA368" s="120"/>
      <c r="AB368" s="120"/>
      <c r="AC368" s="120"/>
      <c r="AD368" s="119"/>
      <c r="AE368" s="120"/>
      <c r="AI368" s="119"/>
      <c r="AJ368" s="119"/>
      <c r="AK368" s="119"/>
      <c r="AL368" s="119"/>
      <c r="AM368" s="119"/>
      <c r="AN368" s="161"/>
      <c r="AP368" s="120"/>
    </row>
    <row r="369" spans="1:42" ht="85" customHeight="1">
      <c r="A369" s="465" t="s">
        <v>1785</v>
      </c>
      <c r="B369" s="443" t="s">
        <v>1786</v>
      </c>
      <c r="C369" s="442" t="s">
        <v>1629</v>
      </c>
      <c r="D369" s="430"/>
      <c r="E369" s="237" t="s">
        <v>1787</v>
      </c>
      <c r="F369" s="430"/>
      <c r="G369" s="432"/>
      <c r="H369" s="314" t="s">
        <v>1788</v>
      </c>
      <c r="I369" s="432"/>
      <c r="J369" s="430"/>
      <c r="K369" s="432"/>
      <c r="L369" s="430"/>
      <c r="M369" s="432"/>
      <c r="N369" s="430"/>
      <c r="O369" s="430"/>
      <c r="P369" s="430"/>
      <c r="Q369" s="430"/>
      <c r="R369" s="430"/>
      <c r="S369" s="430"/>
      <c r="T369" s="430"/>
      <c r="U369" s="430"/>
      <c r="V369" s="430"/>
      <c r="W369" s="430"/>
      <c r="X369" s="443" t="s">
        <v>1789</v>
      </c>
      <c r="Y369" s="451" t="s">
        <v>5940</v>
      </c>
      <c r="Z369" s="363"/>
      <c r="AA369" s="120"/>
      <c r="AB369" s="120"/>
      <c r="AC369" s="120"/>
      <c r="AD369" s="119"/>
      <c r="AE369" s="120"/>
      <c r="AI369" s="119"/>
      <c r="AJ369" s="119"/>
      <c r="AK369" s="119"/>
      <c r="AL369" s="119"/>
      <c r="AM369" s="119"/>
      <c r="AN369" s="161"/>
      <c r="AP369" s="120"/>
    </row>
    <row r="370" spans="1:42" ht="85" customHeight="1">
      <c r="A370" s="465" t="s">
        <v>1790</v>
      </c>
      <c r="B370" s="443" t="s">
        <v>1791</v>
      </c>
      <c r="C370" s="442" t="s">
        <v>1629</v>
      </c>
      <c r="D370" s="442" t="s">
        <v>59</v>
      </c>
      <c r="E370" s="319" t="s">
        <v>1792</v>
      </c>
      <c r="F370" s="443" t="s">
        <v>61</v>
      </c>
      <c r="G370" s="443" t="s">
        <v>495</v>
      </c>
      <c r="H370" s="442" t="s">
        <v>63</v>
      </c>
      <c r="I370" s="443" t="s">
        <v>1793</v>
      </c>
      <c r="J370" s="432"/>
      <c r="K370" s="443" t="s">
        <v>1794</v>
      </c>
      <c r="L370" s="442" t="s">
        <v>1795</v>
      </c>
      <c r="M370" s="443" t="s">
        <v>1796</v>
      </c>
      <c r="N370" s="443" t="s">
        <v>1797</v>
      </c>
      <c r="O370" s="443" t="s">
        <v>1677</v>
      </c>
      <c r="P370" s="444"/>
      <c r="Q370" s="430"/>
      <c r="R370" s="430"/>
      <c r="S370" s="430"/>
      <c r="T370" s="430"/>
      <c r="U370" s="442" t="s">
        <v>65</v>
      </c>
      <c r="V370" s="442" t="s">
        <v>72</v>
      </c>
      <c r="W370" s="430"/>
      <c r="X370" s="442" t="s">
        <v>65</v>
      </c>
      <c r="Y370" s="451" t="s">
        <v>5940</v>
      </c>
      <c r="Z370" s="363"/>
      <c r="AA370" s="120"/>
      <c r="AB370" s="120"/>
      <c r="AC370" s="120"/>
      <c r="AD370" s="119"/>
      <c r="AE370" s="120"/>
      <c r="AI370" s="119"/>
      <c r="AJ370" s="119"/>
      <c r="AK370" s="119"/>
      <c r="AL370" s="119"/>
      <c r="AM370" s="119"/>
      <c r="AN370" s="161"/>
      <c r="AP370" s="120"/>
    </row>
    <row r="371" spans="1:42" ht="85" customHeight="1">
      <c r="A371" s="465" t="s">
        <v>1798</v>
      </c>
      <c r="B371" s="443" t="s">
        <v>1799</v>
      </c>
      <c r="C371" s="442" t="s">
        <v>1629</v>
      </c>
      <c r="D371" s="442" t="s">
        <v>59</v>
      </c>
      <c r="E371" s="319" t="s">
        <v>1800</v>
      </c>
      <c r="F371" s="443" t="s">
        <v>133</v>
      </c>
      <c r="G371" s="443" t="s">
        <v>844</v>
      </c>
      <c r="H371" s="442" t="s">
        <v>91</v>
      </c>
      <c r="I371" s="443" t="s">
        <v>1801</v>
      </c>
      <c r="J371" s="432"/>
      <c r="K371" s="432"/>
      <c r="L371" s="445">
        <v>41974</v>
      </c>
      <c r="M371" s="443" t="s">
        <v>1802</v>
      </c>
      <c r="N371" s="443" t="s">
        <v>1803</v>
      </c>
      <c r="O371" s="443" t="s">
        <v>495</v>
      </c>
      <c r="P371" s="444"/>
      <c r="Q371" s="430"/>
      <c r="R371" s="430"/>
      <c r="S371" s="430"/>
      <c r="T371" s="430"/>
      <c r="U371" s="430"/>
      <c r="V371" s="430"/>
      <c r="W371" s="430"/>
      <c r="X371" s="442" t="s">
        <v>65</v>
      </c>
      <c r="Y371" s="451" t="s">
        <v>5940</v>
      </c>
      <c r="Z371" s="363"/>
      <c r="AA371" s="120"/>
      <c r="AB371" s="120"/>
      <c r="AC371" s="120"/>
      <c r="AD371" s="119"/>
      <c r="AE371" s="120"/>
      <c r="AI371" s="119"/>
      <c r="AJ371" s="119"/>
      <c r="AK371" s="119"/>
      <c r="AL371" s="119"/>
      <c r="AM371" s="119"/>
      <c r="AN371" s="161"/>
      <c r="AP371" s="120"/>
    </row>
    <row r="372" spans="1:42" ht="85" customHeight="1">
      <c r="A372" s="465" t="s">
        <v>1804</v>
      </c>
      <c r="B372" s="609" t="s">
        <v>1805</v>
      </c>
      <c r="C372" s="608" t="s">
        <v>1806</v>
      </c>
      <c r="D372" s="608" t="s">
        <v>59</v>
      </c>
      <c r="E372" s="612" t="s">
        <v>1807</v>
      </c>
      <c r="F372" s="609" t="s">
        <v>102</v>
      </c>
      <c r="G372" s="609" t="s">
        <v>1808</v>
      </c>
      <c r="H372" s="608" t="s">
        <v>63</v>
      </c>
      <c r="I372" s="443" t="s">
        <v>4600</v>
      </c>
      <c r="J372" s="609" t="s">
        <v>65</v>
      </c>
      <c r="K372" s="609" t="s">
        <v>1810</v>
      </c>
      <c r="L372" s="608" t="s">
        <v>273</v>
      </c>
      <c r="M372" s="609" t="s">
        <v>1811</v>
      </c>
      <c r="N372" s="613" t="s">
        <v>1812</v>
      </c>
      <c r="O372" s="609" t="s">
        <v>70</v>
      </c>
      <c r="P372" s="610"/>
      <c r="Q372" s="607"/>
      <c r="R372" s="607"/>
      <c r="S372" s="607"/>
      <c r="T372" s="607"/>
      <c r="U372" s="608" t="s">
        <v>65</v>
      </c>
      <c r="V372" s="608" t="s">
        <v>72</v>
      </c>
      <c r="W372" s="607"/>
      <c r="X372" s="608" t="s">
        <v>65</v>
      </c>
      <c r="Y372" s="614" t="s">
        <v>5940</v>
      </c>
      <c r="Z372" s="606"/>
      <c r="AA372" s="120"/>
      <c r="AB372" s="120"/>
      <c r="AC372" s="120"/>
      <c r="AD372" s="119"/>
      <c r="AE372" s="120"/>
      <c r="AI372" s="119"/>
      <c r="AJ372" s="119"/>
      <c r="AK372" s="119"/>
      <c r="AL372" s="119"/>
      <c r="AM372" s="119"/>
      <c r="AN372" s="161"/>
      <c r="AP372" s="120"/>
    </row>
    <row r="373" spans="1:42" ht="85" customHeight="1">
      <c r="A373" s="465"/>
      <c r="B373" s="609"/>
      <c r="C373" s="608"/>
      <c r="D373" s="608"/>
      <c r="E373" s="612"/>
      <c r="F373" s="609"/>
      <c r="G373" s="609"/>
      <c r="H373" s="608"/>
      <c r="I373" s="443" t="s">
        <v>4601</v>
      </c>
      <c r="J373" s="609"/>
      <c r="K373" s="609"/>
      <c r="L373" s="608"/>
      <c r="M373" s="609"/>
      <c r="N373" s="613"/>
      <c r="O373" s="609"/>
      <c r="P373" s="610"/>
      <c r="Q373" s="607"/>
      <c r="R373" s="607"/>
      <c r="S373" s="607"/>
      <c r="T373" s="607"/>
      <c r="U373" s="608"/>
      <c r="V373" s="608"/>
      <c r="W373" s="607"/>
      <c r="X373" s="608"/>
      <c r="Y373" s="615"/>
      <c r="Z373" s="606"/>
      <c r="AA373" s="120"/>
      <c r="AB373" s="120"/>
      <c r="AC373" s="120"/>
      <c r="AD373" s="119"/>
      <c r="AE373" s="120"/>
      <c r="AI373" s="119"/>
      <c r="AJ373" s="119"/>
      <c r="AK373" s="119"/>
      <c r="AL373" s="119"/>
      <c r="AM373" s="119"/>
      <c r="AN373" s="161"/>
      <c r="AP373" s="120"/>
    </row>
    <row r="374" spans="1:42" ht="85" customHeight="1">
      <c r="A374" s="465" t="s">
        <v>1813</v>
      </c>
      <c r="B374" s="443" t="s">
        <v>1814</v>
      </c>
      <c r="C374" s="442" t="s">
        <v>1806</v>
      </c>
      <c r="D374" s="442" t="s">
        <v>59</v>
      </c>
      <c r="E374" s="49" t="s">
        <v>494</v>
      </c>
      <c r="F374" s="443" t="s">
        <v>102</v>
      </c>
      <c r="G374" s="432"/>
      <c r="H374" s="430"/>
      <c r="I374" s="432"/>
      <c r="J374" s="432"/>
      <c r="K374" s="432"/>
      <c r="L374" s="430"/>
      <c r="M374" s="432"/>
      <c r="N374" s="433"/>
      <c r="O374" s="432"/>
      <c r="P374" s="444"/>
      <c r="Q374" s="430"/>
      <c r="R374" s="430"/>
      <c r="S374" s="430"/>
      <c r="T374" s="430"/>
      <c r="U374" s="442" t="s">
        <v>65</v>
      </c>
      <c r="V374" s="442" t="s">
        <v>72</v>
      </c>
      <c r="W374" s="430"/>
      <c r="X374" s="442" t="s">
        <v>65</v>
      </c>
      <c r="Y374" s="451" t="s">
        <v>5940</v>
      </c>
      <c r="Z374" s="363"/>
      <c r="AA374" s="120"/>
      <c r="AB374" s="120"/>
      <c r="AC374" s="120"/>
      <c r="AD374" s="119"/>
      <c r="AE374" s="120"/>
      <c r="AI374" s="119"/>
      <c r="AJ374" s="119"/>
      <c r="AK374" s="119"/>
      <c r="AL374" s="119"/>
      <c r="AM374" s="119"/>
      <c r="AN374" s="161"/>
      <c r="AP374" s="120"/>
    </row>
    <row r="375" spans="1:42" ht="85" customHeight="1">
      <c r="A375" s="465" t="s">
        <v>1933</v>
      </c>
      <c r="B375" s="124" t="s">
        <v>1934</v>
      </c>
      <c r="C375" s="124" t="s">
        <v>1900</v>
      </c>
      <c r="D375" s="124" t="s">
        <v>140</v>
      </c>
      <c r="E375" s="124" t="s">
        <v>1935</v>
      </c>
      <c r="F375" s="124" t="s">
        <v>78</v>
      </c>
      <c r="G375" s="125" t="s">
        <v>1936</v>
      </c>
      <c r="H375" s="124" t="s">
        <v>63</v>
      </c>
      <c r="I375" s="124" t="s">
        <v>1937</v>
      </c>
      <c r="J375" s="124" t="s">
        <v>65</v>
      </c>
      <c r="K375" s="124" t="s">
        <v>122</v>
      </c>
      <c r="L375" s="124" t="s">
        <v>94</v>
      </c>
      <c r="M375" s="125" t="s">
        <v>1938</v>
      </c>
      <c r="N375" s="125" t="s">
        <v>137</v>
      </c>
      <c r="O375" s="125" t="s">
        <v>70</v>
      </c>
      <c r="P375" s="416">
        <v>85000</v>
      </c>
      <c r="Q375" s="124"/>
      <c r="R375" s="124"/>
      <c r="S375" s="124"/>
      <c r="T375" s="124"/>
      <c r="U375" s="124"/>
      <c r="V375" s="124"/>
      <c r="W375" s="124"/>
      <c r="X375" s="125" t="s">
        <v>1939</v>
      </c>
      <c r="Y375" s="451" t="s">
        <v>5940</v>
      </c>
      <c r="Z375" s="124"/>
      <c r="AD375" s="119"/>
      <c r="AE375" s="120"/>
      <c r="AH375" s="118"/>
      <c r="AI375" s="119"/>
      <c r="AJ375" s="119"/>
      <c r="AK375" s="119"/>
      <c r="AL375" s="119"/>
      <c r="AM375" s="119"/>
      <c r="AN375" s="161"/>
      <c r="AP375" s="120"/>
    </row>
    <row r="376" spans="1:42" ht="85" customHeight="1">
      <c r="A376" s="465" t="s">
        <v>1947</v>
      </c>
      <c r="B376" s="124" t="s">
        <v>1948</v>
      </c>
      <c r="C376" s="124" t="s">
        <v>1900</v>
      </c>
      <c r="D376" s="124" t="s">
        <v>59</v>
      </c>
      <c r="E376" s="133"/>
      <c r="F376" s="124" t="s">
        <v>102</v>
      </c>
      <c r="G376" s="125" t="s">
        <v>1949</v>
      </c>
      <c r="H376" s="124" t="s">
        <v>63</v>
      </c>
      <c r="I376" s="124"/>
      <c r="J376" s="124"/>
      <c r="K376" s="124"/>
      <c r="L376" s="124"/>
      <c r="M376" s="125"/>
      <c r="N376" s="125"/>
      <c r="O376" s="125"/>
      <c r="P376" s="416"/>
      <c r="Q376" s="124"/>
      <c r="R376" s="124"/>
      <c r="S376" s="124"/>
      <c r="T376" s="124"/>
      <c r="U376" s="124" t="str">
        <f t="shared" ref="U376:U395" si="8">IF(F376="Health", "Y",IF(F376="Health, social care, education", "N/A",(IF(F376="Health, social care", "N/A",(IF(F376="Health, health records", "N/A",(IF(F376="Health, social care, health records", "N/A",(IF(F376="Education", "N/A",(IF(F376="Health records", "N/A"))))))))))))</f>
        <v>N/A</v>
      </c>
      <c r="V376" s="124" t="str">
        <f t="shared" ref="V376:V425" si="9">IF(F376="Health", "N",IF(F376="Health, social care, education", "Y",(IF(F376="Health, social care", "Y",(IF(F376="Health, health records", "Y",(IF(F376="Health, social care, health records", "Y",(IF(F376="Education", "N",(IF(F376="Health records", "N"))))))))))))</f>
        <v>Y</v>
      </c>
      <c r="W376" s="124"/>
      <c r="X376" s="143" t="s">
        <v>65</v>
      </c>
      <c r="Y376" s="451" t="s">
        <v>5940</v>
      </c>
      <c r="Z376" s="124"/>
      <c r="AD376" s="119"/>
      <c r="AE376" s="120"/>
      <c r="AH376" s="118"/>
      <c r="AI376" s="119"/>
      <c r="AJ376" s="119"/>
      <c r="AK376" s="119"/>
      <c r="AL376" s="119"/>
      <c r="AM376" s="119"/>
      <c r="AN376" s="161"/>
      <c r="AP376" s="120"/>
    </row>
    <row r="377" spans="1:42" ht="85" customHeight="1">
      <c r="A377" s="465" t="s">
        <v>1950</v>
      </c>
      <c r="B377" s="124" t="s">
        <v>1951</v>
      </c>
      <c r="C377" s="124" t="s">
        <v>1900</v>
      </c>
      <c r="D377" s="124" t="s">
        <v>59</v>
      </c>
      <c r="E377" s="133"/>
      <c r="F377" s="124" t="s">
        <v>102</v>
      </c>
      <c r="G377" s="125" t="s">
        <v>1952</v>
      </c>
      <c r="H377" s="124" t="s">
        <v>63</v>
      </c>
      <c r="I377" s="124"/>
      <c r="J377" s="124"/>
      <c r="K377" s="124"/>
      <c r="L377" s="124"/>
      <c r="M377" s="125"/>
      <c r="N377" s="125"/>
      <c r="O377" s="125"/>
      <c r="P377" s="416"/>
      <c r="Q377" s="124"/>
      <c r="R377" s="124"/>
      <c r="S377" s="124"/>
      <c r="T377" s="124"/>
      <c r="U377" s="124" t="str">
        <f t="shared" si="8"/>
        <v>N/A</v>
      </c>
      <c r="V377" s="124" t="str">
        <f t="shared" si="9"/>
        <v>Y</v>
      </c>
      <c r="W377" s="124"/>
      <c r="X377" s="143" t="s">
        <v>65</v>
      </c>
      <c r="Y377" s="451" t="s">
        <v>5940</v>
      </c>
      <c r="Z377" s="124"/>
      <c r="AD377" s="119"/>
      <c r="AE377" s="120"/>
      <c r="AH377" s="118"/>
      <c r="AI377" s="119"/>
      <c r="AJ377" s="119"/>
      <c r="AK377" s="119"/>
      <c r="AL377" s="119"/>
      <c r="AM377" s="119"/>
      <c r="AN377" s="161"/>
      <c r="AP377" s="120"/>
    </row>
    <row r="378" spans="1:42" ht="85" customHeight="1">
      <c r="A378" s="465" t="s">
        <v>1953</v>
      </c>
      <c r="B378" s="125" t="s">
        <v>1954</v>
      </c>
      <c r="C378" s="124" t="s">
        <v>1900</v>
      </c>
      <c r="D378" s="124" t="s">
        <v>59</v>
      </c>
      <c r="E378" s="133"/>
      <c r="F378" s="124" t="s">
        <v>102</v>
      </c>
      <c r="G378" s="125" t="s">
        <v>1909</v>
      </c>
      <c r="H378" s="124" t="s">
        <v>63</v>
      </c>
      <c r="I378" s="124"/>
      <c r="J378" s="124"/>
      <c r="K378" s="124"/>
      <c r="L378" s="124"/>
      <c r="M378" s="125"/>
      <c r="N378" s="125"/>
      <c r="O378" s="125"/>
      <c r="P378" s="416"/>
      <c r="Q378" s="124"/>
      <c r="R378" s="124"/>
      <c r="S378" s="124"/>
      <c r="T378" s="124"/>
      <c r="U378" s="124" t="str">
        <f t="shared" si="8"/>
        <v>N/A</v>
      </c>
      <c r="V378" s="124" t="str">
        <f t="shared" si="9"/>
        <v>Y</v>
      </c>
      <c r="W378" s="124"/>
      <c r="X378" s="143" t="s">
        <v>65</v>
      </c>
      <c r="Y378" s="451" t="s">
        <v>5940</v>
      </c>
      <c r="Z378" s="124"/>
      <c r="AD378" s="119"/>
      <c r="AE378" s="120"/>
      <c r="AH378" s="118"/>
      <c r="AI378" s="119"/>
      <c r="AJ378" s="119"/>
      <c r="AK378" s="119"/>
      <c r="AL378" s="119"/>
      <c r="AM378" s="119"/>
      <c r="AN378" s="161"/>
      <c r="AP378" s="120"/>
    </row>
    <row r="379" spans="1:42" ht="85" customHeight="1">
      <c r="A379" s="465" t="s">
        <v>1955</v>
      </c>
      <c r="B379" s="125" t="s">
        <v>1956</v>
      </c>
      <c r="C379" s="124" t="s">
        <v>1900</v>
      </c>
      <c r="D379" s="124" t="s">
        <v>59</v>
      </c>
      <c r="E379" s="133"/>
      <c r="F379" s="124" t="s">
        <v>102</v>
      </c>
      <c r="G379" s="125" t="s">
        <v>1909</v>
      </c>
      <c r="H379" s="124" t="s">
        <v>63</v>
      </c>
      <c r="I379" s="124"/>
      <c r="J379" s="124"/>
      <c r="K379" s="124"/>
      <c r="L379" s="124"/>
      <c r="M379" s="125"/>
      <c r="N379" s="125"/>
      <c r="O379" s="125"/>
      <c r="P379" s="416"/>
      <c r="Q379" s="124"/>
      <c r="R379" s="124"/>
      <c r="S379" s="124"/>
      <c r="T379" s="124"/>
      <c r="U379" s="124" t="str">
        <f t="shared" si="8"/>
        <v>N/A</v>
      </c>
      <c r="V379" s="124" t="str">
        <f t="shared" si="9"/>
        <v>Y</v>
      </c>
      <c r="W379" s="124"/>
      <c r="X379" s="143" t="s">
        <v>65</v>
      </c>
      <c r="Y379" s="451" t="s">
        <v>5940</v>
      </c>
      <c r="Z379" s="124"/>
      <c r="AD379" s="119"/>
      <c r="AE379" s="120"/>
      <c r="AH379" s="118"/>
      <c r="AI379" s="119"/>
      <c r="AJ379" s="119"/>
      <c r="AK379" s="119"/>
      <c r="AL379" s="119"/>
      <c r="AM379" s="119"/>
      <c r="AN379" s="161"/>
      <c r="AP379" s="120"/>
    </row>
    <row r="380" spans="1:42" ht="85" customHeight="1">
      <c r="A380" s="465" t="s">
        <v>1957</v>
      </c>
      <c r="B380" s="125" t="s">
        <v>1958</v>
      </c>
      <c r="C380" s="124" t="s">
        <v>1900</v>
      </c>
      <c r="D380" s="124" t="s">
        <v>537</v>
      </c>
      <c r="E380" s="133"/>
      <c r="F380" s="124" t="s">
        <v>102</v>
      </c>
      <c r="G380" s="125" t="s">
        <v>1959</v>
      </c>
      <c r="H380" s="124" t="s">
        <v>63</v>
      </c>
      <c r="I380" s="124"/>
      <c r="J380" s="124"/>
      <c r="K380" s="124"/>
      <c r="L380" s="124"/>
      <c r="M380" s="125"/>
      <c r="N380" s="125"/>
      <c r="O380" s="125"/>
      <c r="P380" s="416"/>
      <c r="Q380" s="124"/>
      <c r="R380" s="124"/>
      <c r="S380" s="124"/>
      <c r="T380" s="124"/>
      <c r="U380" s="124" t="str">
        <f t="shared" si="8"/>
        <v>N/A</v>
      </c>
      <c r="V380" s="124" t="str">
        <f t="shared" si="9"/>
        <v>Y</v>
      </c>
      <c r="W380" s="124"/>
      <c r="X380" s="143" t="s">
        <v>65</v>
      </c>
      <c r="Y380" s="451" t="s">
        <v>5940</v>
      </c>
      <c r="Z380" s="124"/>
      <c r="AD380" s="119"/>
      <c r="AE380" s="120"/>
      <c r="AH380" s="118"/>
      <c r="AI380" s="119"/>
      <c r="AJ380" s="119"/>
      <c r="AK380" s="119"/>
      <c r="AL380" s="119"/>
      <c r="AM380" s="119"/>
      <c r="AN380" s="161"/>
      <c r="AP380" s="120"/>
    </row>
    <row r="381" spans="1:42" ht="85" customHeight="1">
      <c r="A381" s="465" t="s">
        <v>1960</v>
      </c>
      <c r="B381" s="125" t="s">
        <v>1961</v>
      </c>
      <c r="C381" s="124" t="s">
        <v>1900</v>
      </c>
      <c r="D381" s="124" t="s">
        <v>59</v>
      </c>
      <c r="E381" s="133" t="s">
        <v>460</v>
      </c>
      <c r="F381" s="124" t="s">
        <v>102</v>
      </c>
      <c r="G381" s="125" t="s">
        <v>1959</v>
      </c>
      <c r="H381" s="124" t="s">
        <v>63</v>
      </c>
      <c r="I381" s="125" t="s">
        <v>1962</v>
      </c>
      <c r="J381" s="124" t="s">
        <v>65</v>
      </c>
      <c r="K381" s="125" t="s">
        <v>1963</v>
      </c>
      <c r="L381" s="124" t="s">
        <v>94</v>
      </c>
      <c r="M381" s="125" t="s">
        <v>1964</v>
      </c>
      <c r="N381" s="125" t="s">
        <v>448</v>
      </c>
      <c r="O381" s="125" t="s">
        <v>65</v>
      </c>
      <c r="P381" s="416" t="s">
        <v>65</v>
      </c>
      <c r="Q381" s="124"/>
      <c r="R381" s="124"/>
      <c r="S381" s="124"/>
      <c r="T381" s="124"/>
      <c r="U381" s="124" t="str">
        <f t="shared" si="8"/>
        <v>N/A</v>
      </c>
      <c r="V381" s="124" t="str">
        <f t="shared" si="9"/>
        <v>Y</v>
      </c>
      <c r="W381" s="124"/>
      <c r="X381" s="143" t="s">
        <v>65</v>
      </c>
      <c r="Y381" s="451" t="s">
        <v>5940</v>
      </c>
      <c r="Z381" s="124"/>
      <c r="AA381" s="120"/>
      <c r="AB381" s="120"/>
      <c r="AC381" s="120"/>
      <c r="AD381" s="119"/>
      <c r="AE381" s="120"/>
      <c r="AI381" s="119"/>
      <c r="AJ381" s="119"/>
      <c r="AK381" s="119"/>
      <c r="AL381" s="119"/>
      <c r="AM381" s="119"/>
      <c r="AN381" s="161"/>
      <c r="AP381" s="120"/>
    </row>
    <row r="382" spans="1:42" ht="85" customHeight="1">
      <c r="A382" s="465" t="s">
        <v>1965</v>
      </c>
      <c r="B382" s="125" t="s">
        <v>1966</v>
      </c>
      <c r="C382" s="124" t="s">
        <v>1900</v>
      </c>
      <c r="D382" s="124" t="s">
        <v>59</v>
      </c>
      <c r="E382" s="133"/>
      <c r="F382" s="124" t="s">
        <v>78</v>
      </c>
      <c r="G382" s="125" t="s">
        <v>1959</v>
      </c>
      <c r="H382" s="124" t="s">
        <v>63</v>
      </c>
      <c r="I382" s="124"/>
      <c r="J382" s="124"/>
      <c r="K382" s="124"/>
      <c r="L382" s="124"/>
      <c r="M382" s="125"/>
      <c r="N382" s="125"/>
      <c r="O382" s="125"/>
      <c r="P382" s="416"/>
      <c r="Q382" s="124"/>
      <c r="R382" s="124"/>
      <c r="S382" s="124"/>
      <c r="T382" s="124"/>
      <c r="U382" s="124" t="str">
        <f>IF(F382="Health", "Y",IF(F382="Health, social care, education", "N/A",(IF(F382="Health, social care", "N/A",(IF(F382="Health, health records", "N/A",(IF(F382="Health, social care, health records", "N/A",(IF(F382="Education", "N/A",(IF(F382="Health records", "N/A"))))))))))))</f>
        <v>Y</v>
      </c>
      <c r="V382" s="124" t="str">
        <f t="shared" si="9"/>
        <v>N</v>
      </c>
      <c r="W382" s="124"/>
      <c r="X382" s="143" t="s">
        <v>65</v>
      </c>
      <c r="Y382" s="451" t="s">
        <v>5940</v>
      </c>
      <c r="Z382" s="124"/>
      <c r="AA382" s="120"/>
      <c r="AB382" s="120"/>
      <c r="AC382" s="120"/>
      <c r="AD382" s="119"/>
      <c r="AE382" s="120"/>
      <c r="AI382" s="119"/>
      <c r="AJ382" s="119"/>
      <c r="AK382" s="119"/>
      <c r="AL382" s="119"/>
      <c r="AM382" s="119"/>
      <c r="AN382" s="161"/>
      <c r="AP382" s="120"/>
    </row>
    <row r="383" spans="1:42" ht="85" customHeight="1">
      <c r="A383" s="465" t="s">
        <v>1967</v>
      </c>
      <c r="B383" s="125" t="s">
        <v>1968</v>
      </c>
      <c r="C383" s="124" t="s">
        <v>1900</v>
      </c>
      <c r="D383" s="124" t="s">
        <v>268</v>
      </c>
      <c r="E383" s="133"/>
      <c r="F383" s="124" t="s">
        <v>133</v>
      </c>
      <c r="G383" s="125" t="s">
        <v>1959</v>
      </c>
      <c r="H383" s="124" t="s">
        <v>63</v>
      </c>
      <c r="I383" s="124"/>
      <c r="J383" s="124"/>
      <c r="K383" s="124"/>
      <c r="L383" s="124"/>
      <c r="M383" s="125"/>
      <c r="N383" s="125"/>
      <c r="O383" s="125"/>
      <c r="P383" s="416"/>
      <c r="Q383" s="124"/>
      <c r="R383" s="124"/>
      <c r="S383" s="124"/>
      <c r="T383" s="124"/>
      <c r="U383" s="124"/>
      <c r="V383" s="124"/>
      <c r="W383" s="124"/>
      <c r="X383" s="143" t="s">
        <v>65</v>
      </c>
      <c r="Y383" s="451" t="s">
        <v>5940</v>
      </c>
      <c r="Z383" s="125"/>
      <c r="AA383" s="120"/>
      <c r="AB383" s="120"/>
      <c r="AC383" s="120"/>
      <c r="AD383" s="119"/>
      <c r="AE383" s="120"/>
      <c r="AI383" s="119"/>
      <c r="AJ383" s="119"/>
      <c r="AK383" s="119"/>
      <c r="AL383" s="119"/>
      <c r="AM383" s="119"/>
      <c r="AN383" s="161"/>
      <c r="AP383" s="120"/>
    </row>
    <row r="384" spans="1:42" ht="85" customHeight="1">
      <c r="A384" s="465" t="s">
        <v>1969</v>
      </c>
      <c r="B384" s="125" t="s">
        <v>1970</v>
      </c>
      <c r="C384" s="124" t="s">
        <v>1900</v>
      </c>
      <c r="D384" s="124"/>
      <c r="E384" s="133"/>
      <c r="F384" s="124"/>
      <c r="G384" s="125"/>
      <c r="H384" s="124"/>
      <c r="I384" s="124"/>
      <c r="J384" s="124"/>
      <c r="K384" s="124"/>
      <c r="L384" s="124"/>
      <c r="M384" s="125"/>
      <c r="N384" s="125"/>
      <c r="O384" s="125"/>
      <c r="P384" s="416"/>
      <c r="Q384" s="124"/>
      <c r="R384" s="124"/>
      <c r="S384" s="124"/>
      <c r="T384" s="124"/>
      <c r="U384" s="124" t="b">
        <f t="shared" si="8"/>
        <v>0</v>
      </c>
      <c r="V384" s="124"/>
      <c r="W384" s="124"/>
      <c r="X384" s="143" t="s">
        <v>65</v>
      </c>
      <c r="Y384" s="451" t="s">
        <v>5940</v>
      </c>
      <c r="Z384" s="125"/>
      <c r="AA384" s="120"/>
      <c r="AB384" s="120"/>
      <c r="AC384" s="120"/>
      <c r="AD384" s="119"/>
      <c r="AE384" s="120"/>
      <c r="AI384" s="119"/>
      <c r="AJ384" s="119"/>
      <c r="AK384" s="119"/>
      <c r="AL384" s="119"/>
      <c r="AM384" s="119"/>
      <c r="AN384" s="161"/>
      <c r="AP384" s="120"/>
    </row>
    <row r="385" spans="1:42" ht="85" customHeight="1">
      <c r="A385" s="465" t="s">
        <v>1971</v>
      </c>
      <c r="B385" s="125" t="s">
        <v>1972</v>
      </c>
      <c r="C385" s="124" t="s">
        <v>1900</v>
      </c>
      <c r="D385" s="124" t="s">
        <v>59</v>
      </c>
      <c r="E385" s="133" t="s">
        <v>427</v>
      </c>
      <c r="F385" s="124" t="s">
        <v>102</v>
      </c>
      <c r="G385" s="125" t="s">
        <v>1973</v>
      </c>
      <c r="H385" s="124" t="s">
        <v>63</v>
      </c>
      <c r="I385" s="124" t="s">
        <v>1974</v>
      </c>
      <c r="J385" s="124"/>
      <c r="K385" s="125" t="s">
        <v>1975</v>
      </c>
      <c r="L385" s="124"/>
      <c r="M385" s="125" t="s">
        <v>1976</v>
      </c>
      <c r="N385" s="125"/>
      <c r="O385" s="125"/>
      <c r="P385" s="416"/>
      <c r="Q385" s="124"/>
      <c r="R385" s="124"/>
      <c r="S385" s="124"/>
      <c r="T385" s="124"/>
      <c r="U385" s="124" t="str">
        <f t="shared" si="8"/>
        <v>N/A</v>
      </c>
      <c r="V385" s="124" t="str">
        <f t="shared" si="9"/>
        <v>Y</v>
      </c>
      <c r="W385" s="124"/>
      <c r="X385" s="143" t="s">
        <v>65</v>
      </c>
      <c r="Y385" s="451" t="s">
        <v>5940</v>
      </c>
      <c r="Z385" s="125"/>
      <c r="AA385" s="120"/>
      <c r="AB385" s="120"/>
      <c r="AC385" s="120"/>
      <c r="AD385" s="119"/>
      <c r="AE385" s="120"/>
      <c r="AI385" s="119"/>
      <c r="AJ385" s="119"/>
      <c r="AK385" s="119"/>
      <c r="AL385" s="119"/>
      <c r="AM385" s="119"/>
      <c r="AN385" s="161"/>
      <c r="AP385" s="120"/>
    </row>
    <row r="386" spans="1:42" ht="85" customHeight="1">
      <c r="A386" s="465" t="s">
        <v>1977</v>
      </c>
      <c r="B386" s="125" t="s">
        <v>1978</v>
      </c>
      <c r="C386" s="124" t="s">
        <v>1900</v>
      </c>
      <c r="D386" s="124" t="s">
        <v>59</v>
      </c>
      <c r="E386" s="133" t="s">
        <v>427</v>
      </c>
      <c r="F386" s="124" t="s">
        <v>61</v>
      </c>
      <c r="G386" s="125" t="s">
        <v>1973</v>
      </c>
      <c r="H386" s="124" t="s">
        <v>63</v>
      </c>
      <c r="I386" s="124" t="s">
        <v>1979</v>
      </c>
      <c r="J386" s="124"/>
      <c r="K386" s="125" t="s">
        <v>1980</v>
      </c>
      <c r="L386" s="124" t="s">
        <v>1981</v>
      </c>
      <c r="M386" s="125" t="s">
        <v>1982</v>
      </c>
      <c r="N386" s="125"/>
      <c r="O386" s="125"/>
      <c r="P386" s="416"/>
      <c r="Q386" s="124"/>
      <c r="R386" s="124"/>
      <c r="S386" s="124"/>
      <c r="T386" s="124"/>
      <c r="U386" s="124" t="str">
        <f t="shared" si="8"/>
        <v>N/A</v>
      </c>
      <c r="V386" s="124" t="str">
        <f t="shared" si="9"/>
        <v>Y</v>
      </c>
      <c r="W386" s="124"/>
      <c r="X386" s="143" t="s">
        <v>65</v>
      </c>
      <c r="Y386" s="451" t="s">
        <v>5940</v>
      </c>
      <c r="Z386" s="125"/>
      <c r="AA386" s="120"/>
      <c r="AB386" s="120"/>
      <c r="AC386" s="120"/>
      <c r="AD386" s="119"/>
      <c r="AE386" s="120"/>
      <c r="AI386" s="119"/>
      <c r="AJ386" s="119"/>
      <c r="AK386" s="119"/>
      <c r="AL386" s="119"/>
      <c r="AM386" s="119"/>
      <c r="AN386" s="229"/>
      <c r="AP386" s="120"/>
    </row>
    <row r="387" spans="1:42" ht="85" customHeight="1">
      <c r="A387" s="465" t="s">
        <v>1983</v>
      </c>
      <c r="B387" s="125" t="s">
        <v>1984</v>
      </c>
      <c r="C387" s="125" t="s">
        <v>1900</v>
      </c>
      <c r="D387" s="125" t="s">
        <v>59</v>
      </c>
      <c r="E387" s="126" t="s">
        <v>1985</v>
      </c>
      <c r="F387" s="125" t="s">
        <v>102</v>
      </c>
      <c r="G387" s="125" t="s">
        <v>1986</v>
      </c>
      <c r="H387" s="125" t="s">
        <v>63</v>
      </c>
      <c r="I387" s="125" t="s">
        <v>1987</v>
      </c>
      <c r="J387" s="125" t="s">
        <v>1988</v>
      </c>
      <c r="K387" s="125" t="s">
        <v>1989</v>
      </c>
      <c r="L387" s="125" t="s">
        <v>94</v>
      </c>
      <c r="M387" s="125" t="s">
        <v>1990</v>
      </c>
      <c r="N387" s="125" t="s">
        <v>1991</v>
      </c>
      <c r="O387" s="125" t="s">
        <v>495</v>
      </c>
      <c r="P387" s="318" t="s">
        <v>1992</v>
      </c>
      <c r="Q387" s="125"/>
      <c r="R387" s="125"/>
      <c r="S387" s="125"/>
      <c r="T387" s="125"/>
      <c r="U387" s="124" t="str">
        <f t="shared" si="8"/>
        <v>N/A</v>
      </c>
      <c r="V387" s="124" t="str">
        <f t="shared" si="9"/>
        <v>Y</v>
      </c>
      <c r="W387" s="125"/>
      <c r="X387" s="143" t="s">
        <v>65</v>
      </c>
      <c r="Y387" s="451" t="s">
        <v>5940</v>
      </c>
      <c r="Z387" s="125"/>
      <c r="AA387" s="120"/>
      <c r="AB387" s="120"/>
      <c r="AC387" s="120"/>
      <c r="AD387" s="119"/>
      <c r="AE387" s="120"/>
      <c r="AI387" s="119"/>
      <c r="AJ387" s="119"/>
      <c r="AK387" s="119"/>
      <c r="AL387" s="119"/>
      <c r="AM387" s="119"/>
      <c r="AN387" s="229"/>
      <c r="AP387" s="120"/>
    </row>
    <row r="388" spans="1:42" s="230" customFormat="1" ht="85" customHeight="1">
      <c r="A388" s="465" t="s">
        <v>1993</v>
      </c>
      <c r="B388" s="125" t="s">
        <v>1994</v>
      </c>
      <c r="C388" s="125" t="s">
        <v>1900</v>
      </c>
      <c r="D388" s="125" t="s">
        <v>140</v>
      </c>
      <c r="E388" s="126" t="s">
        <v>1985</v>
      </c>
      <c r="F388" s="125" t="s">
        <v>102</v>
      </c>
      <c r="G388" s="125" t="s">
        <v>1995</v>
      </c>
      <c r="H388" s="125" t="s">
        <v>63</v>
      </c>
      <c r="I388" s="125" t="s">
        <v>1996</v>
      </c>
      <c r="J388" s="125" t="s">
        <v>1997</v>
      </c>
      <c r="K388" s="125" t="s">
        <v>1998</v>
      </c>
      <c r="L388" s="125" t="s">
        <v>1999</v>
      </c>
      <c r="M388" s="125" t="s">
        <v>2000</v>
      </c>
      <c r="N388" s="125" t="s">
        <v>448</v>
      </c>
      <c r="O388" s="125" t="s">
        <v>2001</v>
      </c>
      <c r="P388" s="318" t="s">
        <v>2002</v>
      </c>
      <c r="Q388" s="125"/>
      <c r="R388" s="125"/>
      <c r="S388" s="125"/>
      <c r="T388" s="125"/>
      <c r="U388" s="124" t="str">
        <f t="shared" si="8"/>
        <v>N/A</v>
      </c>
      <c r="V388" s="124"/>
      <c r="W388" s="125"/>
      <c r="X388" s="143" t="s">
        <v>65</v>
      </c>
      <c r="Y388" s="451" t="s">
        <v>5940</v>
      </c>
      <c r="Z388" s="125"/>
      <c r="AD388" s="231"/>
      <c r="AI388" s="231"/>
      <c r="AJ388" s="231"/>
      <c r="AK388" s="231"/>
      <c r="AL388" s="231"/>
      <c r="AM388" s="231"/>
      <c r="AN388" s="232"/>
    </row>
    <row r="389" spans="1:42" ht="85" customHeight="1">
      <c r="A389" s="465" t="s">
        <v>2003</v>
      </c>
      <c r="B389" s="314" t="s">
        <v>2004</v>
      </c>
      <c r="C389" s="125" t="s">
        <v>1900</v>
      </c>
      <c r="D389" s="125" t="s">
        <v>2005</v>
      </c>
      <c r="E389" s="126" t="s">
        <v>2006</v>
      </c>
      <c r="F389" s="125" t="s">
        <v>2007</v>
      </c>
      <c r="G389" s="125" t="s">
        <v>495</v>
      </c>
      <c r="H389" s="125" t="s">
        <v>63</v>
      </c>
      <c r="I389" s="125" t="s">
        <v>2008</v>
      </c>
      <c r="J389" s="125" t="s">
        <v>65</v>
      </c>
      <c r="K389" s="125"/>
      <c r="L389" s="125" t="s">
        <v>94</v>
      </c>
      <c r="M389" s="125" t="s">
        <v>2009</v>
      </c>
      <c r="N389" s="125" t="s">
        <v>2010</v>
      </c>
      <c r="O389" s="125" t="s">
        <v>2011</v>
      </c>
      <c r="P389" s="318"/>
      <c r="Q389" s="125"/>
      <c r="R389" s="125"/>
      <c r="S389" s="125"/>
      <c r="T389" s="125"/>
      <c r="U389" s="124"/>
      <c r="V389" s="124"/>
      <c r="W389" s="125"/>
      <c r="X389" s="143" t="s">
        <v>2012</v>
      </c>
      <c r="Y389" s="451" t="s">
        <v>5940</v>
      </c>
      <c r="Z389" s="125"/>
      <c r="AA389" s="120"/>
      <c r="AB389" s="120"/>
      <c r="AC389" s="120"/>
      <c r="AD389" s="119"/>
      <c r="AE389" s="120"/>
      <c r="AI389" s="119"/>
      <c r="AJ389" s="119"/>
      <c r="AK389" s="119"/>
      <c r="AL389" s="119"/>
      <c r="AM389" s="119"/>
      <c r="AN389" s="229"/>
      <c r="AP389" s="120"/>
    </row>
    <row r="390" spans="1:42" ht="85" customHeight="1">
      <c r="A390" s="465" t="s">
        <v>2013</v>
      </c>
      <c r="B390" s="125" t="s">
        <v>2014</v>
      </c>
      <c r="C390" s="125" t="s">
        <v>1900</v>
      </c>
      <c r="D390" s="125" t="s">
        <v>59</v>
      </c>
      <c r="E390" s="126" t="s">
        <v>2015</v>
      </c>
      <c r="F390" s="125" t="s">
        <v>102</v>
      </c>
      <c r="G390" s="125" t="s">
        <v>2016</v>
      </c>
      <c r="H390" s="125" t="s">
        <v>63</v>
      </c>
      <c r="I390" s="125" t="s">
        <v>2014</v>
      </c>
      <c r="J390" s="125" t="s">
        <v>65</v>
      </c>
      <c r="K390" s="125" t="s">
        <v>2017</v>
      </c>
      <c r="L390" s="125" t="s">
        <v>94</v>
      </c>
      <c r="M390" s="125" t="s">
        <v>2018</v>
      </c>
      <c r="N390" s="125"/>
      <c r="O390" s="125"/>
      <c r="P390" s="318"/>
      <c r="Q390" s="125"/>
      <c r="R390" s="125"/>
      <c r="S390" s="125"/>
      <c r="T390" s="125"/>
      <c r="U390" s="124" t="str">
        <f t="shared" si="8"/>
        <v>N/A</v>
      </c>
      <c r="V390" s="124" t="str">
        <f t="shared" si="9"/>
        <v>Y</v>
      </c>
      <c r="W390" s="125"/>
      <c r="X390" s="143" t="s">
        <v>65</v>
      </c>
      <c r="Y390" s="451" t="s">
        <v>5940</v>
      </c>
      <c r="Z390" s="125"/>
      <c r="AA390" s="120"/>
      <c r="AB390" s="120"/>
      <c r="AC390" s="120"/>
      <c r="AD390" s="119"/>
      <c r="AE390" s="120"/>
      <c r="AI390" s="119"/>
      <c r="AJ390" s="119"/>
      <c r="AK390" s="119"/>
      <c r="AL390" s="119"/>
      <c r="AM390" s="119"/>
      <c r="AN390" s="229"/>
      <c r="AP390" s="120"/>
    </row>
    <row r="391" spans="1:42" ht="85" customHeight="1">
      <c r="A391" s="465" t="s">
        <v>2019</v>
      </c>
      <c r="B391" s="125" t="s">
        <v>2020</v>
      </c>
      <c r="C391" s="125" t="s">
        <v>1900</v>
      </c>
      <c r="D391" s="125" t="s">
        <v>59</v>
      </c>
      <c r="E391" s="126" t="s">
        <v>2015</v>
      </c>
      <c r="F391" s="125" t="s">
        <v>78</v>
      </c>
      <c r="G391" s="125" t="s">
        <v>2021</v>
      </c>
      <c r="H391" s="125" t="s">
        <v>63</v>
      </c>
      <c r="I391" s="125" t="s">
        <v>2022</v>
      </c>
      <c r="J391" s="125" t="s">
        <v>65</v>
      </c>
      <c r="K391" s="125" t="s">
        <v>2023</v>
      </c>
      <c r="L391" s="125" t="s">
        <v>94</v>
      </c>
      <c r="M391" s="125" t="s">
        <v>2024</v>
      </c>
      <c r="N391" s="125"/>
      <c r="O391" s="125"/>
      <c r="P391" s="318"/>
      <c r="Q391" s="125"/>
      <c r="R391" s="125"/>
      <c r="S391" s="125"/>
      <c r="T391" s="125"/>
      <c r="U391" s="124" t="str">
        <f t="shared" si="8"/>
        <v>Y</v>
      </c>
      <c r="V391" s="124" t="str">
        <f t="shared" si="9"/>
        <v>N</v>
      </c>
      <c r="W391" s="125"/>
      <c r="X391" s="143" t="s">
        <v>65</v>
      </c>
      <c r="Y391" s="451" t="s">
        <v>5940</v>
      </c>
      <c r="Z391" s="125"/>
      <c r="AA391" s="120"/>
      <c r="AB391" s="120"/>
      <c r="AC391" s="120"/>
      <c r="AD391" s="119"/>
      <c r="AE391" s="120"/>
      <c r="AI391" s="119"/>
      <c r="AJ391" s="119"/>
      <c r="AK391" s="119"/>
      <c r="AL391" s="119"/>
      <c r="AM391" s="119"/>
      <c r="AN391" s="229"/>
      <c r="AP391" s="120"/>
    </row>
    <row r="392" spans="1:42" ht="85" customHeight="1">
      <c r="A392" s="465" t="s">
        <v>2025</v>
      </c>
      <c r="B392" s="125" t="s">
        <v>2026</v>
      </c>
      <c r="C392" s="125" t="s">
        <v>1900</v>
      </c>
      <c r="D392" s="125" t="s">
        <v>59</v>
      </c>
      <c r="E392" s="126" t="s">
        <v>2015</v>
      </c>
      <c r="F392" s="125" t="s">
        <v>102</v>
      </c>
      <c r="G392" s="125" t="s">
        <v>2027</v>
      </c>
      <c r="H392" s="125" t="s">
        <v>63</v>
      </c>
      <c r="I392" s="125" t="s">
        <v>2028</v>
      </c>
      <c r="J392" s="125" t="s">
        <v>65</v>
      </c>
      <c r="K392" s="125" t="s">
        <v>2029</v>
      </c>
      <c r="L392" s="125" t="s">
        <v>2030</v>
      </c>
      <c r="M392" s="125" t="s">
        <v>2031</v>
      </c>
      <c r="N392" s="125"/>
      <c r="O392" s="125"/>
      <c r="P392" s="318"/>
      <c r="Q392" s="125"/>
      <c r="R392" s="125"/>
      <c r="S392" s="125"/>
      <c r="T392" s="125"/>
      <c r="U392" s="124" t="str">
        <f t="shared" si="8"/>
        <v>N/A</v>
      </c>
      <c r="V392" s="124" t="str">
        <f t="shared" si="9"/>
        <v>Y</v>
      </c>
      <c r="W392" s="125"/>
      <c r="X392" s="143" t="s">
        <v>65</v>
      </c>
      <c r="Y392" s="451" t="s">
        <v>5940</v>
      </c>
      <c r="Z392" s="125"/>
      <c r="AA392" s="120"/>
      <c r="AB392" s="120"/>
      <c r="AC392" s="120"/>
      <c r="AD392" s="119"/>
      <c r="AE392" s="120"/>
      <c r="AI392" s="119"/>
      <c r="AJ392" s="119"/>
      <c r="AK392" s="119"/>
      <c r="AL392" s="119"/>
      <c r="AM392" s="119"/>
      <c r="AN392" s="229"/>
      <c r="AP392" s="120"/>
    </row>
    <row r="393" spans="1:42" ht="85" customHeight="1">
      <c r="A393" s="465" t="s">
        <v>2032</v>
      </c>
      <c r="B393" s="125" t="s">
        <v>2033</v>
      </c>
      <c r="C393" s="125" t="s">
        <v>1900</v>
      </c>
      <c r="D393" s="125" t="s">
        <v>59</v>
      </c>
      <c r="E393" s="126" t="s">
        <v>2015</v>
      </c>
      <c r="F393" s="125" t="s">
        <v>102</v>
      </c>
      <c r="G393" s="125" t="s">
        <v>2034</v>
      </c>
      <c r="H393" s="125" t="s">
        <v>63</v>
      </c>
      <c r="I393" s="125" t="s">
        <v>2035</v>
      </c>
      <c r="J393" s="125" t="s">
        <v>65</v>
      </c>
      <c r="K393" s="125" t="s">
        <v>2036</v>
      </c>
      <c r="L393" s="125" t="s">
        <v>94</v>
      </c>
      <c r="M393" s="125" t="s">
        <v>2037</v>
      </c>
      <c r="N393" s="125"/>
      <c r="O393" s="125"/>
      <c r="P393" s="318"/>
      <c r="Q393" s="125"/>
      <c r="R393" s="125"/>
      <c r="S393" s="125"/>
      <c r="T393" s="125"/>
      <c r="U393" s="124" t="str">
        <f t="shared" si="8"/>
        <v>N/A</v>
      </c>
      <c r="V393" s="124" t="str">
        <f t="shared" si="9"/>
        <v>Y</v>
      </c>
      <c r="W393" s="125"/>
      <c r="X393" s="143" t="s">
        <v>65</v>
      </c>
      <c r="Y393" s="451" t="s">
        <v>5940</v>
      </c>
      <c r="Z393" s="125"/>
      <c r="AA393" s="120"/>
      <c r="AB393" s="120"/>
      <c r="AC393" s="120"/>
      <c r="AD393" s="119"/>
      <c r="AE393" s="120"/>
      <c r="AI393" s="119"/>
      <c r="AJ393" s="119"/>
      <c r="AK393" s="119"/>
      <c r="AL393" s="119"/>
      <c r="AM393" s="119"/>
      <c r="AN393" s="229"/>
      <c r="AP393" s="120"/>
    </row>
    <row r="394" spans="1:42" ht="85" customHeight="1">
      <c r="A394" s="465" t="s">
        <v>2038</v>
      </c>
      <c r="B394" s="125" t="s">
        <v>2039</v>
      </c>
      <c r="C394" s="125" t="s">
        <v>1900</v>
      </c>
      <c r="D394" s="125" t="s">
        <v>59</v>
      </c>
      <c r="E394" s="126" t="s">
        <v>2015</v>
      </c>
      <c r="F394" s="125" t="s">
        <v>102</v>
      </c>
      <c r="G394" s="125" t="s">
        <v>2040</v>
      </c>
      <c r="H394" s="125" t="s">
        <v>63</v>
      </c>
      <c r="I394" s="125" t="s">
        <v>2041</v>
      </c>
      <c r="J394" s="125" t="s">
        <v>65</v>
      </c>
      <c r="K394" s="125" t="s">
        <v>2042</v>
      </c>
      <c r="L394" s="125" t="s">
        <v>94</v>
      </c>
      <c r="M394" s="125" t="s">
        <v>2043</v>
      </c>
      <c r="N394" s="125"/>
      <c r="O394" s="125"/>
      <c r="P394" s="318"/>
      <c r="Q394" s="125"/>
      <c r="R394" s="125"/>
      <c r="S394" s="125"/>
      <c r="T394" s="125"/>
      <c r="U394" s="124" t="str">
        <f t="shared" si="8"/>
        <v>N/A</v>
      </c>
      <c r="V394" s="124" t="str">
        <f t="shared" si="9"/>
        <v>Y</v>
      </c>
      <c r="W394" s="125"/>
      <c r="X394" s="143" t="s">
        <v>65</v>
      </c>
      <c r="Y394" s="451" t="s">
        <v>5940</v>
      </c>
      <c r="Z394" s="125"/>
      <c r="AA394" s="120"/>
      <c r="AB394" s="120"/>
      <c r="AC394" s="120"/>
      <c r="AD394" s="119"/>
      <c r="AE394" s="120"/>
      <c r="AI394" s="119"/>
      <c r="AJ394" s="119"/>
      <c r="AK394" s="119"/>
      <c r="AL394" s="119"/>
      <c r="AM394" s="119"/>
      <c r="AN394" s="229"/>
      <c r="AP394" s="120"/>
    </row>
    <row r="395" spans="1:42" ht="85" customHeight="1">
      <c r="A395" s="465" t="s">
        <v>2044</v>
      </c>
      <c r="B395" s="125" t="s">
        <v>2045</v>
      </c>
      <c r="C395" s="125" t="s">
        <v>1900</v>
      </c>
      <c r="D395" s="125" t="s">
        <v>59</v>
      </c>
      <c r="E395" s="126" t="s">
        <v>2015</v>
      </c>
      <c r="F395" s="125" t="s">
        <v>223</v>
      </c>
      <c r="G395" s="125" t="s">
        <v>2046</v>
      </c>
      <c r="H395" s="125" t="s">
        <v>63</v>
      </c>
      <c r="I395" s="125" t="s">
        <v>2047</v>
      </c>
      <c r="J395" s="125" t="s">
        <v>65</v>
      </c>
      <c r="K395" s="125" t="s">
        <v>122</v>
      </c>
      <c r="L395" s="125" t="s">
        <v>94</v>
      </c>
      <c r="M395" s="125" t="s">
        <v>2048</v>
      </c>
      <c r="N395" s="125"/>
      <c r="O395" s="125"/>
      <c r="P395" s="318"/>
      <c r="Q395" s="125"/>
      <c r="R395" s="125"/>
      <c r="S395" s="125"/>
      <c r="T395" s="125"/>
      <c r="U395" s="124" t="str">
        <f t="shared" si="8"/>
        <v>N/A</v>
      </c>
      <c r="V395" s="124" t="str">
        <f t="shared" si="9"/>
        <v>Y</v>
      </c>
      <c r="W395" s="125"/>
      <c r="X395" s="143" t="s">
        <v>65</v>
      </c>
      <c r="Y395" s="451" t="s">
        <v>5940</v>
      </c>
      <c r="Z395" s="125"/>
      <c r="AA395" s="120"/>
      <c r="AB395" s="120"/>
      <c r="AC395" s="120"/>
      <c r="AD395" s="119"/>
      <c r="AE395" s="120"/>
      <c r="AI395" s="119"/>
      <c r="AJ395" s="119"/>
      <c r="AK395" s="119"/>
      <c r="AL395" s="119"/>
      <c r="AM395" s="119"/>
      <c r="AN395" s="229"/>
      <c r="AP395" s="120"/>
    </row>
    <row r="396" spans="1:42" ht="85" customHeight="1">
      <c r="A396" s="465" t="s">
        <v>2049</v>
      </c>
      <c r="B396" s="125" t="s">
        <v>2050</v>
      </c>
      <c r="C396" s="125" t="s">
        <v>1900</v>
      </c>
      <c r="D396" s="125" t="s">
        <v>59</v>
      </c>
      <c r="E396" s="126" t="s">
        <v>2015</v>
      </c>
      <c r="F396" s="125" t="s">
        <v>133</v>
      </c>
      <c r="G396" s="125" t="s">
        <v>2051</v>
      </c>
      <c r="H396" s="125" t="s">
        <v>63</v>
      </c>
      <c r="I396" s="125" t="s">
        <v>2052</v>
      </c>
      <c r="J396" s="125" t="s">
        <v>2053</v>
      </c>
      <c r="K396" s="125" t="s">
        <v>2054</v>
      </c>
      <c r="L396" s="125" t="s">
        <v>94</v>
      </c>
      <c r="M396" s="125" t="s">
        <v>2055</v>
      </c>
      <c r="N396" s="125"/>
      <c r="O396" s="125"/>
      <c r="P396" s="318"/>
      <c r="Q396" s="125"/>
      <c r="R396" s="125"/>
      <c r="S396" s="125"/>
      <c r="T396" s="125"/>
      <c r="U396" s="124"/>
      <c r="V396" s="124"/>
      <c r="W396" s="125"/>
      <c r="X396" s="143" t="s">
        <v>65</v>
      </c>
      <c r="Y396" s="451" t="s">
        <v>5940</v>
      </c>
      <c r="Z396" s="125"/>
      <c r="AA396" s="120"/>
      <c r="AB396" s="120"/>
      <c r="AC396" s="120"/>
      <c r="AD396" s="119"/>
      <c r="AE396" s="120"/>
      <c r="AI396" s="119"/>
      <c r="AJ396" s="119"/>
      <c r="AK396" s="119"/>
      <c r="AL396" s="119"/>
      <c r="AM396" s="119"/>
      <c r="AN396" s="229"/>
      <c r="AP396" s="120"/>
    </row>
    <row r="397" spans="1:42" ht="85" customHeight="1">
      <c r="A397" s="465" t="s">
        <v>2056</v>
      </c>
      <c r="B397" s="125" t="s">
        <v>2057</v>
      </c>
      <c r="C397" s="125" t="s">
        <v>1900</v>
      </c>
      <c r="D397" s="125" t="s">
        <v>59</v>
      </c>
      <c r="E397" s="126" t="s">
        <v>2015</v>
      </c>
      <c r="F397" s="125" t="s">
        <v>102</v>
      </c>
      <c r="G397" s="125" t="s">
        <v>2058</v>
      </c>
      <c r="H397" s="125" t="s">
        <v>63</v>
      </c>
      <c r="I397" s="125" t="s">
        <v>2059</v>
      </c>
      <c r="J397" s="125" t="s">
        <v>2060</v>
      </c>
      <c r="K397" s="125" t="s">
        <v>122</v>
      </c>
      <c r="L397" s="125" t="s">
        <v>94</v>
      </c>
      <c r="M397" s="125" t="s">
        <v>2061</v>
      </c>
      <c r="N397" s="125"/>
      <c r="O397" s="125"/>
      <c r="P397" s="318"/>
      <c r="Q397" s="125"/>
      <c r="R397" s="125"/>
      <c r="S397" s="125"/>
      <c r="T397" s="125"/>
      <c r="U397" s="124" t="str">
        <f t="shared" ref="U397:U405" si="10">IF(F397="Health", "Y",IF(F397="Health, social care, education", "N/A",(IF(F397="Health, social care", "N/A",(IF(F397="Health, health records", "N/A",(IF(F397="Health, social care, health records", "N/A",(IF(F397="Education", "N/A",(IF(F397="Health records", "N/A"))))))))))))</f>
        <v>N/A</v>
      </c>
      <c r="V397" s="124" t="str">
        <f t="shared" si="9"/>
        <v>Y</v>
      </c>
      <c r="W397" s="125"/>
      <c r="X397" s="143" t="s">
        <v>65</v>
      </c>
      <c r="Y397" s="451" t="s">
        <v>5940</v>
      </c>
      <c r="Z397" s="125"/>
      <c r="AA397" s="120"/>
      <c r="AB397" s="120"/>
      <c r="AC397" s="120"/>
      <c r="AD397" s="119"/>
      <c r="AE397" s="120"/>
      <c r="AI397" s="119"/>
      <c r="AJ397" s="119"/>
      <c r="AK397" s="119"/>
      <c r="AL397" s="119"/>
      <c r="AM397" s="119"/>
      <c r="AN397" s="229"/>
      <c r="AP397" s="120"/>
    </row>
    <row r="398" spans="1:42" ht="85" customHeight="1">
      <c r="A398" s="465" t="s">
        <v>2062</v>
      </c>
      <c r="B398" s="125" t="s">
        <v>2063</v>
      </c>
      <c r="C398" s="125" t="s">
        <v>1900</v>
      </c>
      <c r="D398" s="125" t="s">
        <v>863</v>
      </c>
      <c r="E398" s="126" t="s">
        <v>2015</v>
      </c>
      <c r="F398" s="125" t="s">
        <v>102</v>
      </c>
      <c r="G398" s="125" t="s">
        <v>2064</v>
      </c>
      <c r="H398" s="125" t="s">
        <v>63</v>
      </c>
      <c r="I398" s="125" t="s">
        <v>2065</v>
      </c>
      <c r="J398" s="125" t="s">
        <v>2066</v>
      </c>
      <c r="K398" s="125" t="s">
        <v>2067</v>
      </c>
      <c r="L398" s="125" t="s">
        <v>94</v>
      </c>
      <c r="M398" s="125" t="s">
        <v>2068</v>
      </c>
      <c r="N398" s="125"/>
      <c r="O398" s="125"/>
      <c r="P398" s="318"/>
      <c r="Q398" s="125"/>
      <c r="R398" s="125"/>
      <c r="S398" s="125"/>
      <c r="T398" s="125"/>
      <c r="U398" s="124" t="str">
        <f t="shared" si="10"/>
        <v>N/A</v>
      </c>
      <c r="V398" s="124" t="str">
        <f t="shared" si="9"/>
        <v>Y</v>
      </c>
      <c r="W398" s="125"/>
      <c r="X398" s="143" t="s">
        <v>65</v>
      </c>
      <c r="Y398" s="451" t="s">
        <v>5940</v>
      </c>
      <c r="Z398" s="125"/>
      <c r="AA398" s="120"/>
      <c r="AB398" s="120"/>
      <c r="AC398" s="120"/>
      <c r="AD398" s="119"/>
      <c r="AE398" s="120"/>
      <c r="AI398" s="119"/>
      <c r="AJ398" s="119"/>
      <c r="AK398" s="119"/>
      <c r="AL398" s="119"/>
      <c r="AM398" s="119"/>
      <c r="AN398" s="229"/>
      <c r="AP398" s="120"/>
    </row>
    <row r="399" spans="1:42" ht="85" customHeight="1">
      <c r="A399" s="465" t="s">
        <v>2069</v>
      </c>
      <c r="B399" s="125" t="s">
        <v>2070</v>
      </c>
      <c r="C399" s="125" t="s">
        <v>1900</v>
      </c>
      <c r="D399" s="125" t="s">
        <v>59</v>
      </c>
      <c r="E399" s="126" t="s">
        <v>2015</v>
      </c>
      <c r="F399" s="125" t="s">
        <v>78</v>
      </c>
      <c r="G399" s="125" t="s">
        <v>2071</v>
      </c>
      <c r="H399" s="125" t="s">
        <v>63</v>
      </c>
      <c r="I399" s="125" t="s">
        <v>2072</v>
      </c>
      <c r="J399" s="125" t="s">
        <v>2073</v>
      </c>
      <c r="K399" s="125" t="s">
        <v>2074</v>
      </c>
      <c r="L399" s="125" t="s">
        <v>94</v>
      </c>
      <c r="M399" s="125" t="s">
        <v>2075</v>
      </c>
      <c r="N399" s="125"/>
      <c r="O399" s="125"/>
      <c r="P399" s="318"/>
      <c r="Q399" s="125"/>
      <c r="R399" s="125"/>
      <c r="S399" s="125"/>
      <c r="T399" s="125"/>
      <c r="U399" s="124" t="str">
        <f t="shared" si="10"/>
        <v>Y</v>
      </c>
      <c r="V399" s="124" t="str">
        <f t="shared" si="9"/>
        <v>N</v>
      </c>
      <c r="W399" s="125"/>
      <c r="X399" s="143" t="s">
        <v>65</v>
      </c>
      <c r="Y399" s="451" t="s">
        <v>5940</v>
      </c>
      <c r="Z399" s="125"/>
      <c r="AA399" s="120"/>
      <c r="AB399" s="120"/>
      <c r="AC399" s="120"/>
      <c r="AD399" s="119"/>
      <c r="AE399" s="120"/>
      <c r="AI399" s="119"/>
      <c r="AJ399" s="119"/>
      <c r="AK399" s="119"/>
      <c r="AL399" s="119"/>
      <c r="AM399" s="119"/>
      <c r="AN399" s="229"/>
      <c r="AP399" s="120"/>
    </row>
    <row r="400" spans="1:42" ht="85" customHeight="1">
      <c r="A400" s="465" t="s">
        <v>2076</v>
      </c>
      <c r="B400" s="125" t="s">
        <v>2077</v>
      </c>
      <c r="C400" s="125" t="s">
        <v>1900</v>
      </c>
      <c r="D400" s="125" t="s">
        <v>59</v>
      </c>
      <c r="E400" s="126" t="s">
        <v>2015</v>
      </c>
      <c r="F400" s="125" t="s">
        <v>78</v>
      </c>
      <c r="G400" s="125" t="s">
        <v>2078</v>
      </c>
      <c r="H400" s="125" t="s">
        <v>63</v>
      </c>
      <c r="I400" s="125" t="s">
        <v>2079</v>
      </c>
      <c r="J400" s="125" t="s">
        <v>2080</v>
      </c>
      <c r="K400" s="125" t="s">
        <v>2081</v>
      </c>
      <c r="L400" s="125" t="s">
        <v>94</v>
      </c>
      <c r="M400" s="125" t="s">
        <v>2082</v>
      </c>
      <c r="N400" s="125"/>
      <c r="O400" s="125"/>
      <c r="P400" s="318"/>
      <c r="Q400" s="125"/>
      <c r="R400" s="125"/>
      <c r="S400" s="125"/>
      <c r="T400" s="125"/>
      <c r="U400" s="124" t="str">
        <f t="shared" si="10"/>
        <v>Y</v>
      </c>
      <c r="V400" s="124" t="str">
        <f t="shared" si="9"/>
        <v>N</v>
      </c>
      <c r="W400" s="125"/>
      <c r="X400" s="143" t="s">
        <v>65</v>
      </c>
      <c r="Y400" s="451" t="s">
        <v>5940</v>
      </c>
      <c r="Z400" s="125"/>
      <c r="AA400" s="120"/>
      <c r="AB400" s="120"/>
      <c r="AC400" s="120"/>
      <c r="AD400" s="119"/>
      <c r="AE400" s="120"/>
      <c r="AI400" s="119"/>
      <c r="AJ400" s="119"/>
      <c r="AK400" s="119"/>
      <c r="AL400" s="119"/>
      <c r="AM400" s="119"/>
      <c r="AN400" s="229"/>
      <c r="AP400" s="120"/>
    </row>
    <row r="401" spans="1:73" ht="85" customHeight="1">
      <c r="A401" s="465" t="s">
        <v>2083</v>
      </c>
      <c r="B401" s="125" t="s">
        <v>2084</v>
      </c>
      <c r="C401" s="125" t="s">
        <v>1900</v>
      </c>
      <c r="D401" s="125" t="s">
        <v>59</v>
      </c>
      <c r="E401" s="126" t="s">
        <v>2015</v>
      </c>
      <c r="F401" s="125" t="s">
        <v>102</v>
      </c>
      <c r="G401" s="125" t="s">
        <v>2085</v>
      </c>
      <c r="H401" s="125" t="s">
        <v>63</v>
      </c>
      <c r="I401" s="125" t="s">
        <v>65</v>
      </c>
      <c r="J401" s="125" t="s">
        <v>2086</v>
      </c>
      <c r="K401" s="125" t="s">
        <v>122</v>
      </c>
      <c r="L401" s="125" t="s">
        <v>2087</v>
      </c>
      <c r="M401" s="125" t="s">
        <v>2088</v>
      </c>
      <c r="N401" s="125"/>
      <c r="O401" s="125"/>
      <c r="P401" s="318">
        <v>4000</v>
      </c>
      <c r="Q401" s="125"/>
      <c r="R401" s="125"/>
      <c r="S401" s="125"/>
      <c r="T401" s="125"/>
      <c r="U401" s="124" t="str">
        <f t="shared" si="10"/>
        <v>N/A</v>
      </c>
      <c r="V401" s="124" t="str">
        <f t="shared" si="9"/>
        <v>Y</v>
      </c>
      <c r="W401" s="125"/>
      <c r="X401" s="143" t="s">
        <v>65</v>
      </c>
      <c r="Y401" s="451" t="s">
        <v>5940</v>
      </c>
      <c r="Z401" s="125"/>
      <c r="AA401" s="120"/>
      <c r="AB401" s="120"/>
      <c r="AC401" s="120"/>
      <c r="AD401" s="119"/>
      <c r="AE401" s="120"/>
      <c r="AI401" s="119"/>
      <c r="AJ401" s="119"/>
      <c r="AK401" s="119"/>
      <c r="AL401" s="119"/>
      <c r="AM401" s="119"/>
      <c r="AN401" s="229"/>
      <c r="AP401" s="120"/>
    </row>
    <row r="402" spans="1:73" ht="85" customHeight="1">
      <c r="A402" s="465" t="s">
        <v>2089</v>
      </c>
      <c r="B402" s="125" t="s">
        <v>2090</v>
      </c>
      <c r="C402" s="125" t="s">
        <v>1900</v>
      </c>
      <c r="D402" s="125" t="s">
        <v>59</v>
      </c>
      <c r="E402" s="126" t="s">
        <v>2015</v>
      </c>
      <c r="F402" s="125" t="s">
        <v>78</v>
      </c>
      <c r="G402" s="125" t="s">
        <v>2091</v>
      </c>
      <c r="H402" s="125" t="s">
        <v>63</v>
      </c>
      <c r="I402" s="125" t="s">
        <v>65</v>
      </c>
      <c r="J402" s="125" t="s">
        <v>65</v>
      </c>
      <c r="K402" s="125" t="s">
        <v>2092</v>
      </c>
      <c r="L402" s="125" t="s">
        <v>94</v>
      </c>
      <c r="M402" s="125" t="s">
        <v>2093</v>
      </c>
      <c r="N402" s="125"/>
      <c r="O402" s="125"/>
      <c r="P402" s="318"/>
      <c r="Q402" s="125"/>
      <c r="R402" s="125"/>
      <c r="S402" s="125"/>
      <c r="T402" s="125"/>
      <c r="U402" s="124" t="str">
        <f t="shared" si="10"/>
        <v>Y</v>
      </c>
      <c r="V402" s="124" t="str">
        <f t="shared" si="9"/>
        <v>N</v>
      </c>
      <c r="W402" s="125"/>
      <c r="X402" s="143" t="s">
        <v>65</v>
      </c>
      <c r="Y402" s="451" t="s">
        <v>5940</v>
      </c>
      <c r="Z402" s="125"/>
      <c r="AA402" s="120"/>
      <c r="AB402" s="120"/>
      <c r="AC402" s="120"/>
      <c r="AD402" s="119"/>
      <c r="AE402" s="120"/>
      <c r="AI402" s="119"/>
      <c r="AJ402" s="119"/>
      <c r="AK402" s="119"/>
      <c r="AL402" s="119"/>
      <c r="AM402" s="119"/>
      <c r="AN402" s="229"/>
      <c r="AP402" s="120"/>
    </row>
    <row r="403" spans="1:73" ht="85" customHeight="1">
      <c r="A403" s="465" t="s">
        <v>2094</v>
      </c>
      <c r="B403" s="125" t="s">
        <v>2095</v>
      </c>
      <c r="C403" s="125" t="s">
        <v>1900</v>
      </c>
      <c r="D403" s="125" t="s">
        <v>268</v>
      </c>
      <c r="E403" s="126" t="s">
        <v>2015</v>
      </c>
      <c r="F403" s="125" t="s">
        <v>102</v>
      </c>
      <c r="G403" s="125" t="s">
        <v>2096</v>
      </c>
      <c r="H403" s="125" t="s">
        <v>63</v>
      </c>
      <c r="I403" s="125" t="s">
        <v>2097</v>
      </c>
      <c r="J403" s="125" t="s">
        <v>2098</v>
      </c>
      <c r="K403" s="125" t="s">
        <v>122</v>
      </c>
      <c r="L403" s="125" t="s">
        <v>94</v>
      </c>
      <c r="M403" s="125" t="s">
        <v>2099</v>
      </c>
      <c r="N403" s="125"/>
      <c r="O403" s="125"/>
      <c r="P403" s="318"/>
      <c r="Q403" s="125"/>
      <c r="R403" s="125"/>
      <c r="S403" s="125"/>
      <c r="T403" s="125"/>
      <c r="U403" s="124" t="str">
        <f t="shared" si="10"/>
        <v>N/A</v>
      </c>
      <c r="V403" s="124" t="str">
        <f t="shared" si="9"/>
        <v>Y</v>
      </c>
      <c r="W403" s="125"/>
      <c r="X403" s="143" t="s">
        <v>65</v>
      </c>
      <c r="Y403" s="451" t="s">
        <v>5940</v>
      </c>
      <c r="Z403" s="125"/>
      <c r="AA403" s="120"/>
      <c r="AB403" s="120"/>
      <c r="AC403" s="120"/>
      <c r="AD403" s="119"/>
      <c r="AE403" s="120"/>
      <c r="AI403" s="119"/>
      <c r="AJ403" s="119"/>
      <c r="AK403" s="119"/>
      <c r="AL403" s="119"/>
      <c r="AM403" s="119"/>
      <c r="AN403" s="229"/>
      <c r="AP403" s="120"/>
    </row>
    <row r="404" spans="1:73" ht="85" customHeight="1">
      <c r="A404" s="465" t="s">
        <v>2100</v>
      </c>
      <c r="B404" s="125" t="s">
        <v>2101</v>
      </c>
      <c r="C404" s="125" t="s">
        <v>1900</v>
      </c>
      <c r="D404" s="125" t="s">
        <v>59</v>
      </c>
      <c r="E404" s="126" t="s">
        <v>2015</v>
      </c>
      <c r="F404" s="125" t="s">
        <v>61</v>
      </c>
      <c r="G404" s="125" t="s">
        <v>2096</v>
      </c>
      <c r="H404" s="125" t="s">
        <v>63</v>
      </c>
      <c r="I404" s="125" t="s">
        <v>2102</v>
      </c>
      <c r="J404" s="125" t="s">
        <v>2103</v>
      </c>
      <c r="K404" s="125" t="s">
        <v>2104</v>
      </c>
      <c r="L404" s="125" t="s">
        <v>94</v>
      </c>
      <c r="M404" s="125" t="s">
        <v>2105</v>
      </c>
      <c r="N404" s="125"/>
      <c r="O404" s="125"/>
      <c r="P404" s="318"/>
      <c r="Q404" s="125"/>
      <c r="R404" s="125"/>
      <c r="S404" s="125"/>
      <c r="T404" s="125"/>
      <c r="U404" s="124" t="str">
        <f t="shared" si="10"/>
        <v>N/A</v>
      </c>
      <c r="V404" s="124" t="str">
        <f t="shared" si="9"/>
        <v>Y</v>
      </c>
      <c r="W404" s="125"/>
      <c r="X404" s="143" t="s">
        <v>65</v>
      </c>
      <c r="Y404" s="451" t="s">
        <v>5940</v>
      </c>
      <c r="Z404" s="125"/>
      <c r="AA404" s="120"/>
      <c r="AB404" s="120"/>
      <c r="AC404" s="120"/>
      <c r="AD404" s="119"/>
      <c r="AE404" s="120"/>
      <c r="AI404" s="119"/>
      <c r="AJ404" s="119"/>
      <c r="AK404" s="119"/>
      <c r="AL404" s="119"/>
      <c r="AM404" s="119"/>
      <c r="AN404" s="229"/>
      <c r="AP404" s="120"/>
    </row>
    <row r="405" spans="1:73" ht="85" customHeight="1">
      <c r="A405" s="465" t="s">
        <v>2106</v>
      </c>
      <c r="B405" s="125" t="s">
        <v>2107</v>
      </c>
      <c r="C405" s="125" t="s">
        <v>1900</v>
      </c>
      <c r="D405" s="125" t="s">
        <v>59</v>
      </c>
      <c r="E405" s="126" t="s">
        <v>2015</v>
      </c>
      <c r="F405" s="125" t="s">
        <v>78</v>
      </c>
      <c r="G405" s="125" t="s">
        <v>2108</v>
      </c>
      <c r="H405" s="125" t="s">
        <v>63</v>
      </c>
      <c r="I405" s="125" t="s">
        <v>65</v>
      </c>
      <c r="J405" s="125" t="s">
        <v>65</v>
      </c>
      <c r="K405" s="125" t="s">
        <v>2109</v>
      </c>
      <c r="L405" s="125" t="s">
        <v>94</v>
      </c>
      <c r="M405" s="125" t="s">
        <v>2110</v>
      </c>
      <c r="N405" s="125"/>
      <c r="O405" s="125"/>
      <c r="P405" s="318"/>
      <c r="Q405" s="125"/>
      <c r="R405" s="125"/>
      <c r="S405" s="125"/>
      <c r="T405" s="125"/>
      <c r="U405" s="124" t="str">
        <f t="shared" si="10"/>
        <v>Y</v>
      </c>
      <c r="V405" s="124" t="str">
        <f t="shared" si="9"/>
        <v>N</v>
      </c>
      <c r="W405" s="125"/>
      <c r="X405" s="143" t="s">
        <v>65</v>
      </c>
      <c r="Y405" s="451" t="s">
        <v>5940</v>
      </c>
      <c r="Z405" s="125"/>
      <c r="AA405" s="120"/>
      <c r="AB405" s="120"/>
      <c r="AC405" s="120"/>
      <c r="AD405" s="119"/>
      <c r="AE405" s="120"/>
      <c r="AI405" s="119"/>
      <c r="AJ405" s="119"/>
      <c r="AK405" s="119"/>
      <c r="AL405" s="119"/>
      <c r="AM405" s="119"/>
      <c r="AN405" s="229"/>
      <c r="AP405" s="120"/>
    </row>
    <row r="406" spans="1:73" ht="85" customHeight="1">
      <c r="A406" s="465" t="s">
        <v>2111</v>
      </c>
      <c r="B406" s="125" t="s">
        <v>2112</v>
      </c>
      <c r="C406" s="125" t="s">
        <v>1900</v>
      </c>
      <c r="D406" s="125" t="s">
        <v>59</v>
      </c>
      <c r="E406" s="126" t="s">
        <v>2015</v>
      </c>
      <c r="F406" s="125" t="s">
        <v>102</v>
      </c>
      <c r="G406" s="125" t="s">
        <v>2113</v>
      </c>
      <c r="H406" s="125" t="s">
        <v>63</v>
      </c>
      <c r="I406" s="125" t="s">
        <v>2112</v>
      </c>
      <c r="J406" s="125" t="s">
        <v>2114</v>
      </c>
      <c r="K406" s="125" t="s">
        <v>2115</v>
      </c>
      <c r="L406" s="125" t="s">
        <v>2116</v>
      </c>
      <c r="M406" s="125" t="s">
        <v>2117</v>
      </c>
      <c r="N406" s="125" t="s">
        <v>2118</v>
      </c>
      <c r="O406" s="125" t="s">
        <v>495</v>
      </c>
      <c r="P406" s="318"/>
      <c r="Q406" s="125"/>
      <c r="R406" s="125"/>
      <c r="S406" s="125"/>
      <c r="T406" s="125"/>
      <c r="U406" s="124" t="str">
        <f>IF(F406="Health", "Y",IF(F406="Health, social care, education", "N/A",(IF(F406="Health, social care", "N/A",(IF(F406="Health, health records", "N/A",(IF(F406="Health, social care, health records", "N/A",(IF(F406="Education", "N/A",(IF(F406="Health records", "N/A"))))))))))))</f>
        <v>N/A</v>
      </c>
      <c r="V406" s="124" t="str">
        <f t="shared" si="9"/>
        <v>Y</v>
      </c>
      <c r="W406" s="125"/>
      <c r="X406" s="143" t="s">
        <v>65</v>
      </c>
      <c r="Y406" s="451" t="s">
        <v>5940</v>
      </c>
      <c r="Z406" s="125"/>
      <c r="AA406" s="120"/>
      <c r="AB406" s="120"/>
      <c r="AC406" s="120"/>
      <c r="AD406" s="119"/>
      <c r="AE406" s="120"/>
      <c r="AI406" s="119"/>
      <c r="AJ406" s="119"/>
      <c r="AK406" s="119"/>
      <c r="AL406" s="119"/>
      <c r="AM406" s="119"/>
      <c r="AN406" s="229"/>
      <c r="AP406" s="120"/>
    </row>
    <row r="407" spans="1:73" ht="85" customHeight="1">
      <c r="A407" s="465" t="s">
        <v>2119</v>
      </c>
      <c r="B407" s="125" t="s">
        <v>2120</v>
      </c>
      <c r="C407" s="125" t="s">
        <v>1900</v>
      </c>
      <c r="D407" s="125" t="s">
        <v>863</v>
      </c>
      <c r="E407" s="126" t="s">
        <v>2015</v>
      </c>
      <c r="F407" s="125" t="s">
        <v>102</v>
      </c>
      <c r="G407" s="125" t="s">
        <v>2121</v>
      </c>
      <c r="H407" s="125" t="s">
        <v>63</v>
      </c>
      <c r="I407" s="125" t="s">
        <v>2122</v>
      </c>
      <c r="J407" s="125" t="s">
        <v>65</v>
      </c>
      <c r="K407" s="125" t="s">
        <v>122</v>
      </c>
      <c r="L407" s="125" t="s">
        <v>94</v>
      </c>
      <c r="M407" s="125" t="s">
        <v>2123</v>
      </c>
      <c r="N407" s="125"/>
      <c r="O407" s="125"/>
      <c r="P407" s="318"/>
      <c r="Q407" s="125"/>
      <c r="R407" s="125"/>
      <c r="S407" s="125"/>
      <c r="T407" s="125"/>
      <c r="U407" s="124" t="str">
        <f t="shared" ref="U407:U417" si="11">IF(F407="Health", "Y",IF(F407="Health, social care, education", "N/A",(IF(F407="Health, social care", "N/A",(IF(F407="Health, health records", "N/A",(IF(F407="Health, social care, health records", "N/A",(IF(F407="Education", "N/A",(IF(F407="Health records", "N/A"))))))))))))</f>
        <v>N/A</v>
      </c>
      <c r="V407" s="124" t="str">
        <f t="shared" si="9"/>
        <v>Y</v>
      </c>
      <c r="W407" s="125"/>
      <c r="X407" s="143" t="s">
        <v>65</v>
      </c>
      <c r="Y407" s="451" t="s">
        <v>5940</v>
      </c>
      <c r="Z407" s="125"/>
      <c r="AA407" s="120"/>
      <c r="AB407" s="120"/>
      <c r="AC407" s="120"/>
      <c r="AD407" s="119"/>
      <c r="AE407" s="120"/>
      <c r="AI407" s="119"/>
      <c r="AJ407" s="119"/>
      <c r="AK407" s="119"/>
      <c r="AL407" s="119"/>
      <c r="AM407" s="119"/>
      <c r="AN407" s="229"/>
      <c r="AP407" s="120"/>
    </row>
    <row r="408" spans="1:73" ht="85" customHeight="1">
      <c r="A408" s="465" t="s">
        <v>2124</v>
      </c>
      <c r="B408" s="125" t="s">
        <v>2125</v>
      </c>
      <c r="C408" s="125" t="s">
        <v>1900</v>
      </c>
      <c r="D408" s="125"/>
      <c r="E408" s="126" t="s">
        <v>2015</v>
      </c>
      <c r="F408" s="125"/>
      <c r="G408" s="125"/>
      <c r="H408" s="125"/>
      <c r="I408" s="125"/>
      <c r="J408" s="125"/>
      <c r="K408" s="125"/>
      <c r="L408" s="125"/>
      <c r="M408" s="125"/>
      <c r="N408" s="125"/>
      <c r="O408" s="125"/>
      <c r="P408" s="318"/>
      <c r="Q408" s="125"/>
      <c r="R408" s="125"/>
      <c r="S408" s="125"/>
      <c r="T408" s="125"/>
      <c r="U408" s="124"/>
      <c r="V408" s="124"/>
      <c r="W408" s="125"/>
      <c r="X408" s="143" t="s">
        <v>65</v>
      </c>
      <c r="Y408" s="451" t="s">
        <v>5940</v>
      </c>
      <c r="Z408" s="125"/>
      <c r="AA408" s="120"/>
      <c r="AB408" s="120"/>
      <c r="AC408" s="120"/>
      <c r="AD408" s="119"/>
      <c r="AE408" s="120"/>
      <c r="AI408" s="119"/>
      <c r="AJ408" s="119"/>
      <c r="AK408" s="119"/>
      <c r="AL408" s="119"/>
      <c r="AM408" s="119"/>
      <c r="AN408" s="229"/>
      <c r="AP408" s="120"/>
    </row>
    <row r="409" spans="1:73" ht="85" customHeight="1">
      <c r="A409" s="465" t="s">
        <v>2126</v>
      </c>
      <c r="B409" s="125" t="s">
        <v>2127</v>
      </c>
      <c r="C409" s="125" t="s">
        <v>1900</v>
      </c>
      <c r="D409" s="125" t="s">
        <v>59</v>
      </c>
      <c r="E409" s="126" t="s">
        <v>2015</v>
      </c>
      <c r="F409" s="125" t="s">
        <v>102</v>
      </c>
      <c r="G409" s="125" t="s">
        <v>2128</v>
      </c>
      <c r="H409" s="125" t="s">
        <v>63</v>
      </c>
      <c r="I409" s="125" t="s">
        <v>2129</v>
      </c>
      <c r="J409" s="125" t="s">
        <v>2060</v>
      </c>
      <c r="K409" s="125" t="s">
        <v>122</v>
      </c>
      <c r="L409" s="125" t="s">
        <v>94</v>
      </c>
      <c r="M409" s="125" t="s">
        <v>2130</v>
      </c>
      <c r="N409" s="125"/>
      <c r="O409" s="125"/>
      <c r="P409" s="318"/>
      <c r="Q409" s="125"/>
      <c r="R409" s="125"/>
      <c r="S409" s="125"/>
      <c r="T409" s="125"/>
      <c r="U409" s="124" t="str">
        <f t="shared" si="11"/>
        <v>N/A</v>
      </c>
      <c r="V409" s="124" t="str">
        <f t="shared" si="9"/>
        <v>Y</v>
      </c>
      <c r="W409" s="125"/>
      <c r="X409" s="143" t="s">
        <v>65</v>
      </c>
      <c r="Y409" s="451" t="s">
        <v>5940</v>
      </c>
      <c r="Z409" s="125"/>
      <c r="AA409" s="120"/>
      <c r="AB409" s="120"/>
      <c r="AC409" s="120"/>
      <c r="AD409" s="119"/>
      <c r="AE409" s="120"/>
      <c r="AI409" s="119"/>
      <c r="AJ409" s="119"/>
      <c r="AK409" s="119"/>
      <c r="AL409" s="119"/>
      <c r="AM409" s="119"/>
      <c r="AN409" s="229"/>
      <c r="AP409" s="120"/>
    </row>
    <row r="410" spans="1:73" ht="85" customHeight="1">
      <c r="A410" s="465" t="s">
        <v>2131</v>
      </c>
      <c r="B410" s="125" t="s">
        <v>2132</v>
      </c>
      <c r="C410" s="125" t="s">
        <v>1900</v>
      </c>
      <c r="D410" s="125" t="s">
        <v>59</v>
      </c>
      <c r="E410" s="126" t="s">
        <v>2015</v>
      </c>
      <c r="F410" s="125" t="s">
        <v>78</v>
      </c>
      <c r="G410" s="125" t="s">
        <v>2133</v>
      </c>
      <c r="H410" s="125" t="s">
        <v>63</v>
      </c>
      <c r="I410" s="125" t="s">
        <v>2134</v>
      </c>
      <c r="J410" s="125" t="s">
        <v>2135</v>
      </c>
      <c r="K410" s="125" t="s">
        <v>2136</v>
      </c>
      <c r="L410" s="125" t="s">
        <v>94</v>
      </c>
      <c r="M410" s="125" t="s">
        <v>2137</v>
      </c>
      <c r="N410" s="125"/>
      <c r="O410" s="125"/>
      <c r="P410" s="318"/>
      <c r="Q410" s="125"/>
      <c r="R410" s="125"/>
      <c r="S410" s="125"/>
      <c r="T410" s="125"/>
      <c r="U410" s="124" t="str">
        <f t="shared" si="11"/>
        <v>Y</v>
      </c>
      <c r="V410" s="124" t="str">
        <f t="shared" si="9"/>
        <v>N</v>
      </c>
      <c r="W410" s="125"/>
      <c r="X410" s="143" t="s">
        <v>65</v>
      </c>
      <c r="Y410" s="451" t="s">
        <v>5940</v>
      </c>
      <c r="Z410" s="125"/>
      <c r="AD410" s="119"/>
      <c r="AE410" s="120"/>
      <c r="AH410" s="118"/>
      <c r="AI410" s="119"/>
      <c r="AJ410" s="119"/>
      <c r="AK410" s="119"/>
      <c r="AL410" s="119"/>
      <c r="AM410" s="119"/>
      <c r="AN410" s="161"/>
      <c r="AP410" s="120"/>
    </row>
    <row r="411" spans="1:73" ht="85" customHeight="1">
      <c r="A411" s="465" t="s">
        <v>2138</v>
      </c>
      <c r="B411" s="125" t="s">
        <v>2139</v>
      </c>
      <c r="C411" s="125" t="s">
        <v>1900</v>
      </c>
      <c r="D411" s="125" t="s">
        <v>59</v>
      </c>
      <c r="E411" s="126" t="s">
        <v>2015</v>
      </c>
      <c r="F411" s="125" t="s">
        <v>78</v>
      </c>
      <c r="G411" s="125" t="s">
        <v>2140</v>
      </c>
      <c r="H411" s="125" t="s">
        <v>63</v>
      </c>
      <c r="I411" s="125" t="s">
        <v>2141</v>
      </c>
      <c r="J411" s="125" t="s">
        <v>65</v>
      </c>
      <c r="K411" s="125" t="s">
        <v>2142</v>
      </c>
      <c r="L411" s="125" t="s">
        <v>94</v>
      </c>
      <c r="M411" s="125" t="s">
        <v>2143</v>
      </c>
      <c r="N411" s="125"/>
      <c r="O411" s="125"/>
      <c r="P411" s="318"/>
      <c r="Q411" s="125"/>
      <c r="R411" s="125"/>
      <c r="S411" s="125"/>
      <c r="T411" s="125"/>
      <c r="U411" s="124" t="str">
        <f t="shared" si="11"/>
        <v>Y</v>
      </c>
      <c r="V411" s="124" t="str">
        <f t="shared" si="9"/>
        <v>N</v>
      </c>
      <c r="W411" s="125"/>
      <c r="X411" s="143" t="s">
        <v>65</v>
      </c>
      <c r="Y411" s="451" t="s">
        <v>5940</v>
      </c>
      <c r="Z411" s="125"/>
      <c r="AD411" s="119"/>
      <c r="AE411" s="120"/>
      <c r="AH411" s="118"/>
      <c r="AI411" s="119"/>
      <c r="AJ411" s="119"/>
      <c r="AK411" s="119"/>
      <c r="AL411" s="119"/>
      <c r="AM411" s="119"/>
      <c r="AN411" s="161"/>
      <c r="AP411" s="120"/>
    </row>
    <row r="412" spans="1:73" ht="85" customHeight="1">
      <c r="A412" s="465" t="s">
        <v>2144</v>
      </c>
      <c r="B412" s="125" t="s">
        <v>2145</v>
      </c>
      <c r="C412" s="125" t="s">
        <v>1900</v>
      </c>
      <c r="D412" s="125" t="s">
        <v>59</v>
      </c>
      <c r="E412" s="126" t="s">
        <v>2015</v>
      </c>
      <c r="F412" s="125" t="s">
        <v>102</v>
      </c>
      <c r="G412" s="125" t="s">
        <v>2146</v>
      </c>
      <c r="H412" s="125" t="s">
        <v>63</v>
      </c>
      <c r="I412" s="125" t="s">
        <v>2145</v>
      </c>
      <c r="J412" s="125" t="s">
        <v>2147</v>
      </c>
      <c r="K412" s="125" t="s">
        <v>2148</v>
      </c>
      <c r="L412" s="125" t="s">
        <v>2030</v>
      </c>
      <c r="M412" s="125" t="s">
        <v>2149</v>
      </c>
      <c r="N412" s="125"/>
      <c r="O412" s="125"/>
      <c r="P412" s="318"/>
      <c r="Q412" s="125"/>
      <c r="R412" s="125"/>
      <c r="S412" s="125"/>
      <c r="T412" s="125"/>
      <c r="U412" s="124" t="str">
        <f t="shared" si="11"/>
        <v>N/A</v>
      </c>
      <c r="V412" s="124" t="str">
        <f t="shared" si="9"/>
        <v>Y</v>
      </c>
      <c r="W412" s="125"/>
      <c r="X412" s="143" t="s">
        <v>65</v>
      </c>
      <c r="Y412" s="451" t="s">
        <v>5940</v>
      </c>
      <c r="Z412" s="125"/>
      <c r="AA412" s="233"/>
      <c r="AB412" s="233"/>
      <c r="AC412" s="233"/>
      <c r="AD412" s="122"/>
      <c r="AE412" s="234"/>
      <c r="AF412" s="234"/>
      <c r="AG412" s="234"/>
      <c r="AH412" s="233"/>
      <c r="AI412" s="122"/>
      <c r="AJ412" s="122"/>
      <c r="AK412" s="122"/>
      <c r="AL412" s="122"/>
      <c r="AM412" s="122"/>
      <c r="AN412" s="229"/>
      <c r="AO412" s="234"/>
      <c r="AP412" s="234"/>
      <c r="AQ412" s="234"/>
      <c r="AR412" s="234"/>
      <c r="AS412" s="234"/>
      <c r="AT412" s="234"/>
      <c r="AU412" s="234"/>
      <c r="AV412" s="234"/>
      <c r="AW412" s="234"/>
      <c r="AX412" s="234"/>
      <c r="AY412" s="234"/>
      <c r="AZ412" s="234"/>
      <c r="BA412" s="234"/>
      <c r="BB412" s="234"/>
      <c r="BC412" s="234"/>
      <c r="BD412" s="234"/>
      <c r="BE412" s="234"/>
      <c r="BF412" s="234"/>
      <c r="BG412" s="234"/>
      <c r="BH412" s="234"/>
      <c r="BI412" s="234"/>
      <c r="BJ412" s="234"/>
      <c r="BK412" s="234"/>
      <c r="BL412" s="234"/>
      <c r="BM412" s="234"/>
      <c r="BN412" s="234"/>
      <c r="BO412" s="234"/>
      <c r="BP412" s="234"/>
      <c r="BQ412" s="234"/>
      <c r="BR412" s="234"/>
      <c r="BS412" s="234"/>
      <c r="BT412" s="234"/>
      <c r="BU412" s="234"/>
    </row>
    <row r="413" spans="1:73" s="234" customFormat="1" ht="85" customHeight="1">
      <c r="A413" s="465" t="s">
        <v>2150</v>
      </c>
      <c r="B413" s="125" t="s">
        <v>2151</v>
      </c>
      <c r="C413" s="125" t="s">
        <v>1900</v>
      </c>
      <c r="D413" s="125" t="s">
        <v>140</v>
      </c>
      <c r="E413" s="126" t="s">
        <v>2015</v>
      </c>
      <c r="F413" s="125" t="s">
        <v>102</v>
      </c>
      <c r="G413" s="125" t="s">
        <v>2152</v>
      </c>
      <c r="H413" s="125" t="s">
        <v>63</v>
      </c>
      <c r="I413" s="125" t="s">
        <v>65</v>
      </c>
      <c r="J413" s="125" t="s">
        <v>65</v>
      </c>
      <c r="K413" s="125" t="s">
        <v>2153</v>
      </c>
      <c r="L413" s="125" t="s">
        <v>94</v>
      </c>
      <c r="M413" s="125" t="s">
        <v>2154</v>
      </c>
      <c r="N413" s="125"/>
      <c r="O413" s="125"/>
      <c r="P413" s="318"/>
      <c r="Q413" s="125"/>
      <c r="R413" s="125"/>
      <c r="S413" s="125"/>
      <c r="T413" s="125"/>
      <c r="U413" s="124" t="str">
        <f t="shared" si="11"/>
        <v>N/A</v>
      </c>
      <c r="V413" s="124" t="str">
        <f t="shared" si="9"/>
        <v>Y</v>
      </c>
      <c r="W413" s="125"/>
      <c r="X413" s="143" t="s">
        <v>65</v>
      </c>
      <c r="Y413" s="451" t="s">
        <v>5940</v>
      </c>
      <c r="Z413" s="125"/>
      <c r="AA413" s="233"/>
      <c r="AB413" s="233"/>
      <c r="AC413" s="233"/>
      <c r="AD413" s="122"/>
      <c r="AH413" s="233"/>
      <c r="AI413" s="122"/>
      <c r="AJ413" s="122"/>
      <c r="AK413" s="122"/>
      <c r="AL413" s="122"/>
      <c r="AM413" s="122"/>
      <c r="AN413" s="229"/>
    </row>
    <row r="414" spans="1:73" s="234" customFormat="1" ht="85" customHeight="1">
      <c r="A414" s="465" t="s">
        <v>2155</v>
      </c>
      <c r="B414" s="125" t="s">
        <v>2156</v>
      </c>
      <c r="C414" s="125" t="s">
        <v>1900</v>
      </c>
      <c r="D414" s="125" t="s">
        <v>59</v>
      </c>
      <c r="E414" s="126" t="s">
        <v>2015</v>
      </c>
      <c r="F414" s="125" t="s">
        <v>78</v>
      </c>
      <c r="G414" s="125" t="s">
        <v>2157</v>
      </c>
      <c r="H414" s="125" t="s">
        <v>63</v>
      </c>
      <c r="I414" s="125" t="s">
        <v>65</v>
      </c>
      <c r="J414" s="125" t="s">
        <v>65</v>
      </c>
      <c r="K414" s="125" t="s">
        <v>2158</v>
      </c>
      <c r="L414" s="125" t="s">
        <v>94</v>
      </c>
      <c r="M414" s="125" t="s">
        <v>2159</v>
      </c>
      <c r="N414" s="125"/>
      <c r="O414" s="125"/>
      <c r="P414" s="318"/>
      <c r="Q414" s="125"/>
      <c r="R414" s="125"/>
      <c r="S414" s="125"/>
      <c r="T414" s="125"/>
      <c r="U414" s="124" t="str">
        <f t="shared" si="11"/>
        <v>Y</v>
      </c>
      <c r="V414" s="124" t="str">
        <f t="shared" si="9"/>
        <v>N</v>
      </c>
      <c r="W414" s="125"/>
      <c r="X414" s="143" t="s">
        <v>65</v>
      </c>
      <c r="Y414" s="451" t="s">
        <v>5940</v>
      </c>
      <c r="Z414" s="125"/>
      <c r="AA414" s="233"/>
      <c r="AB414" s="233"/>
      <c r="AC414" s="233"/>
      <c r="AD414" s="122"/>
      <c r="AH414" s="233"/>
      <c r="AI414" s="122"/>
      <c r="AJ414" s="122"/>
      <c r="AK414" s="122"/>
      <c r="AL414" s="122"/>
      <c r="AM414" s="122"/>
      <c r="AN414" s="229"/>
    </row>
    <row r="415" spans="1:73" s="234" customFormat="1" ht="85" customHeight="1">
      <c r="A415" s="465" t="s">
        <v>2160</v>
      </c>
      <c r="B415" s="125" t="s">
        <v>2161</v>
      </c>
      <c r="C415" s="125" t="s">
        <v>1900</v>
      </c>
      <c r="D415" s="125" t="s">
        <v>59</v>
      </c>
      <c r="E415" s="126" t="s">
        <v>2015</v>
      </c>
      <c r="F415" s="125" t="s">
        <v>102</v>
      </c>
      <c r="G415" s="125" t="s">
        <v>2162</v>
      </c>
      <c r="H415" s="125" t="s">
        <v>63</v>
      </c>
      <c r="I415" s="125" t="s">
        <v>2163</v>
      </c>
      <c r="J415" s="125" t="s">
        <v>65</v>
      </c>
      <c r="K415" s="125" t="s">
        <v>2164</v>
      </c>
      <c r="L415" s="125" t="s">
        <v>94</v>
      </c>
      <c r="M415" s="125" t="s">
        <v>2165</v>
      </c>
      <c r="N415" s="125"/>
      <c r="O415" s="125"/>
      <c r="P415" s="318"/>
      <c r="Q415" s="125"/>
      <c r="R415" s="125"/>
      <c r="S415" s="125"/>
      <c r="T415" s="125"/>
      <c r="U415" s="124" t="str">
        <f t="shared" si="11"/>
        <v>N/A</v>
      </c>
      <c r="V415" s="124" t="str">
        <f t="shared" si="9"/>
        <v>Y</v>
      </c>
      <c r="W415" s="125"/>
      <c r="X415" s="143" t="s">
        <v>65</v>
      </c>
      <c r="Y415" s="451" t="s">
        <v>5940</v>
      </c>
      <c r="Z415" s="125"/>
      <c r="AA415" s="233"/>
      <c r="AB415" s="233"/>
      <c r="AC415" s="233"/>
      <c r="AD415" s="122"/>
      <c r="AH415" s="233"/>
      <c r="AI415" s="122"/>
      <c r="AJ415" s="122"/>
      <c r="AK415" s="122"/>
      <c r="AL415" s="122"/>
      <c r="AM415" s="122"/>
      <c r="AN415" s="229"/>
    </row>
    <row r="416" spans="1:73" s="234" customFormat="1" ht="85" customHeight="1">
      <c r="A416" s="465" t="s">
        <v>2166</v>
      </c>
      <c r="B416" s="125" t="s">
        <v>2167</v>
      </c>
      <c r="C416" s="125" t="s">
        <v>1900</v>
      </c>
      <c r="D416" s="125"/>
      <c r="E416" s="126" t="s">
        <v>2015</v>
      </c>
      <c r="F416" s="125"/>
      <c r="G416" s="125"/>
      <c r="H416" s="125"/>
      <c r="I416" s="125"/>
      <c r="J416" s="125"/>
      <c r="K416" s="125"/>
      <c r="L416" s="125"/>
      <c r="M416" s="125"/>
      <c r="N416" s="125"/>
      <c r="O416" s="125"/>
      <c r="P416" s="318"/>
      <c r="Q416" s="125"/>
      <c r="R416" s="125"/>
      <c r="S416" s="125"/>
      <c r="T416" s="125"/>
      <c r="U416" s="124"/>
      <c r="V416" s="124"/>
      <c r="W416" s="125"/>
      <c r="X416" s="143" t="s">
        <v>65</v>
      </c>
      <c r="Y416" s="451" t="s">
        <v>5940</v>
      </c>
      <c r="Z416" s="125"/>
      <c r="AA416" s="233"/>
      <c r="AB416" s="233"/>
      <c r="AC416" s="233"/>
      <c r="AD416" s="122"/>
      <c r="AH416" s="233"/>
      <c r="AI416" s="122"/>
      <c r="AJ416" s="122"/>
      <c r="AK416" s="122"/>
      <c r="AL416" s="122"/>
      <c r="AM416" s="122"/>
      <c r="AN416" s="229"/>
    </row>
    <row r="417" spans="1:40" s="234" customFormat="1" ht="85" customHeight="1">
      <c r="A417" s="465" t="s">
        <v>2168</v>
      </c>
      <c r="B417" s="125" t="s">
        <v>2169</v>
      </c>
      <c r="C417" s="125" t="s">
        <v>1900</v>
      </c>
      <c r="D417" s="125" t="s">
        <v>59</v>
      </c>
      <c r="E417" s="126" t="s">
        <v>2015</v>
      </c>
      <c r="F417" s="125" t="s">
        <v>223</v>
      </c>
      <c r="G417" s="125" t="s">
        <v>2170</v>
      </c>
      <c r="H417" s="125" t="s">
        <v>63</v>
      </c>
      <c r="I417" s="125" t="s">
        <v>65</v>
      </c>
      <c r="J417" s="125" t="s">
        <v>65</v>
      </c>
      <c r="K417" s="125" t="s">
        <v>122</v>
      </c>
      <c r="L417" s="125" t="s">
        <v>94</v>
      </c>
      <c r="M417" s="125" t="s">
        <v>2171</v>
      </c>
      <c r="N417" s="125"/>
      <c r="O417" s="125"/>
      <c r="P417" s="318"/>
      <c r="Q417" s="125"/>
      <c r="R417" s="125"/>
      <c r="S417" s="125"/>
      <c r="T417" s="125"/>
      <c r="U417" s="124" t="str">
        <f t="shared" si="11"/>
        <v>N/A</v>
      </c>
      <c r="V417" s="124" t="str">
        <f t="shared" si="9"/>
        <v>Y</v>
      </c>
      <c r="W417" s="125"/>
      <c r="X417" s="143" t="s">
        <v>65</v>
      </c>
      <c r="Y417" s="451" t="s">
        <v>5940</v>
      </c>
      <c r="Z417" s="125"/>
      <c r="AA417" s="233"/>
      <c r="AB417" s="233"/>
      <c r="AC417" s="233"/>
      <c r="AD417" s="122"/>
      <c r="AH417" s="233"/>
      <c r="AI417" s="122"/>
      <c r="AJ417" s="122"/>
      <c r="AK417" s="122"/>
      <c r="AL417" s="122"/>
      <c r="AM417" s="122"/>
      <c r="AN417" s="229"/>
    </row>
    <row r="418" spans="1:40" s="16" customFormat="1" ht="85" customHeight="1">
      <c r="A418" s="465" t="s">
        <v>2172</v>
      </c>
      <c r="B418" s="125" t="s">
        <v>2173</v>
      </c>
      <c r="C418" s="125" t="s">
        <v>1900</v>
      </c>
      <c r="D418" s="125" t="s">
        <v>863</v>
      </c>
      <c r="E418" s="126" t="s">
        <v>2015</v>
      </c>
      <c r="F418" s="125" t="s">
        <v>223</v>
      </c>
      <c r="G418" s="125" t="s">
        <v>2051</v>
      </c>
      <c r="H418" s="125" t="s">
        <v>63</v>
      </c>
      <c r="I418" s="125" t="s">
        <v>2174</v>
      </c>
      <c r="J418" s="125" t="s">
        <v>2175</v>
      </c>
      <c r="K418" s="125" t="s">
        <v>122</v>
      </c>
      <c r="L418" s="125" t="s">
        <v>94</v>
      </c>
      <c r="M418" s="125" t="s">
        <v>2176</v>
      </c>
      <c r="N418" s="125"/>
      <c r="O418" s="125"/>
      <c r="P418" s="318"/>
      <c r="Q418" s="125"/>
      <c r="R418" s="125"/>
      <c r="S418" s="125"/>
      <c r="T418" s="125"/>
      <c r="U418" s="124" t="str">
        <f>IF(F418="Health", "Y",IF(F418="Health, social care, education", "N/A",(IF(F418="Health, social care", "N/A",(IF(F418="Health, health records", "N/A",(IF(F418="Health, social care, health records", "N/A",(IF(F418="Education", "N/A",(IF(F418="Health records", "N/A"))))))))))))</f>
        <v>N/A</v>
      </c>
      <c r="V418" s="124" t="str">
        <f t="shared" si="9"/>
        <v>Y</v>
      </c>
      <c r="W418" s="125"/>
      <c r="X418" s="143" t="s">
        <v>65</v>
      </c>
      <c r="Y418" s="451" t="s">
        <v>5940</v>
      </c>
      <c r="Z418" s="125"/>
      <c r="AA418" s="1"/>
      <c r="AB418" s="1"/>
      <c r="AC418" s="1"/>
      <c r="AD418" s="7"/>
    </row>
    <row r="419" spans="1:40" s="16" customFormat="1" ht="85" customHeight="1">
      <c r="A419" s="465" t="s">
        <v>2177</v>
      </c>
      <c r="B419" s="125" t="s">
        <v>2178</v>
      </c>
      <c r="C419" s="125" t="s">
        <v>1900</v>
      </c>
      <c r="D419" s="125" t="s">
        <v>863</v>
      </c>
      <c r="E419" s="126" t="s">
        <v>2015</v>
      </c>
      <c r="F419" s="125" t="s">
        <v>223</v>
      </c>
      <c r="G419" s="125" t="s">
        <v>2179</v>
      </c>
      <c r="H419" s="125" t="s">
        <v>63</v>
      </c>
      <c r="I419" s="125" t="s">
        <v>2178</v>
      </c>
      <c r="J419" s="125" t="s">
        <v>2180</v>
      </c>
      <c r="K419" s="125" t="s">
        <v>122</v>
      </c>
      <c r="L419" s="125" t="s">
        <v>94</v>
      </c>
      <c r="M419" s="125" t="s">
        <v>2181</v>
      </c>
      <c r="N419" s="125"/>
      <c r="O419" s="125"/>
      <c r="P419" s="318" t="s">
        <v>2182</v>
      </c>
      <c r="Q419" s="125"/>
      <c r="R419" s="125"/>
      <c r="S419" s="125"/>
      <c r="T419" s="125"/>
      <c r="U419" s="124" t="str">
        <f t="shared" ref="U419:U425" si="12">IF(F419="Health", "Y",IF(F419="Health, social care, education", "N/A",(IF(F419="Health, social care", "N/A",(IF(F419="Health, health records", "N/A",(IF(F419="Health, social care, health records", "N/A",(IF(F419="Education", "N/A",(IF(F419="Health records", "N/A"))))))))))))</f>
        <v>N/A</v>
      </c>
      <c r="V419" s="124" t="str">
        <f t="shared" si="9"/>
        <v>Y</v>
      </c>
      <c r="W419" s="125"/>
      <c r="X419" s="143" t="s">
        <v>65</v>
      </c>
      <c r="Y419" s="451" t="s">
        <v>5940</v>
      </c>
      <c r="Z419" s="125"/>
      <c r="AA419" s="1"/>
      <c r="AB419" s="1"/>
      <c r="AC419" s="1"/>
      <c r="AD419" s="7"/>
    </row>
    <row r="420" spans="1:40" s="7" customFormat="1" ht="85" customHeight="1">
      <c r="A420" s="465" t="s">
        <v>2183</v>
      </c>
      <c r="B420" s="125" t="s">
        <v>2184</v>
      </c>
      <c r="C420" s="125" t="s">
        <v>1900</v>
      </c>
      <c r="D420" s="125" t="s">
        <v>59</v>
      </c>
      <c r="E420" s="126" t="s">
        <v>2015</v>
      </c>
      <c r="F420" s="125" t="s">
        <v>102</v>
      </c>
      <c r="G420" s="125" t="s">
        <v>2185</v>
      </c>
      <c r="H420" s="125" t="s">
        <v>63</v>
      </c>
      <c r="I420" s="125" t="s">
        <v>2186</v>
      </c>
      <c r="J420" s="125" t="s">
        <v>2187</v>
      </c>
      <c r="K420" s="125" t="s">
        <v>678</v>
      </c>
      <c r="L420" s="125" t="s">
        <v>2030</v>
      </c>
      <c r="M420" s="125" t="s">
        <v>2188</v>
      </c>
      <c r="N420" s="125" t="s">
        <v>448</v>
      </c>
      <c r="O420" s="125" t="s">
        <v>65</v>
      </c>
      <c r="P420" s="318" t="s">
        <v>65</v>
      </c>
      <c r="Q420" s="125"/>
      <c r="R420" s="125"/>
      <c r="S420" s="125"/>
      <c r="T420" s="125"/>
      <c r="U420" s="124" t="str">
        <f t="shared" si="12"/>
        <v>N/A</v>
      </c>
      <c r="V420" s="124" t="str">
        <f t="shared" si="9"/>
        <v>Y</v>
      </c>
      <c r="W420" s="125"/>
      <c r="X420" s="143" t="s">
        <v>65</v>
      </c>
      <c r="Y420" s="451" t="s">
        <v>5940</v>
      </c>
      <c r="Z420" s="125"/>
      <c r="AA420" s="182"/>
      <c r="AB420" s="182"/>
      <c r="AC420" s="182"/>
    </row>
    <row r="421" spans="1:40" s="234" customFormat="1" ht="85" customHeight="1">
      <c r="A421" s="465" t="s">
        <v>2189</v>
      </c>
      <c r="B421" s="125" t="s">
        <v>2190</v>
      </c>
      <c r="C421" s="125" t="s">
        <v>1900</v>
      </c>
      <c r="D421" s="125" t="s">
        <v>59</v>
      </c>
      <c r="E421" s="126" t="s">
        <v>2015</v>
      </c>
      <c r="F421" s="125" t="s">
        <v>285</v>
      </c>
      <c r="G421" s="125" t="s">
        <v>2191</v>
      </c>
      <c r="H421" s="125" t="s">
        <v>63</v>
      </c>
      <c r="I421" s="125" t="s">
        <v>2192</v>
      </c>
      <c r="J421" s="125" t="s">
        <v>2193</v>
      </c>
      <c r="K421" s="125" t="s">
        <v>2194</v>
      </c>
      <c r="L421" s="125" t="s">
        <v>94</v>
      </c>
      <c r="M421" s="125" t="s">
        <v>2195</v>
      </c>
      <c r="N421" s="125" t="s">
        <v>448</v>
      </c>
      <c r="O421" s="125" t="s">
        <v>65</v>
      </c>
      <c r="P421" s="318" t="s">
        <v>65</v>
      </c>
      <c r="Q421" s="125"/>
      <c r="R421" s="125"/>
      <c r="S421" s="125"/>
      <c r="T421" s="125"/>
      <c r="U421" s="124" t="str">
        <f t="shared" si="12"/>
        <v>N/A</v>
      </c>
      <c r="V421" s="124" t="str">
        <f t="shared" si="9"/>
        <v>Y</v>
      </c>
      <c r="W421" s="125"/>
      <c r="X421" s="143" t="s">
        <v>65</v>
      </c>
      <c r="Y421" s="451" t="s">
        <v>5940</v>
      </c>
      <c r="Z421" s="125"/>
      <c r="AA421" s="233"/>
      <c r="AB421" s="233"/>
      <c r="AC421" s="233"/>
      <c r="AD421" s="122"/>
      <c r="AH421" s="233"/>
      <c r="AI421" s="122"/>
      <c r="AJ421" s="122"/>
      <c r="AK421" s="122"/>
      <c r="AL421" s="122"/>
      <c r="AM421" s="122"/>
      <c r="AN421" s="229"/>
    </row>
    <row r="422" spans="1:40" s="234" customFormat="1" ht="85" customHeight="1">
      <c r="A422" s="465" t="s">
        <v>2196</v>
      </c>
      <c r="B422" s="125" t="s">
        <v>2197</v>
      </c>
      <c r="C422" s="125" t="s">
        <v>1900</v>
      </c>
      <c r="D422" s="125" t="s">
        <v>59</v>
      </c>
      <c r="E422" s="126" t="s">
        <v>2015</v>
      </c>
      <c r="F422" s="125" t="s">
        <v>78</v>
      </c>
      <c r="G422" s="125" t="s">
        <v>2198</v>
      </c>
      <c r="H422" s="125" t="s">
        <v>63</v>
      </c>
      <c r="I422" s="125" t="s">
        <v>65</v>
      </c>
      <c r="J422" s="125" t="s">
        <v>65</v>
      </c>
      <c r="K422" s="125" t="s">
        <v>2199</v>
      </c>
      <c r="L422" s="125" t="s">
        <v>94</v>
      </c>
      <c r="M422" s="125" t="s">
        <v>2200</v>
      </c>
      <c r="N422" s="125" t="s">
        <v>448</v>
      </c>
      <c r="O422" s="125" t="s">
        <v>65</v>
      </c>
      <c r="P422" s="318" t="s">
        <v>65</v>
      </c>
      <c r="Q422" s="125"/>
      <c r="R422" s="125"/>
      <c r="S422" s="125"/>
      <c r="T422" s="125"/>
      <c r="U422" s="124" t="str">
        <f t="shared" si="12"/>
        <v>Y</v>
      </c>
      <c r="V422" s="124" t="str">
        <f t="shared" si="9"/>
        <v>N</v>
      </c>
      <c r="W422" s="125"/>
      <c r="X422" s="143" t="s">
        <v>65</v>
      </c>
      <c r="Y422" s="451" t="s">
        <v>5940</v>
      </c>
      <c r="Z422" s="125"/>
      <c r="AA422" s="233"/>
      <c r="AB422" s="233"/>
      <c r="AC422" s="233"/>
      <c r="AD422" s="122"/>
      <c r="AH422" s="233"/>
      <c r="AI422" s="122"/>
      <c r="AJ422" s="122"/>
      <c r="AK422" s="122"/>
      <c r="AL422" s="122"/>
      <c r="AM422" s="122"/>
      <c r="AN422" s="229"/>
    </row>
    <row r="423" spans="1:40" s="234" customFormat="1" ht="85" customHeight="1">
      <c r="A423" s="465" t="s">
        <v>2201</v>
      </c>
      <c r="B423" s="125" t="s">
        <v>2202</v>
      </c>
      <c r="C423" s="125" t="s">
        <v>1900</v>
      </c>
      <c r="D423" s="125" t="s">
        <v>59</v>
      </c>
      <c r="E423" s="126" t="s">
        <v>2015</v>
      </c>
      <c r="F423" s="125" t="s">
        <v>102</v>
      </c>
      <c r="G423" s="125" t="s">
        <v>2203</v>
      </c>
      <c r="H423" s="125" t="s">
        <v>63</v>
      </c>
      <c r="I423" s="125" t="s">
        <v>2072</v>
      </c>
      <c r="J423" s="125" t="s">
        <v>2204</v>
      </c>
      <c r="K423" s="125" t="s">
        <v>2205</v>
      </c>
      <c r="L423" s="125" t="s">
        <v>94</v>
      </c>
      <c r="M423" s="125" t="s">
        <v>2206</v>
      </c>
      <c r="N423" s="125" t="s">
        <v>448</v>
      </c>
      <c r="O423" s="125" t="s">
        <v>65</v>
      </c>
      <c r="P423" s="318" t="s">
        <v>65</v>
      </c>
      <c r="Q423" s="125"/>
      <c r="R423" s="125"/>
      <c r="S423" s="125"/>
      <c r="T423" s="125"/>
      <c r="U423" s="124" t="str">
        <f t="shared" si="12"/>
        <v>N/A</v>
      </c>
      <c r="V423" s="124" t="str">
        <f t="shared" si="9"/>
        <v>Y</v>
      </c>
      <c r="W423" s="125"/>
      <c r="X423" s="143" t="s">
        <v>65</v>
      </c>
      <c r="Y423" s="451" t="s">
        <v>5940</v>
      </c>
      <c r="Z423" s="125"/>
      <c r="AA423" s="233"/>
      <c r="AB423" s="233"/>
      <c r="AC423" s="233"/>
      <c r="AD423" s="122"/>
      <c r="AH423" s="233"/>
      <c r="AI423" s="122"/>
      <c r="AJ423" s="122"/>
      <c r="AK423" s="122"/>
      <c r="AL423" s="122"/>
      <c r="AM423" s="122"/>
      <c r="AN423" s="229"/>
    </row>
    <row r="424" spans="1:40" s="234" customFormat="1" ht="85" customHeight="1">
      <c r="A424" s="465" t="s">
        <v>2207</v>
      </c>
      <c r="B424" s="125" t="s">
        <v>2208</v>
      </c>
      <c r="C424" s="125" t="s">
        <v>1900</v>
      </c>
      <c r="D424" s="125" t="s">
        <v>59</v>
      </c>
      <c r="E424" s="126" t="s">
        <v>2015</v>
      </c>
      <c r="F424" s="125" t="s">
        <v>102</v>
      </c>
      <c r="G424" s="125" t="s">
        <v>2209</v>
      </c>
      <c r="H424" s="125" t="s">
        <v>63</v>
      </c>
      <c r="I424" s="125" t="s">
        <v>2210</v>
      </c>
      <c r="J424" s="125" t="s">
        <v>2060</v>
      </c>
      <c r="K424" s="125" t="s">
        <v>122</v>
      </c>
      <c r="L424" s="125" t="s">
        <v>94</v>
      </c>
      <c r="M424" s="125" t="s">
        <v>2211</v>
      </c>
      <c r="N424" s="125" t="s">
        <v>448</v>
      </c>
      <c r="O424" s="125" t="s">
        <v>65</v>
      </c>
      <c r="P424" s="318" t="s">
        <v>65</v>
      </c>
      <c r="Q424" s="125"/>
      <c r="R424" s="125"/>
      <c r="S424" s="125"/>
      <c r="T424" s="125"/>
      <c r="U424" s="124" t="str">
        <f t="shared" si="12"/>
        <v>N/A</v>
      </c>
      <c r="V424" s="124" t="str">
        <f t="shared" si="9"/>
        <v>Y</v>
      </c>
      <c r="W424" s="125"/>
      <c r="X424" s="143" t="s">
        <v>65</v>
      </c>
      <c r="Y424" s="451" t="s">
        <v>5940</v>
      </c>
      <c r="Z424" s="125"/>
      <c r="AA424" s="233"/>
      <c r="AB424" s="233"/>
      <c r="AC424" s="233"/>
      <c r="AD424" s="122"/>
      <c r="AH424" s="233"/>
      <c r="AI424" s="122"/>
      <c r="AJ424" s="122"/>
      <c r="AK424" s="122"/>
      <c r="AL424" s="122"/>
      <c r="AM424" s="122"/>
      <c r="AN424" s="229"/>
    </row>
    <row r="425" spans="1:40" s="234" customFormat="1" ht="85" customHeight="1">
      <c r="A425" s="465" t="s">
        <v>2212</v>
      </c>
      <c r="B425" s="125" t="s">
        <v>2213</v>
      </c>
      <c r="C425" s="125" t="s">
        <v>1900</v>
      </c>
      <c r="D425" s="125" t="s">
        <v>140</v>
      </c>
      <c r="E425" s="126" t="s">
        <v>2015</v>
      </c>
      <c r="F425" s="125" t="s">
        <v>285</v>
      </c>
      <c r="G425" s="125" t="s">
        <v>2214</v>
      </c>
      <c r="H425" s="125" t="s">
        <v>63</v>
      </c>
      <c r="I425" s="125" t="s">
        <v>2213</v>
      </c>
      <c r="J425" s="125" t="s">
        <v>2215</v>
      </c>
      <c r="K425" s="125" t="s">
        <v>2216</v>
      </c>
      <c r="L425" s="125" t="s">
        <v>94</v>
      </c>
      <c r="M425" s="125" t="s">
        <v>2217</v>
      </c>
      <c r="N425" s="125" t="s">
        <v>448</v>
      </c>
      <c r="O425" s="125" t="s">
        <v>65</v>
      </c>
      <c r="P425" s="318" t="s">
        <v>65</v>
      </c>
      <c r="Q425" s="125"/>
      <c r="R425" s="125"/>
      <c r="S425" s="125"/>
      <c r="T425" s="125"/>
      <c r="U425" s="124" t="str">
        <f t="shared" si="12"/>
        <v>N/A</v>
      </c>
      <c r="V425" s="124" t="str">
        <f t="shared" si="9"/>
        <v>Y</v>
      </c>
      <c r="W425" s="125"/>
      <c r="X425" s="143" t="s">
        <v>65</v>
      </c>
      <c r="Y425" s="451" t="s">
        <v>5940</v>
      </c>
      <c r="Z425" s="142"/>
      <c r="AA425" s="233"/>
      <c r="AB425" s="233"/>
      <c r="AC425" s="233"/>
      <c r="AD425" s="122"/>
      <c r="AH425" s="233"/>
      <c r="AI425" s="122"/>
      <c r="AJ425" s="122"/>
      <c r="AK425" s="122"/>
      <c r="AL425" s="122"/>
      <c r="AM425" s="122"/>
      <c r="AN425" s="229"/>
    </row>
    <row r="426" spans="1:40" s="234" customFormat="1" ht="85" customHeight="1">
      <c r="A426" s="465" t="s">
        <v>2235</v>
      </c>
      <c r="B426" s="142" t="s">
        <v>2236</v>
      </c>
      <c r="C426" s="142" t="s">
        <v>2237</v>
      </c>
      <c r="D426" s="142" t="s">
        <v>140</v>
      </c>
      <c r="E426" s="142" t="s">
        <v>2238</v>
      </c>
      <c r="F426" s="142" t="s">
        <v>1109</v>
      </c>
      <c r="G426" s="143" t="s">
        <v>2239</v>
      </c>
      <c r="H426" s="142" t="s">
        <v>63</v>
      </c>
      <c r="I426" s="142" t="s">
        <v>2240</v>
      </c>
      <c r="J426" s="143" t="s">
        <v>2241</v>
      </c>
      <c r="K426" s="142" t="s">
        <v>122</v>
      </c>
      <c r="L426" s="142" t="s">
        <v>94</v>
      </c>
      <c r="M426" s="143" t="s">
        <v>2242</v>
      </c>
      <c r="N426" s="143" t="s">
        <v>137</v>
      </c>
      <c r="O426" s="143" t="s">
        <v>70</v>
      </c>
      <c r="P426" s="322" t="s">
        <v>2243</v>
      </c>
      <c r="Q426" s="142"/>
      <c r="R426" s="142"/>
      <c r="S426" s="142"/>
      <c r="T426" s="142"/>
      <c r="U426" s="142"/>
      <c r="V426" s="142"/>
      <c r="W426" s="142"/>
      <c r="X426" s="143" t="s">
        <v>2244</v>
      </c>
      <c r="Y426" s="451" t="s">
        <v>5940</v>
      </c>
      <c r="Z426" s="142"/>
      <c r="AA426" s="233"/>
      <c r="AB426" s="233"/>
      <c r="AC426" s="233"/>
      <c r="AD426" s="122"/>
      <c r="AH426" s="233"/>
      <c r="AI426" s="122"/>
      <c r="AJ426" s="122"/>
      <c r="AK426" s="122"/>
      <c r="AL426" s="122"/>
      <c r="AM426" s="122"/>
      <c r="AN426" s="229"/>
    </row>
    <row r="427" spans="1:40" s="234" customFormat="1" ht="85" customHeight="1">
      <c r="A427" s="465" t="s">
        <v>2245</v>
      </c>
      <c r="B427" s="143" t="s">
        <v>2246</v>
      </c>
      <c r="C427" s="142" t="s">
        <v>2237</v>
      </c>
      <c r="D427" s="142" t="s">
        <v>140</v>
      </c>
      <c r="E427" s="133" t="s">
        <v>2247</v>
      </c>
      <c r="F427" s="142" t="s">
        <v>78</v>
      </c>
      <c r="G427" s="143" t="s">
        <v>2248</v>
      </c>
      <c r="H427" s="142" t="s">
        <v>63</v>
      </c>
      <c r="I427" s="142" t="s">
        <v>2249</v>
      </c>
      <c r="J427" s="143" t="s">
        <v>2250</v>
      </c>
      <c r="K427" s="143" t="s">
        <v>2251</v>
      </c>
      <c r="L427" s="142" t="s">
        <v>94</v>
      </c>
      <c r="M427" s="143" t="s">
        <v>2252</v>
      </c>
      <c r="N427" s="143" t="s">
        <v>137</v>
      </c>
      <c r="O427" s="143" t="s">
        <v>387</v>
      </c>
      <c r="P427" s="322" t="s">
        <v>2253</v>
      </c>
      <c r="Q427" s="142" t="s">
        <v>73</v>
      </c>
      <c r="R427" s="142" t="s">
        <v>73</v>
      </c>
      <c r="S427" s="142" t="s">
        <v>73</v>
      </c>
      <c r="T427" s="142" t="s">
        <v>72</v>
      </c>
      <c r="U427" s="142"/>
      <c r="V427" s="142"/>
      <c r="W427" s="124" t="s">
        <v>85</v>
      </c>
      <c r="X427" s="126" t="s">
        <v>2247</v>
      </c>
      <c r="Y427" s="451" t="s">
        <v>5940</v>
      </c>
      <c r="Z427" s="142"/>
      <c r="AA427" s="233"/>
      <c r="AB427" s="233"/>
      <c r="AC427" s="233"/>
      <c r="AD427" s="122"/>
      <c r="AH427" s="233"/>
      <c r="AI427" s="122"/>
      <c r="AJ427" s="122"/>
      <c r="AK427" s="122"/>
      <c r="AL427" s="122"/>
      <c r="AM427" s="122"/>
      <c r="AN427" s="229"/>
    </row>
    <row r="428" spans="1:40" s="234" customFormat="1" ht="85" customHeight="1">
      <c r="A428" s="465" t="s">
        <v>2254</v>
      </c>
      <c r="B428" s="143" t="s">
        <v>2255</v>
      </c>
      <c r="C428" s="142" t="s">
        <v>2237</v>
      </c>
      <c r="D428" s="142" t="s">
        <v>140</v>
      </c>
      <c r="E428" s="133" t="s">
        <v>2256</v>
      </c>
      <c r="F428" s="142" t="s">
        <v>78</v>
      </c>
      <c r="G428" s="143" t="s">
        <v>2257</v>
      </c>
      <c r="H428" s="142" t="s">
        <v>63</v>
      </c>
      <c r="I428" s="142"/>
      <c r="J428" s="143"/>
      <c r="K428" s="143" t="s">
        <v>122</v>
      </c>
      <c r="L428" s="142" t="s">
        <v>94</v>
      </c>
      <c r="M428" s="143" t="s">
        <v>2258</v>
      </c>
      <c r="N428" s="143"/>
      <c r="O428" s="143"/>
      <c r="P428" s="322"/>
      <c r="Q428" s="142"/>
      <c r="R428" s="142"/>
      <c r="S428" s="142"/>
      <c r="T428" s="142"/>
      <c r="U428" s="142"/>
      <c r="V428" s="142"/>
      <c r="W428" s="142"/>
      <c r="X428" s="143" t="s">
        <v>2259</v>
      </c>
      <c r="Y428" s="451" t="s">
        <v>5940</v>
      </c>
      <c r="Z428" s="142"/>
      <c r="AA428" s="233"/>
      <c r="AB428" s="233"/>
      <c r="AC428" s="233"/>
      <c r="AD428" s="122"/>
      <c r="AH428" s="233"/>
      <c r="AI428" s="122"/>
      <c r="AJ428" s="122"/>
      <c r="AK428" s="122"/>
      <c r="AL428" s="122"/>
      <c r="AM428" s="122"/>
      <c r="AN428" s="229"/>
    </row>
    <row r="429" spans="1:40" s="234" customFormat="1" ht="85" customHeight="1">
      <c r="A429" s="465" t="s">
        <v>2260</v>
      </c>
      <c r="B429" s="143" t="s">
        <v>2261</v>
      </c>
      <c r="C429" s="142" t="s">
        <v>2237</v>
      </c>
      <c r="D429" s="142" t="s">
        <v>140</v>
      </c>
      <c r="E429" s="126" t="s">
        <v>2262</v>
      </c>
      <c r="F429" s="142" t="s">
        <v>102</v>
      </c>
      <c r="G429" s="143" t="s">
        <v>2263</v>
      </c>
      <c r="H429" s="142" t="s">
        <v>63</v>
      </c>
      <c r="I429" s="142" t="s">
        <v>2264</v>
      </c>
      <c r="J429" s="143" t="s">
        <v>2265</v>
      </c>
      <c r="K429" s="143" t="s">
        <v>2266</v>
      </c>
      <c r="L429" s="142" t="s">
        <v>636</v>
      </c>
      <c r="M429" s="143" t="s">
        <v>2267</v>
      </c>
      <c r="N429" s="143" t="s">
        <v>2253</v>
      </c>
      <c r="O429" s="143" t="s">
        <v>387</v>
      </c>
      <c r="P429" s="322" t="s">
        <v>2253</v>
      </c>
      <c r="Q429" s="142" t="s">
        <v>73</v>
      </c>
      <c r="R429" s="142" t="s">
        <v>73</v>
      </c>
      <c r="S429" s="142" t="s">
        <v>73</v>
      </c>
      <c r="T429" s="142" t="s">
        <v>72</v>
      </c>
      <c r="U429" s="142"/>
      <c r="V429" s="142"/>
      <c r="W429" s="124" t="s">
        <v>85</v>
      </c>
      <c r="X429" s="143" t="s">
        <v>65</v>
      </c>
      <c r="Y429" s="451" t="s">
        <v>5940</v>
      </c>
      <c r="Z429" s="142"/>
      <c r="AA429" s="233"/>
      <c r="AB429" s="233"/>
      <c r="AC429" s="233"/>
      <c r="AD429" s="122"/>
      <c r="AH429" s="233"/>
      <c r="AI429" s="122"/>
      <c r="AJ429" s="122"/>
      <c r="AK429" s="122"/>
      <c r="AL429" s="122"/>
      <c r="AM429" s="122"/>
      <c r="AN429" s="229"/>
    </row>
    <row r="430" spans="1:40" s="234" customFormat="1" ht="85" customHeight="1">
      <c r="A430" s="465" t="s">
        <v>2268</v>
      </c>
      <c r="B430" s="143" t="s">
        <v>2269</v>
      </c>
      <c r="C430" s="142" t="s">
        <v>2237</v>
      </c>
      <c r="D430" s="142" t="s">
        <v>140</v>
      </c>
      <c r="E430" s="126" t="s">
        <v>2270</v>
      </c>
      <c r="F430" s="142" t="s">
        <v>78</v>
      </c>
      <c r="G430" s="143" t="s">
        <v>2271</v>
      </c>
      <c r="H430" s="142" t="s">
        <v>63</v>
      </c>
      <c r="I430" s="142" t="s">
        <v>2272</v>
      </c>
      <c r="J430" s="143" t="s">
        <v>2273</v>
      </c>
      <c r="K430" s="143" t="s">
        <v>2274</v>
      </c>
      <c r="L430" s="142" t="s">
        <v>94</v>
      </c>
      <c r="M430" s="143" t="s">
        <v>2275</v>
      </c>
      <c r="N430" s="143" t="s">
        <v>2253</v>
      </c>
      <c r="O430" s="143" t="s">
        <v>70</v>
      </c>
      <c r="P430" s="322" t="s">
        <v>2276</v>
      </c>
      <c r="Q430" s="142" t="s">
        <v>73</v>
      </c>
      <c r="R430" s="142" t="s">
        <v>72</v>
      </c>
      <c r="S430" s="142" t="s">
        <v>73</v>
      </c>
      <c r="T430" s="142" t="s">
        <v>73</v>
      </c>
      <c r="U430" s="142"/>
      <c r="V430" s="142"/>
      <c r="W430" s="124" t="s">
        <v>85</v>
      </c>
      <c r="X430" s="143" t="s">
        <v>2277</v>
      </c>
      <c r="Y430" s="451" t="s">
        <v>5940</v>
      </c>
      <c r="Z430" s="142"/>
      <c r="AA430" s="233"/>
      <c r="AB430" s="233"/>
      <c r="AC430" s="233"/>
      <c r="AD430" s="122"/>
      <c r="AH430" s="233"/>
      <c r="AI430" s="122"/>
      <c r="AJ430" s="122"/>
      <c r="AK430" s="122"/>
      <c r="AL430" s="122"/>
      <c r="AM430" s="122"/>
      <c r="AN430" s="229"/>
    </row>
    <row r="431" spans="1:40" s="234" customFormat="1" ht="85" customHeight="1">
      <c r="A431" s="465" t="s">
        <v>2278</v>
      </c>
      <c r="B431" s="143" t="s">
        <v>2279</v>
      </c>
      <c r="C431" s="142" t="s">
        <v>2237</v>
      </c>
      <c r="D431" s="142" t="s">
        <v>140</v>
      </c>
      <c r="E431" s="143"/>
      <c r="F431" s="142" t="s">
        <v>78</v>
      </c>
      <c r="G431" s="143" t="s">
        <v>2280</v>
      </c>
      <c r="H431" s="142" t="s">
        <v>63</v>
      </c>
      <c r="I431" s="142"/>
      <c r="J431" s="143"/>
      <c r="K431" s="143" t="s">
        <v>2281</v>
      </c>
      <c r="L431" s="142"/>
      <c r="M431" s="143" t="s">
        <v>2282</v>
      </c>
      <c r="N431" s="143"/>
      <c r="O431" s="143"/>
      <c r="P431" s="322"/>
      <c r="Q431" s="142"/>
      <c r="R431" s="142"/>
      <c r="S431" s="142"/>
      <c r="T431" s="142"/>
      <c r="U431" s="142"/>
      <c r="V431" s="142"/>
      <c r="W431" s="142"/>
      <c r="X431" s="143" t="s">
        <v>65</v>
      </c>
      <c r="Y431" s="451" t="s">
        <v>5940</v>
      </c>
      <c r="Z431" s="142"/>
      <c r="AA431" s="233"/>
      <c r="AB431" s="233"/>
      <c r="AC431" s="233"/>
      <c r="AD431" s="122"/>
      <c r="AH431" s="233"/>
      <c r="AI431" s="122"/>
      <c r="AJ431" s="122"/>
      <c r="AK431" s="122"/>
      <c r="AL431" s="122"/>
      <c r="AM431" s="122"/>
      <c r="AN431" s="229"/>
    </row>
    <row r="432" spans="1:40" s="234" customFormat="1" ht="85" customHeight="1">
      <c r="A432" s="465" t="s">
        <v>2283</v>
      </c>
      <c r="B432" s="143" t="s">
        <v>2284</v>
      </c>
      <c r="C432" s="142" t="s">
        <v>2237</v>
      </c>
      <c r="D432" s="142" t="s">
        <v>140</v>
      </c>
      <c r="E432" s="143"/>
      <c r="F432" s="142" t="s">
        <v>78</v>
      </c>
      <c r="G432" s="143" t="s">
        <v>2285</v>
      </c>
      <c r="H432" s="142" t="s">
        <v>63</v>
      </c>
      <c r="I432" s="142"/>
      <c r="J432" s="143"/>
      <c r="K432" s="143"/>
      <c r="L432" s="142"/>
      <c r="M432" s="143" t="s">
        <v>2286</v>
      </c>
      <c r="N432" s="143"/>
      <c r="O432" s="143"/>
      <c r="P432" s="322"/>
      <c r="Q432" s="142"/>
      <c r="R432" s="142"/>
      <c r="S432" s="142"/>
      <c r="T432" s="142"/>
      <c r="U432" s="142"/>
      <c r="V432" s="142"/>
      <c r="W432" s="142"/>
      <c r="X432" s="143" t="s">
        <v>65</v>
      </c>
      <c r="Y432" s="451" t="s">
        <v>5940</v>
      </c>
      <c r="Z432" s="142"/>
      <c r="AA432" s="233"/>
      <c r="AB432" s="233"/>
      <c r="AC432" s="233"/>
      <c r="AD432" s="122"/>
      <c r="AH432" s="233"/>
      <c r="AI432" s="122"/>
      <c r="AJ432" s="122"/>
      <c r="AK432" s="122"/>
      <c r="AL432" s="122"/>
      <c r="AM432" s="122"/>
      <c r="AN432" s="229"/>
    </row>
    <row r="433" spans="1:40" s="234" customFormat="1" ht="85" customHeight="1">
      <c r="A433" s="465" t="s">
        <v>2287</v>
      </c>
      <c r="B433" s="143" t="s">
        <v>2288</v>
      </c>
      <c r="C433" s="142" t="s">
        <v>2237</v>
      </c>
      <c r="D433" s="142"/>
      <c r="E433" s="143"/>
      <c r="F433" s="142"/>
      <c r="G433" s="143"/>
      <c r="H433" s="142"/>
      <c r="I433" s="142"/>
      <c r="J433" s="143"/>
      <c r="K433" s="143"/>
      <c r="L433" s="142"/>
      <c r="M433" s="143"/>
      <c r="N433" s="143"/>
      <c r="O433" s="143"/>
      <c r="P433" s="322"/>
      <c r="Q433" s="142"/>
      <c r="R433" s="142"/>
      <c r="S433" s="142"/>
      <c r="T433" s="142"/>
      <c r="U433" s="142"/>
      <c r="V433" s="142"/>
      <c r="W433" s="142"/>
      <c r="X433" s="143" t="s">
        <v>65</v>
      </c>
      <c r="Y433" s="451" t="s">
        <v>5940</v>
      </c>
      <c r="Z433" s="142"/>
      <c r="AA433" s="233"/>
      <c r="AB433" s="233"/>
      <c r="AC433" s="233"/>
      <c r="AD433" s="122"/>
      <c r="AH433" s="233"/>
      <c r="AI433" s="122"/>
      <c r="AJ433" s="122"/>
      <c r="AK433" s="122"/>
      <c r="AL433" s="122"/>
      <c r="AM433" s="122"/>
      <c r="AN433" s="229"/>
    </row>
    <row r="434" spans="1:40" s="234" customFormat="1" ht="85" customHeight="1">
      <c r="A434" s="465" t="s">
        <v>2289</v>
      </c>
      <c r="B434" s="143" t="s">
        <v>2290</v>
      </c>
      <c r="C434" s="142" t="s">
        <v>2237</v>
      </c>
      <c r="D434" s="142" t="s">
        <v>1116</v>
      </c>
      <c r="E434" s="126" t="s">
        <v>2291</v>
      </c>
      <c r="F434" s="142" t="s">
        <v>2292</v>
      </c>
      <c r="G434" s="143" t="s">
        <v>2293</v>
      </c>
      <c r="H434" s="142" t="s">
        <v>63</v>
      </c>
      <c r="I434" s="142"/>
      <c r="J434" s="143"/>
      <c r="K434" s="143" t="s">
        <v>2294</v>
      </c>
      <c r="L434" s="142" t="s">
        <v>829</v>
      </c>
      <c r="M434" s="143" t="s">
        <v>6081</v>
      </c>
      <c r="N434" s="143" t="s">
        <v>2253</v>
      </c>
      <c r="O434" s="143" t="s">
        <v>70</v>
      </c>
      <c r="P434" s="423" t="s">
        <v>2296</v>
      </c>
      <c r="Q434" s="142" t="s">
        <v>73</v>
      </c>
      <c r="R434" s="142" t="s">
        <v>73</v>
      </c>
      <c r="S434" s="142" t="s">
        <v>73</v>
      </c>
      <c r="T434" s="142" t="s">
        <v>72</v>
      </c>
      <c r="U434" s="142"/>
      <c r="V434" s="142"/>
      <c r="W434" s="142" t="s">
        <v>74</v>
      </c>
      <c r="X434" s="143" t="s">
        <v>65</v>
      </c>
      <c r="Y434" s="451" t="s">
        <v>5940</v>
      </c>
      <c r="Z434" s="142"/>
      <c r="AA434" s="233"/>
      <c r="AB434" s="233"/>
      <c r="AC434" s="233"/>
      <c r="AD434" s="122"/>
      <c r="AH434" s="233"/>
      <c r="AI434" s="122"/>
      <c r="AJ434" s="122"/>
      <c r="AK434" s="122"/>
      <c r="AL434" s="122"/>
      <c r="AM434" s="122"/>
      <c r="AN434" s="229"/>
    </row>
    <row r="435" spans="1:40" s="234" customFormat="1" ht="85" customHeight="1">
      <c r="A435" s="465" t="s">
        <v>2297</v>
      </c>
      <c r="B435" s="143" t="s">
        <v>2298</v>
      </c>
      <c r="C435" s="142" t="s">
        <v>2237</v>
      </c>
      <c r="D435" s="142"/>
      <c r="E435" s="143"/>
      <c r="F435" s="142"/>
      <c r="G435" s="143"/>
      <c r="H435" s="142"/>
      <c r="I435" s="142"/>
      <c r="J435" s="143"/>
      <c r="K435" s="143"/>
      <c r="L435" s="142"/>
      <c r="M435" s="143"/>
      <c r="N435" s="143"/>
      <c r="O435" s="143"/>
      <c r="P435" s="322"/>
      <c r="Q435" s="142"/>
      <c r="R435" s="142"/>
      <c r="S435" s="142"/>
      <c r="T435" s="142"/>
      <c r="U435" s="142"/>
      <c r="V435" s="142"/>
      <c r="W435" s="142"/>
      <c r="X435" s="143" t="s">
        <v>65</v>
      </c>
      <c r="Y435" s="451" t="s">
        <v>5940</v>
      </c>
      <c r="Z435" s="142"/>
      <c r="AA435" s="233"/>
      <c r="AB435" s="233"/>
      <c r="AC435" s="233"/>
      <c r="AD435" s="122"/>
      <c r="AH435" s="233"/>
      <c r="AI435" s="122"/>
      <c r="AJ435" s="122"/>
      <c r="AK435" s="122"/>
      <c r="AL435" s="122"/>
      <c r="AM435" s="122"/>
      <c r="AN435" s="229"/>
    </row>
    <row r="436" spans="1:40" s="234" customFormat="1" ht="85" customHeight="1">
      <c r="A436" s="465" t="s">
        <v>2299</v>
      </c>
      <c r="B436" s="143" t="s">
        <v>2300</v>
      </c>
      <c r="C436" s="142" t="s">
        <v>2237</v>
      </c>
      <c r="D436" s="142" t="s">
        <v>2301</v>
      </c>
      <c r="E436" s="126" t="s">
        <v>427</v>
      </c>
      <c r="F436" s="142" t="s">
        <v>223</v>
      </c>
      <c r="G436" s="143" t="s">
        <v>2302</v>
      </c>
      <c r="H436" s="142" t="s">
        <v>63</v>
      </c>
      <c r="I436" s="143" t="s">
        <v>2303</v>
      </c>
      <c r="J436" s="143" t="s">
        <v>65</v>
      </c>
      <c r="K436" s="143" t="s">
        <v>2304</v>
      </c>
      <c r="L436" s="142" t="s">
        <v>2305</v>
      </c>
      <c r="M436" s="143" t="s">
        <v>2306</v>
      </c>
      <c r="N436" s="143" t="s">
        <v>2307</v>
      </c>
      <c r="O436" s="143" t="s">
        <v>2308</v>
      </c>
      <c r="P436" s="322">
        <f>28000/4</f>
        <v>7000</v>
      </c>
      <c r="Q436" s="142"/>
      <c r="R436" s="142"/>
      <c r="S436" s="142"/>
      <c r="T436" s="142"/>
      <c r="U436" s="142"/>
      <c r="V436" s="142"/>
      <c r="W436" s="142"/>
      <c r="X436" s="143" t="s">
        <v>2309</v>
      </c>
      <c r="Y436" s="451" t="s">
        <v>5940</v>
      </c>
      <c r="Z436" s="142"/>
      <c r="AA436" s="233"/>
      <c r="AB436" s="233"/>
      <c r="AC436" s="233"/>
      <c r="AD436" s="122"/>
      <c r="AH436" s="233"/>
      <c r="AI436" s="122"/>
      <c r="AJ436" s="122"/>
      <c r="AK436" s="122"/>
      <c r="AL436" s="122"/>
      <c r="AM436" s="122"/>
      <c r="AN436" s="229"/>
    </row>
    <row r="437" spans="1:40" s="234" customFormat="1" ht="85" customHeight="1">
      <c r="A437" s="465" t="s">
        <v>2310</v>
      </c>
      <c r="B437" s="143" t="s">
        <v>2311</v>
      </c>
      <c r="C437" s="142" t="s">
        <v>2237</v>
      </c>
      <c r="D437" s="142" t="s">
        <v>59</v>
      </c>
      <c r="E437" s="126" t="s">
        <v>427</v>
      </c>
      <c r="F437" s="142" t="s">
        <v>102</v>
      </c>
      <c r="G437" s="143" t="s">
        <v>2312</v>
      </c>
      <c r="H437" s="142" t="s">
        <v>63</v>
      </c>
      <c r="I437" s="143" t="s">
        <v>2313</v>
      </c>
      <c r="J437" s="143"/>
      <c r="K437" s="143" t="s">
        <v>2314</v>
      </c>
      <c r="L437" s="142"/>
      <c r="M437" s="143" t="s">
        <v>2315</v>
      </c>
      <c r="N437" s="143"/>
      <c r="O437" s="143"/>
      <c r="P437" s="322"/>
      <c r="Q437" s="142"/>
      <c r="R437" s="142"/>
      <c r="S437" s="142"/>
      <c r="T437" s="142"/>
      <c r="U437" s="142"/>
      <c r="V437" s="142"/>
      <c r="W437" s="142"/>
      <c r="X437" s="143" t="s">
        <v>65</v>
      </c>
      <c r="Y437" s="451" t="s">
        <v>5940</v>
      </c>
      <c r="Z437" s="142"/>
      <c r="AA437" s="233"/>
      <c r="AB437" s="233"/>
      <c r="AC437" s="233"/>
      <c r="AD437" s="122"/>
      <c r="AH437" s="233"/>
      <c r="AI437" s="122"/>
      <c r="AJ437" s="122"/>
      <c r="AK437" s="122"/>
      <c r="AL437" s="122"/>
      <c r="AM437" s="122"/>
      <c r="AN437" s="229"/>
    </row>
    <row r="438" spans="1:40" s="234" customFormat="1" ht="85" customHeight="1">
      <c r="A438" s="465" t="s">
        <v>2316</v>
      </c>
      <c r="B438" s="143" t="s">
        <v>2317</v>
      </c>
      <c r="C438" s="142" t="s">
        <v>2237</v>
      </c>
      <c r="D438" s="142" t="s">
        <v>59</v>
      </c>
      <c r="E438" s="126" t="s">
        <v>2318</v>
      </c>
      <c r="F438" s="142" t="s">
        <v>476</v>
      </c>
      <c r="G438" s="143" t="s">
        <v>495</v>
      </c>
      <c r="H438" s="142" t="s">
        <v>63</v>
      </c>
      <c r="I438" s="143" t="s">
        <v>2319</v>
      </c>
      <c r="J438" s="143" t="s">
        <v>2320</v>
      </c>
      <c r="K438" s="143" t="s">
        <v>2321</v>
      </c>
      <c r="L438" s="142" t="s">
        <v>2322</v>
      </c>
      <c r="M438" s="143" t="s">
        <v>2323</v>
      </c>
      <c r="N438" s="143" t="s">
        <v>2324</v>
      </c>
      <c r="O438" s="143" t="s">
        <v>2324</v>
      </c>
      <c r="P438" s="322">
        <v>5400</v>
      </c>
      <c r="Q438" s="142"/>
      <c r="R438" s="142"/>
      <c r="S438" s="142"/>
      <c r="T438" s="142"/>
      <c r="U438" s="142"/>
      <c r="V438" s="142"/>
      <c r="W438" s="142"/>
      <c r="X438" s="143" t="s">
        <v>65</v>
      </c>
      <c r="Y438" s="451" t="s">
        <v>5940</v>
      </c>
      <c r="Z438" s="142"/>
      <c r="AA438" s="233"/>
      <c r="AB438" s="233"/>
      <c r="AC438" s="233"/>
      <c r="AD438" s="122"/>
      <c r="AH438" s="233"/>
      <c r="AI438" s="122"/>
      <c r="AJ438" s="122"/>
      <c r="AK438" s="122"/>
      <c r="AL438" s="122"/>
      <c r="AM438" s="122"/>
      <c r="AN438" s="229"/>
    </row>
    <row r="439" spans="1:40" s="234" customFormat="1" ht="85" customHeight="1">
      <c r="A439" s="465" t="s">
        <v>2325</v>
      </c>
      <c r="B439" s="143" t="s">
        <v>2326</v>
      </c>
      <c r="C439" s="142" t="s">
        <v>2237</v>
      </c>
      <c r="D439" s="142" t="s">
        <v>59</v>
      </c>
      <c r="E439" s="126" t="s">
        <v>2327</v>
      </c>
      <c r="F439" s="142"/>
      <c r="G439" s="143" t="s">
        <v>2328</v>
      </c>
      <c r="H439" s="142"/>
      <c r="I439" s="143"/>
      <c r="J439" s="143"/>
      <c r="K439" s="143"/>
      <c r="L439" s="142"/>
      <c r="M439" s="143"/>
      <c r="N439" s="143"/>
      <c r="O439" s="143"/>
      <c r="P439" s="322"/>
      <c r="Q439" s="142"/>
      <c r="R439" s="142"/>
      <c r="S439" s="142"/>
      <c r="T439" s="142"/>
      <c r="U439" s="142"/>
      <c r="V439" s="142"/>
      <c r="W439" s="142"/>
      <c r="X439" s="143" t="s">
        <v>65</v>
      </c>
      <c r="Y439" s="451" t="s">
        <v>5940</v>
      </c>
      <c r="Z439" s="142"/>
      <c r="AA439" s="233"/>
      <c r="AB439" s="233"/>
      <c r="AC439" s="233"/>
      <c r="AD439" s="122"/>
      <c r="AH439" s="233"/>
      <c r="AI439" s="122"/>
      <c r="AJ439" s="122"/>
      <c r="AK439" s="122"/>
      <c r="AL439" s="122"/>
      <c r="AM439" s="122"/>
      <c r="AN439" s="229"/>
    </row>
    <row r="440" spans="1:40" s="234" customFormat="1" ht="85" customHeight="1">
      <c r="A440" s="465" t="s">
        <v>2329</v>
      </c>
      <c r="B440" s="143" t="s">
        <v>2330</v>
      </c>
      <c r="C440" s="142" t="s">
        <v>2237</v>
      </c>
      <c r="D440" s="142" t="s">
        <v>59</v>
      </c>
      <c r="E440" s="126" t="s">
        <v>2327</v>
      </c>
      <c r="F440" s="142" t="s">
        <v>102</v>
      </c>
      <c r="G440" s="143" t="s">
        <v>2331</v>
      </c>
      <c r="H440" s="142"/>
      <c r="I440" s="143"/>
      <c r="J440" s="143"/>
      <c r="K440" s="143"/>
      <c r="L440" s="142"/>
      <c r="M440" s="143" t="s">
        <v>2332</v>
      </c>
      <c r="N440" s="143"/>
      <c r="O440" s="143"/>
      <c r="P440" s="322"/>
      <c r="Q440" s="142"/>
      <c r="R440" s="142"/>
      <c r="S440" s="142"/>
      <c r="T440" s="142"/>
      <c r="U440" s="142"/>
      <c r="V440" s="142"/>
      <c r="W440" s="142"/>
      <c r="X440" s="143" t="s">
        <v>65</v>
      </c>
      <c r="Y440" s="451" t="s">
        <v>5940</v>
      </c>
      <c r="Z440" s="142"/>
      <c r="AA440" s="233"/>
      <c r="AB440" s="233"/>
      <c r="AC440" s="233"/>
      <c r="AD440" s="122"/>
      <c r="AH440" s="233"/>
      <c r="AI440" s="122"/>
      <c r="AJ440" s="122"/>
      <c r="AK440" s="122"/>
      <c r="AL440" s="122"/>
      <c r="AM440" s="122"/>
      <c r="AN440" s="229"/>
    </row>
    <row r="441" spans="1:40" s="234" customFormat="1" ht="85" customHeight="1">
      <c r="A441" s="465" t="s">
        <v>2333</v>
      </c>
      <c r="B441" s="143" t="s">
        <v>2334</v>
      </c>
      <c r="C441" s="142" t="s">
        <v>2237</v>
      </c>
      <c r="D441" s="142"/>
      <c r="E441" s="126" t="s">
        <v>2327</v>
      </c>
      <c r="F441" s="142"/>
      <c r="G441" s="143" t="s">
        <v>2328</v>
      </c>
      <c r="H441" s="142"/>
      <c r="I441" s="143"/>
      <c r="J441" s="143"/>
      <c r="K441" s="143"/>
      <c r="L441" s="142"/>
      <c r="M441" s="143" t="s">
        <v>2335</v>
      </c>
      <c r="N441" s="143"/>
      <c r="O441" s="143"/>
      <c r="P441" s="322"/>
      <c r="Q441" s="142"/>
      <c r="R441" s="142"/>
      <c r="S441" s="142"/>
      <c r="T441" s="142"/>
      <c r="U441" s="142"/>
      <c r="V441" s="142"/>
      <c r="W441" s="142"/>
      <c r="X441" s="143" t="s">
        <v>65</v>
      </c>
      <c r="Y441" s="451" t="s">
        <v>5940</v>
      </c>
      <c r="Z441" s="142"/>
      <c r="AA441" s="233"/>
      <c r="AB441" s="233"/>
      <c r="AC441" s="233"/>
      <c r="AD441" s="122"/>
      <c r="AH441" s="233"/>
      <c r="AI441" s="122"/>
      <c r="AJ441" s="122"/>
      <c r="AK441" s="122"/>
      <c r="AL441" s="122"/>
      <c r="AM441" s="122"/>
      <c r="AN441" s="229"/>
    </row>
    <row r="442" spans="1:40" s="234" customFormat="1" ht="85" customHeight="1">
      <c r="A442" s="465" t="s">
        <v>2336</v>
      </c>
      <c r="B442" s="143" t="s">
        <v>2337</v>
      </c>
      <c r="C442" s="142" t="s">
        <v>2237</v>
      </c>
      <c r="D442" s="142"/>
      <c r="E442" s="126" t="s">
        <v>2327</v>
      </c>
      <c r="F442" s="142"/>
      <c r="G442" s="143"/>
      <c r="H442" s="142"/>
      <c r="I442" s="143"/>
      <c r="J442" s="143"/>
      <c r="K442" s="143"/>
      <c r="L442" s="142"/>
      <c r="M442" s="143" t="s">
        <v>2338</v>
      </c>
      <c r="N442" s="143"/>
      <c r="O442" s="143"/>
      <c r="P442" s="322"/>
      <c r="Q442" s="142"/>
      <c r="R442" s="142"/>
      <c r="S442" s="142"/>
      <c r="T442" s="142"/>
      <c r="U442" s="142"/>
      <c r="V442" s="142"/>
      <c r="W442" s="142"/>
      <c r="X442" s="143" t="s">
        <v>65</v>
      </c>
      <c r="Y442" s="451" t="s">
        <v>5940</v>
      </c>
      <c r="Z442" s="142"/>
      <c r="AA442" s="233"/>
      <c r="AB442" s="233"/>
      <c r="AC442" s="233"/>
      <c r="AD442" s="122"/>
      <c r="AH442" s="233"/>
      <c r="AI442" s="122"/>
      <c r="AJ442" s="122"/>
      <c r="AK442" s="122"/>
      <c r="AL442" s="122"/>
      <c r="AM442" s="122"/>
      <c r="AN442" s="229"/>
    </row>
    <row r="443" spans="1:40" s="234" customFormat="1" ht="85" customHeight="1">
      <c r="A443" s="465" t="s">
        <v>2339</v>
      </c>
      <c r="B443" s="143" t="s">
        <v>2340</v>
      </c>
      <c r="C443" s="142" t="s">
        <v>2237</v>
      </c>
      <c r="D443" s="142"/>
      <c r="E443" s="126" t="s">
        <v>2341</v>
      </c>
      <c r="F443" s="142"/>
      <c r="G443" s="143" t="s">
        <v>2328</v>
      </c>
      <c r="H443" s="142"/>
      <c r="I443" s="143"/>
      <c r="J443" s="143"/>
      <c r="K443" s="143"/>
      <c r="L443" s="142"/>
      <c r="M443" s="143" t="s">
        <v>2342</v>
      </c>
      <c r="N443" s="143"/>
      <c r="O443" s="143"/>
      <c r="P443" s="322"/>
      <c r="Q443" s="142"/>
      <c r="R443" s="142"/>
      <c r="S443" s="142"/>
      <c r="T443" s="142"/>
      <c r="U443" s="142"/>
      <c r="V443" s="142"/>
      <c r="W443" s="142"/>
      <c r="X443" s="143" t="s">
        <v>65</v>
      </c>
      <c r="Y443" s="451" t="s">
        <v>5940</v>
      </c>
      <c r="Z443" s="142"/>
      <c r="AA443" s="233"/>
      <c r="AB443" s="233"/>
      <c r="AC443" s="233"/>
      <c r="AD443" s="122"/>
      <c r="AH443" s="233"/>
      <c r="AI443" s="122"/>
      <c r="AJ443" s="122"/>
      <c r="AK443" s="122"/>
      <c r="AL443" s="122"/>
      <c r="AM443" s="122"/>
      <c r="AN443" s="229"/>
    </row>
    <row r="444" spans="1:40" s="234" customFormat="1" ht="85" customHeight="1">
      <c r="A444" s="465" t="s">
        <v>2343</v>
      </c>
      <c r="B444" s="321" t="s">
        <v>2344</v>
      </c>
      <c r="C444" s="142" t="s">
        <v>2237</v>
      </c>
      <c r="D444" s="142"/>
      <c r="E444" s="126" t="s">
        <v>2327</v>
      </c>
      <c r="F444" s="142"/>
      <c r="G444" s="143" t="s">
        <v>2345</v>
      </c>
      <c r="H444" s="142"/>
      <c r="I444" s="143"/>
      <c r="J444" s="143"/>
      <c r="K444" s="143"/>
      <c r="L444" s="142"/>
      <c r="M444" s="143" t="s">
        <v>2346</v>
      </c>
      <c r="N444" s="143"/>
      <c r="O444" s="143"/>
      <c r="P444" s="322"/>
      <c r="Q444" s="142"/>
      <c r="R444" s="142"/>
      <c r="S444" s="142"/>
      <c r="T444" s="142"/>
      <c r="U444" s="142"/>
      <c r="V444" s="142"/>
      <c r="W444" s="142"/>
      <c r="X444" s="143" t="s">
        <v>65</v>
      </c>
      <c r="Y444" s="451" t="s">
        <v>5940</v>
      </c>
      <c r="Z444" s="142"/>
      <c r="AA444" s="233"/>
      <c r="AB444" s="233"/>
      <c r="AC444" s="233"/>
      <c r="AD444" s="122"/>
      <c r="AH444" s="233"/>
      <c r="AI444" s="122"/>
      <c r="AJ444" s="122"/>
      <c r="AK444" s="122"/>
      <c r="AL444" s="122"/>
      <c r="AM444" s="122"/>
      <c r="AN444" s="229"/>
    </row>
    <row r="445" spans="1:40" s="234" customFormat="1" ht="85" customHeight="1">
      <c r="A445" s="465" t="s">
        <v>2347</v>
      </c>
      <c r="B445" s="321" t="s">
        <v>2348</v>
      </c>
      <c r="C445" s="142" t="s">
        <v>2237</v>
      </c>
      <c r="D445" s="142" t="s">
        <v>537</v>
      </c>
      <c r="E445" s="126"/>
      <c r="F445" s="142" t="s">
        <v>223</v>
      </c>
      <c r="G445" s="143" t="s">
        <v>495</v>
      </c>
      <c r="H445" s="142" t="s">
        <v>63</v>
      </c>
      <c r="I445" s="143" t="s">
        <v>2349</v>
      </c>
      <c r="J445" s="143" t="s">
        <v>65</v>
      </c>
      <c r="K445" s="143" t="s">
        <v>122</v>
      </c>
      <c r="L445" s="142" t="s">
        <v>94</v>
      </c>
      <c r="M445" s="143" t="s">
        <v>2350</v>
      </c>
      <c r="N445" s="143" t="s">
        <v>2351</v>
      </c>
      <c r="O445" s="143" t="s">
        <v>2352</v>
      </c>
      <c r="P445" s="322"/>
      <c r="Q445" s="142"/>
      <c r="R445" s="142"/>
      <c r="S445" s="142"/>
      <c r="T445" s="142"/>
      <c r="U445" s="142"/>
      <c r="V445" s="142"/>
      <c r="W445" s="142"/>
      <c r="X445" s="143" t="s">
        <v>65</v>
      </c>
      <c r="Y445" s="451" t="s">
        <v>5940</v>
      </c>
      <c r="Z445" s="142"/>
      <c r="AA445" s="233"/>
      <c r="AB445" s="233"/>
      <c r="AC445" s="233"/>
      <c r="AD445" s="122"/>
      <c r="AH445" s="233"/>
      <c r="AI445" s="122"/>
      <c r="AJ445" s="122"/>
      <c r="AK445" s="122"/>
      <c r="AL445" s="122"/>
      <c r="AM445" s="122"/>
      <c r="AN445" s="229"/>
    </row>
    <row r="446" spans="1:40" s="234" customFormat="1" ht="85" customHeight="1">
      <c r="A446" s="465" t="s">
        <v>2353</v>
      </c>
      <c r="B446" s="321" t="s">
        <v>2354</v>
      </c>
      <c r="C446" s="142" t="s">
        <v>2237</v>
      </c>
      <c r="D446" s="142" t="s">
        <v>59</v>
      </c>
      <c r="E446" s="126"/>
      <c r="F446" s="142" t="s">
        <v>102</v>
      </c>
      <c r="G446" s="143" t="s">
        <v>495</v>
      </c>
      <c r="H446" s="142" t="s">
        <v>63</v>
      </c>
      <c r="I446" s="143" t="s">
        <v>65</v>
      </c>
      <c r="J446" s="143" t="s">
        <v>65</v>
      </c>
      <c r="K446" s="143" t="s">
        <v>2355</v>
      </c>
      <c r="L446" s="142" t="s">
        <v>2030</v>
      </c>
      <c r="M446" s="143" t="s">
        <v>2356</v>
      </c>
      <c r="N446" s="143"/>
      <c r="O446" s="143"/>
      <c r="P446" s="322"/>
      <c r="Q446" s="142"/>
      <c r="R446" s="142"/>
      <c r="S446" s="142"/>
      <c r="T446" s="142"/>
      <c r="U446" s="142"/>
      <c r="V446" s="142"/>
      <c r="W446" s="142"/>
      <c r="X446" s="143" t="s">
        <v>65</v>
      </c>
      <c r="Y446" s="451" t="s">
        <v>5940</v>
      </c>
      <c r="Z446" s="142"/>
      <c r="AA446" s="233"/>
      <c r="AB446" s="233"/>
      <c r="AC446" s="233"/>
      <c r="AD446" s="122"/>
      <c r="AH446" s="233"/>
      <c r="AI446" s="122"/>
      <c r="AJ446" s="122"/>
      <c r="AK446" s="122"/>
      <c r="AL446" s="122"/>
      <c r="AM446" s="122"/>
      <c r="AN446" s="229"/>
    </row>
    <row r="447" spans="1:40" s="234" customFormat="1" ht="85" customHeight="1">
      <c r="A447" s="465" t="s">
        <v>2357</v>
      </c>
      <c r="B447" s="321" t="s">
        <v>2358</v>
      </c>
      <c r="C447" s="142" t="s">
        <v>2237</v>
      </c>
      <c r="D447" s="142" t="s">
        <v>59</v>
      </c>
      <c r="E447" s="126"/>
      <c r="F447" s="142" t="s">
        <v>102</v>
      </c>
      <c r="G447" s="143" t="s">
        <v>495</v>
      </c>
      <c r="H447" s="142" t="s">
        <v>63</v>
      </c>
      <c r="I447" s="143" t="s">
        <v>2359</v>
      </c>
      <c r="J447" s="143" t="s">
        <v>65</v>
      </c>
      <c r="K447" s="143" t="s">
        <v>2355</v>
      </c>
      <c r="L447" s="142" t="s">
        <v>94</v>
      </c>
      <c r="M447" s="143" t="s">
        <v>2360</v>
      </c>
      <c r="N447" s="143"/>
      <c r="O447" s="143"/>
      <c r="P447" s="322"/>
      <c r="Q447" s="142"/>
      <c r="R447" s="142"/>
      <c r="S447" s="142"/>
      <c r="T447" s="142"/>
      <c r="U447" s="142"/>
      <c r="V447" s="142"/>
      <c r="W447" s="142"/>
      <c r="X447" s="143" t="s">
        <v>65</v>
      </c>
      <c r="Y447" s="451" t="s">
        <v>5940</v>
      </c>
      <c r="Z447" s="142"/>
      <c r="AA447" s="233"/>
      <c r="AB447" s="233"/>
      <c r="AC447" s="233"/>
      <c r="AD447" s="122"/>
      <c r="AH447" s="233"/>
      <c r="AI447" s="122"/>
      <c r="AJ447" s="122"/>
      <c r="AK447" s="122"/>
      <c r="AL447" s="122"/>
      <c r="AM447" s="122"/>
      <c r="AN447" s="229"/>
    </row>
    <row r="448" spans="1:40" s="234" customFormat="1" ht="85" customHeight="1">
      <c r="A448" s="465" t="s">
        <v>2361</v>
      </c>
      <c r="B448" s="321" t="s">
        <v>2362</v>
      </c>
      <c r="C448" s="142" t="s">
        <v>2237</v>
      </c>
      <c r="D448" s="142" t="s">
        <v>537</v>
      </c>
      <c r="E448" s="126"/>
      <c r="F448" s="142" t="s">
        <v>102</v>
      </c>
      <c r="G448" s="143" t="s">
        <v>495</v>
      </c>
      <c r="H448" s="142" t="s">
        <v>63</v>
      </c>
      <c r="I448" s="143" t="s">
        <v>2349</v>
      </c>
      <c r="J448" s="143" t="s">
        <v>2363</v>
      </c>
      <c r="K448" s="143" t="s">
        <v>122</v>
      </c>
      <c r="L448" s="142" t="s">
        <v>94</v>
      </c>
      <c r="M448" s="143" t="s">
        <v>2364</v>
      </c>
      <c r="N448" s="143"/>
      <c r="O448" s="143"/>
      <c r="P448" s="322"/>
      <c r="Q448" s="142"/>
      <c r="R448" s="142"/>
      <c r="S448" s="142"/>
      <c r="T448" s="142"/>
      <c r="U448" s="142"/>
      <c r="V448" s="142"/>
      <c r="W448" s="142"/>
      <c r="X448" s="143" t="s">
        <v>65</v>
      </c>
      <c r="Y448" s="451" t="s">
        <v>5940</v>
      </c>
      <c r="Z448" s="142"/>
      <c r="AA448" s="233"/>
      <c r="AB448" s="233"/>
      <c r="AC448" s="233"/>
      <c r="AD448" s="122"/>
      <c r="AH448" s="233"/>
      <c r="AI448" s="122"/>
      <c r="AJ448" s="122"/>
      <c r="AK448" s="122"/>
      <c r="AL448" s="122"/>
      <c r="AM448" s="122"/>
      <c r="AN448" s="229"/>
    </row>
    <row r="449" spans="1:73" s="234" customFormat="1" ht="85" customHeight="1">
      <c r="A449" s="465" t="s">
        <v>2365</v>
      </c>
      <c r="B449" s="321" t="s">
        <v>2366</v>
      </c>
      <c r="C449" s="142" t="s">
        <v>2237</v>
      </c>
      <c r="D449" s="142" t="s">
        <v>537</v>
      </c>
      <c r="E449" s="126"/>
      <c r="F449" s="142" t="s">
        <v>78</v>
      </c>
      <c r="G449" s="143" t="s">
        <v>495</v>
      </c>
      <c r="H449" s="142" t="s">
        <v>63</v>
      </c>
      <c r="I449" s="143" t="s">
        <v>2349</v>
      </c>
      <c r="J449" s="143" t="s">
        <v>2363</v>
      </c>
      <c r="K449" s="143" t="s">
        <v>122</v>
      </c>
      <c r="L449" s="142" t="s">
        <v>94</v>
      </c>
      <c r="M449" s="143" t="s">
        <v>2367</v>
      </c>
      <c r="N449" s="143"/>
      <c r="O449" s="143"/>
      <c r="P449" s="322"/>
      <c r="Q449" s="142"/>
      <c r="R449" s="142"/>
      <c r="S449" s="142"/>
      <c r="T449" s="142"/>
      <c r="U449" s="142"/>
      <c r="V449" s="142"/>
      <c r="W449" s="142"/>
      <c r="X449" s="143" t="s">
        <v>65</v>
      </c>
      <c r="Y449" s="451" t="s">
        <v>5940</v>
      </c>
      <c r="Z449" s="142"/>
      <c r="AA449" s="233"/>
      <c r="AB449" s="233"/>
      <c r="AC449" s="233"/>
      <c r="AD449" s="122"/>
      <c r="AH449" s="233"/>
      <c r="AI449" s="122"/>
      <c r="AJ449" s="122"/>
      <c r="AK449" s="122"/>
      <c r="AL449" s="122"/>
      <c r="AM449" s="122"/>
      <c r="AN449" s="229"/>
    </row>
    <row r="450" spans="1:73" s="234" customFormat="1" ht="85" customHeight="1">
      <c r="A450" s="465" t="s">
        <v>2368</v>
      </c>
      <c r="B450" s="321" t="s">
        <v>2369</v>
      </c>
      <c r="C450" s="142" t="s">
        <v>2237</v>
      </c>
      <c r="D450" s="142" t="s">
        <v>59</v>
      </c>
      <c r="E450" s="126"/>
      <c r="F450" s="142" t="s">
        <v>89</v>
      </c>
      <c r="G450" s="143" t="s">
        <v>495</v>
      </c>
      <c r="H450" s="142" t="s">
        <v>63</v>
      </c>
      <c r="I450" s="143"/>
      <c r="J450" s="143"/>
      <c r="K450" s="143" t="s">
        <v>122</v>
      </c>
      <c r="L450" s="142" t="s">
        <v>94</v>
      </c>
      <c r="M450" s="143" t="s">
        <v>2370</v>
      </c>
      <c r="N450" s="143"/>
      <c r="O450" s="143"/>
      <c r="P450" s="322"/>
      <c r="Q450" s="142"/>
      <c r="R450" s="142"/>
      <c r="S450" s="142"/>
      <c r="T450" s="142"/>
      <c r="U450" s="142"/>
      <c r="V450" s="142"/>
      <c r="W450" s="142"/>
      <c r="X450" s="143" t="s">
        <v>65</v>
      </c>
      <c r="Y450" s="451" t="s">
        <v>5940</v>
      </c>
      <c r="Z450" s="142"/>
      <c r="AA450" s="118"/>
      <c r="AB450" s="118"/>
      <c r="AC450" s="118"/>
      <c r="AD450" s="119"/>
      <c r="AE450" s="120"/>
      <c r="AF450" s="120"/>
      <c r="AG450" s="120"/>
      <c r="AH450" s="118"/>
      <c r="AI450" s="119"/>
      <c r="AJ450" s="119"/>
      <c r="AK450" s="119"/>
      <c r="AL450" s="119"/>
      <c r="AM450" s="119"/>
      <c r="AN450" s="229"/>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c r="BR450" s="120"/>
      <c r="BS450" s="120"/>
      <c r="BT450" s="120"/>
      <c r="BU450" s="120"/>
    </row>
    <row r="451" spans="1:73" ht="85" customHeight="1">
      <c r="A451" s="465" t="s">
        <v>2414</v>
      </c>
      <c r="B451" s="125" t="s">
        <v>2415</v>
      </c>
      <c r="C451" s="124" t="s">
        <v>2416</v>
      </c>
      <c r="D451" s="124" t="s">
        <v>140</v>
      </c>
      <c r="E451" s="237" t="s">
        <v>2417</v>
      </c>
      <c r="F451" s="124" t="s">
        <v>102</v>
      </c>
      <c r="G451" s="125" t="s">
        <v>2418</v>
      </c>
      <c r="H451" s="124" t="s">
        <v>63</v>
      </c>
      <c r="I451" s="125" t="s">
        <v>2419</v>
      </c>
      <c r="J451" s="125" t="s">
        <v>2420</v>
      </c>
      <c r="K451" s="124" t="s">
        <v>122</v>
      </c>
      <c r="L451" s="124" t="s">
        <v>94</v>
      </c>
      <c r="M451" s="125" t="s">
        <v>2421</v>
      </c>
      <c r="N451" s="125" t="s">
        <v>137</v>
      </c>
      <c r="O451" s="125" t="s">
        <v>70</v>
      </c>
      <c r="P451" s="422" t="s">
        <v>2422</v>
      </c>
      <c r="Q451" s="124"/>
      <c r="R451" s="124"/>
      <c r="S451" s="124"/>
      <c r="T451" s="124"/>
      <c r="U451" s="124" t="str">
        <f t="shared" ref="U451:U460" si="13">IF(F451="Health", "Y",IF(F451="Health, social care, education", "N/A",(IF(F451="Health, social care", "N/A",(IF(F451="Health, health records", "N/A",(IF(F451="Health, social care, health records", "N/A",(IF(F451="Education", "N/A",(IF(F451="Health records", "N/A"))))))))))))</f>
        <v>N/A</v>
      </c>
      <c r="V451" s="124" t="str">
        <f t="shared" ref="V451:V460" si="14">IF(F451="Health", "N",IF(F451="Health, social care, education", "Y",(IF(F451="Health, social care", "Y",(IF(F451="Health, health records", "Y",(IF(F451="Health, social care, health records", "Y",(IF(F451="Education", "N",(IF(F451="Health records", "N"))))))))))))</f>
        <v>Y</v>
      </c>
      <c r="W451" s="124"/>
      <c r="X451" s="125" t="s">
        <v>2423</v>
      </c>
      <c r="Y451" s="451" t="s">
        <v>5940</v>
      </c>
      <c r="Z451" s="124"/>
      <c r="AA451" s="120"/>
      <c r="AB451" s="120"/>
      <c r="AC451" s="120"/>
      <c r="AD451" s="119"/>
      <c r="AE451" s="120"/>
      <c r="AI451" s="119"/>
      <c r="AJ451" s="119"/>
      <c r="AK451" s="119"/>
      <c r="AL451" s="119"/>
      <c r="AM451" s="119"/>
      <c r="AN451" s="229"/>
      <c r="AP451" s="120"/>
    </row>
    <row r="452" spans="1:73" ht="85" customHeight="1">
      <c r="A452" s="465" t="s">
        <v>2424</v>
      </c>
      <c r="B452" s="125" t="s">
        <v>2425</v>
      </c>
      <c r="C452" s="124" t="s">
        <v>2416</v>
      </c>
      <c r="D452" s="124" t="s">
        <v>140</v>
      </c>
      <c r="E452" s="237" t="s">
        <v>2426</v>
      </c>
      <c r="F452" s="124" t="s">
        <v>61</v>
      </c>
      <c r="G452" s="125" t="s">
        <v>2427</v>
      </c>
      <c r="H452" s="124" t="s">
        <v>63</v>
      </c>
      <c r="I452" s="125" t="s">
        <v>2428</v>
      </c>
      <c r="J452" s="125" t="s">
        <v>65</v>
      </c>
      <c r="K452" s="124" t="s">
        <v>122</v>
      </c>
      <c r="L452" s="125" t="s">
        <v>1025</v>
      </c>
      <c r="M452" s="125" t="s">
        <v>2429</v>
      </c>
      <c r="N452" s="125" t="s">
        <v>137</v>
      </c>
      <c r="O452" s="125" t="s">
        <v>70</v>
      </c>
      <c r="P452" s="416" t="s">
        <v>2430</v>
      </c>
      <c r="Q452" s="124"/>
      <c r="R452" s="124"/>
      <c r="S452" s="124"/>
      <c r="T452" s="124"/>
      <c r="U452" s="124" t="str">
        <f t="shared" si="13"/>
        <v>N/A</v>
      </c>
      <c r="V452" s="124" t="str">
        <f t="shared" si="14"/>
        <v>Y</v>
      </c>
      <c r="W452" s="124"/>
      <c r="X452" s="125" t="s">
        <v>2431</v>
      </c>
      <c r="Y452" s="451" t="s">
        <v>5940</v>
      </c>
      <c r="Z452" s="124"/>
      <c r="AA452" s="120"/>
      <c r="AB452" s="120"/>
      <c r="AC452" s="120"/>
      <c r="AD452" s="119"/>
      <c r="AE452" s="120"/>
      <c r="AI452" s="119"/>
      <c r="AJ452" s="119"/>
      <c r="AK452" s="119"/>
      <c r="AL452" s="119"/>
      <c r="AM452" s="119"/>
      <c r="AN452" s="229"/>
      <c r="AP452" s="120"/>
    </row>
    <row r="453" spans="1:73" ht="85" customHeight="1">
      <c r="A453" s="465" t="s">
        <v>2432</v>
      </c>
      <c r="B453" s="125" t="s">
        <v>2433</v>
      </c>
      <c r="C453" s="124" t="s">
        <v>2416</v>
      </c>
      <c r="D453" s="124" t="s">
        <v>59</v>
      </c>
      <c r="E453" s="49" t="s">
        <v>2434</v>
      </c>
      <c r="F453" s="124" t="s">
        <v>78</v>
      </c>
      <c r="G453" s="125" t="s">
        <v>2435</v>
      </c>
      <c r="H453" s="124" t="s">
        <v>63</v>
      </c>
      <c r="I453" s="125" t="s">
        <v>2436</v>
      </c>
      <c r="J453" s="125" t="s">
        <v>65</v>
      </c>
      <c r="K453" s="124" t="s">
        <v>122</v>
      </c>
      <c r="L453" s="125" t="s">
        <v>372</v>
      </c>
      <c r="M453" s="125" t="s">
        <v>2437</v>
      </c>
      <c r="N453" s="125" t="s">
        <v>128</v>
      </c>
      <c r="O453" s="125" t="s">
        <v>70</v>
      </c>
      <c r="P453" s="416" t="s">
        <v>65</v>
      </c>
      <c r="Q453" s="124"/>
      <c r="R453" s="124"/>
      <c r="S453" s="124"/>
      <c r="T453" s="124"/>
      <c r="U453" s="124" t="str">
        <f t="shared" si="13"/>
        <v>Y</v>
      </c>
      <c r="V453" s="124" t="str">
        <f t="shared" si="14"/>
        <v>N</v>
      </c>
      <c r="W453" s="124"/>
      <c r="X453" s="125" t="s">
        <v>2438</v>
      </c>
      <c r="Y453" s="451" t="s">
        <v>5940</v>
      </c>
      <c r="Z453" s="124"/>
      <c r="AA453" s="120"/>
      <c r="AB453" s="120"/>
      <c r="AC453" s="120"/>
      <c r="AD453" s="119"/>
      <c r="AE453" s="120"/>
      <c r="AI453" s="119"/>
      <c r="AJ453" s="119"/>
      <c r="AK453" s="119"/>
      <c r="AL453" s="119"/>
      <c r="AM453" s="119"/>
      <c r="AN453" s="229"/>
      <c r="AP453" s="120"/>
    </row>
    <row r="454" spans="1:73" ht="85" customHeight="1">
      <c r="A454" s="465" t="s">
        <v>2439</v>
      </c>
      <c r="B454" s="125" t="s">
        <v>2440</v>
      </c>
      <c r="C454" s="124" t="s">
        <v>2416</v>
      </c>
      <c r="D454" s="124" t="s">
        <v>59</v>
      </c>
      <c r="E454" s="126" t="s">
        <v>2441</v>
      </c>
      <c r="F454" s="124" t="s">
        <v>102</v>
      </c>
      <c r="G454" s="125" t="s">
        <v>2435</v>
      </c>
      <c r="H454" s="124" t="s">
        <v>63</v>
      </c>
      <c r="I454" s="125" t="s">
        <v>2442</v>
      </c>
      <c r="J454" s="125" t="s">
        <v>65</v>
      </c>
      <c r="K454" s="125" t="s">
        <v>2443</v>
      </c>
      <c r="L454" s="125" t="s">
        <v>94</v>
      </c>
      <c r="M454" s="125" t="s">
        <v>2444</v>
      </c>
      <c r="N454" s="125" t="s">
        <v>448</v>
      </c>
      <c r="O454" s="125" t="s">
        <v>387</v>
      </c>
      <c r="P454" s="416" t="s">
        <v>65</v>
      </c>
      <c r="Q454" s="124"/>
      <c r="R454" s="124"/>
      <c r="S454" s="124"/>
      <c r="T454" s="124"/>
      <c r="U454" s="124" t="str">
        <f t="shared" si="13"/>
        <v>N/A</v>
      </c>
      <c r="V454" s="124" t="str">
        <f t="shared" si="14"/>
        <v>Y</v>
      </c>
      <c r="W454" s="124"/>
      <c r="X454" s="125" t="s">
        <v>2445</v>
      </c>
      <c r="Y454" s="451" t="s">
        <v>5940</v>
      </c>
      <c r="Z454" s="124"/>
      <c r="AA454" s="120"/>
      <c r="AB454" s="120"/>
      <c r="AC454" s="120"/>
      <c r="AD454" s="119"/>
      <c r="AE454" s="120"/>
      <c r="AI454" s="119"/>
      <c r="AJ454" s="119"/>
      <c r="AK454" s="119"/>
      <c r="AL454" s="119"/>
      <c r="AM454" s="119"/>
      <c r="AN454" s="229"/>
      <c r="AP454" s="120"/>
    </row>
    <row r="455" spans="1:73" ht="85" customHeight="1">
      <c r="A455" s="465" t="s">
        <v>2446</v>
      </c>
      <c r="B455" s="125" t="s">
        <v>2447</v>
      </c>
      <c r="C455" s="124" t="s">
        <v>2416</v>
      </c>
      <c r="D455" s="124" t="s">
        <v>59</v>
      </c>
      <c r="E455" s="126" t="s">
        <v>2448</v>
      </c>
      <c r="F455" s="124" t="s">
        <v>102</v>
      </c>
      <c r="G455" s="125" t="s">
        <v>2435</v>
      </c>
      <c r="H455" s="124" t="s">
        <v>63</v>
      </c>
      <c r="I455" s="125" t="s">
        <v>2449</v>
      </c>
      <c r="J455" s="125" t="s">
        <v>65</v>
      </c>
      <c r="K455" s="125" t="s">
        <v>2450</v>
      </c>
      <c r="L455" s="125" t="s">
        <v>385</v>
      </c>
      <c r="M455" s="125" t="s">
        <v>2451</v>
      </c>
      <c r="N455" s="125" t="s">
        <v>448</v>
      </c>
      <c r="O455" s="125" t="s">
        <v>387</v>
      </c>
      <c r="P455" s="416" t="s">
        <v>596</v>
      </c>
      <c r="Q455" s="124"/>
      <c r="R455" s="124"/>
      <c r="S455" s="124"/>
      <c r="T455" s="124"/>
      <c r="U455" s="124" t="str">
        <f t="shared" si="13"/>
        <v>N/A</v>
      </c>
      <c r="V455" s="124" t="str">
        <f t="shared" si="14"/>
        <v>Y</v>
      </c>
      <c r="W455" s="124"/>
      <c r="X455" s="125" t="s">
        <v>2445</v>
      </c>
      <c r="Y455" s="451" t="s">
        <v>5940</v>
      </c>
      <c r="Z455" s="124"/>
      <c r="AA455" s="120"/>
      <c r="AB455" s="120"/>
      <c r="AC455" s="120"/>
      <c r="AD455" s="119"/>
      <c r="AE455" s="120"/>
      <c r="AI455" s="119"/>
      <c r="AJ455" s="119"/>
      <c r="AK455" s="119"/>
      <c r="AL455" s="119"/>
      <c r="AM455" s="119"/>
      <c r="AN455" s="229"/>
      <c r="AP455" s="120"/>
    </row>
    <row r="456" spans="1:73" ht="85" customHeight="1">
      <c r="A456" s="465" t="s">
        <v>2452</v>
      </c>
      <c r="B456" s="125" t="s">
        <v>2453</v>
      </c>
      <c r="C456" s="124" t="s">
        <v>2416</v>
      </c>
      <c r="D456" s="124" t="s">
        <v>59</v>
      </c>
      <c r="E456" s="126" t="s">
        <v>2454</v>
      </c>
      <c r="F456" s="124" t="s">
        <v>102</v>
      </c>
      <c r="G456" s="125" t="s">
        <v>2435</v>
      </c>
      <c r="H456" s="124" t="s">
        <v>63</v>
      </c>
      <c r="I456" s="125" t="s">
        <v>2449</v>
      </c>
      <c r="J456" s="125" t="s">
        <v>65</v>
      </c>
      <c r="K456" s="125" t="s">
        <v>2455</v>
      </c>
      <c r="L456" s="125" t="s">
        <v>2456</v>
      </c>
      <c r="M456" s="125" t="s">
        <v>2457</v>
      </c>
      <c r="N456" s="125" t="s">
        <v>448</v>
      </c>
      <c r="O456" s="125" t="s">
        <v>65</v>
      </c>
      <c r="P456" s="416" t="s">
        <v>65</v>
      </c>
      <c r="Q456" s="124"/>
      <c r="R456" s="124"/>
      <c r="S456" s="124"/>
      <c r="T456" s="124"/>
      <c r="U456" s="124" t="str">
        <f t="shared" si="13"/>
        <v>N/A</v>
      </c>
      <c r="V456" s="124" t="str">
        <f t="shared" si="14"/>
        <v>Y</v>
      </c>
      <c r="W456" s="124"/>
      <c r="X456" s="125" t="s">
        <v>2445</v>
      </c>
      <c r="Y456" s="451" t="s">
        <v>5940</v>
      </c>
      <c r="Z456" s="124"/>
      <c r="AA456" s="120"/>
      <c r="AB456" s="120"/>
      <c r="AC456" s="120"/>
      <c r="AD456" s="119"/>
      <c r="AE456" s="120"/>
      <c r="AI456" s="119"/>
      <c r="AJ456" s="119"/>
      <c r="AK456" s="119"/>
      <c r="AL456" s="119"/>
      <c r="AM456" s="119"/>
      <c r="AN456" s="229"/>
      <c r="AP456" s="120"/>
    </row>
    <row r="457" spans="1:73" ht="85" customHeight="1">
      <c r="A457" s="465" t="s">
        <v>2458</v>
      </c>
      <c r="B457" s="125" t="s">
        <v>2459</v>
      </c>
      <c r="C457" s="124" t="s">
        <v>2416</v>
      </c>
      <c r="D457" s="124" t="s">
        <v>268</v>
      </c>
      <c r="E457" s="126" t="s">
        <v>2460</v>
      </c>
      <c r="F457" s="124" t="s">
        <v>61</v>
      </c>
      <c r="G457" s="125" t="s">
        <v>2461</v>
      </c>
      <c r="H457" s="124" t="s">
        <v>63</v>
      </c>
      <c r="I457" s="125" t="s">
        <v>2462</v>
      </c>
      <c r="J457" s="125" t="s">
        <v>65</v>
      </c>
      <c r="K457" s="125" t="s">
        <v>2463</v>
      </c>
      <c r="L457" s="125" t="s">
        <v>115</v>
      </c>
      <c r="M457" s="125" t="s">
        <v>2464</v>
      </c>
      <c r="N457" s="125" t="s">
        <v>128</v>
      </c>
      <c r="O457" s="125" t="s">
        <v>495</v>
      </c>
      <c r="P457" s="416" t="s">
        <v>71</v>
      </c>
      <c r="Q457" s="124"/>
      <c r="R457" s="124"/>
      <c r="S457" s="124"/>
      <c r="T457" s="124"/>
      <c r="U457" s="124" t="str">
        <f t="shared" si="13"/>
        <v>N/A</v>
      </c>
      <c r="V457" s="124" t="str">
        <f t="shared" si="14"/>
        <v>Y</v>
      </c>
      <c r="W457" s="124"/>
      <c r="X457" s="125" t="s">
        <v>65</v>
      </c>
      <c r="Y457" s="451" t="s">
        <v>5940</v>
      </c>
      <c r="Z457" s="124"/>
      <c r="AA457" s="120"/>
      <c r="AB457" s="120"/>
      <c r="AC457" s="120"/>
      <c r="AD457" s="119"/>
      <c r="AE457" s="120"/>
      <c r="AI457" s="119"/>
      <c r="AJ457" s="119"/>
      <c r="AK457" s="119"/>
      <c r="AL457" s="119"/>
      <c r="AM457" s="119"/>
      <c r="AN457" s="229"/>
      <c r="AP457" s="120"/>
    </row>
    <row r="458" spans="1:73" ht="85" customHeight="1">
      <c r="A458" s="465" t="s">
        <v>2474</v>
      </c>
      <c r="B458" s="125" t="s">
        <v>2475</v>
      </c>
      <c r="C458" s="124" t="s">
        <v>2416</v>
      </c>
      <c r="D458" s="124" t="s">
        <v>59</v>
      </c>
      <c r="E458" s="126" t="s">
        <v>2476</v>
      </c>
      <c r="F458" s="124" t="s">
        <v>78</v>
      </c>
      <c r="G458" s="125" t="s">
        <v>2435</v>
      </c>
      <c r="H458" s="124" t="s">
        <v>63</v>
      </c>
      <c r="I458" s="125" t="s">
        <v>2477</v>
      </c>
      <c r="J458" s="125" t="s">
        <v>65</v>
      </c>
      <c r="K458" s="125" t="s">
        <v>2478</v>
      </c>
      <c r="L458" s="125" t="s">
        <v>94</v>
      </c>
      <c r="M458" s="125" t="s">
        <v>2479</v>
      </c>
      <c r="N458" s="125" t="s">
        <v>448</v>
      </c>
      <c r="O458" s="125" t="s">
        <v>70</v>
      </c>
      <c r="P458" s="416" t="s">
        <v>1063</v>
      </c>
      <c r="Q458" s="124"/>
      <c r="R458" s="124"/>
      <c r="S458" s="124"/>
      <c r="T458" s="124"/>
      <c r="U458" s="124" t="str">
        <f t="shared" si="13"/>
        <v>Y</v>
      </c>
      <c r="V458" s="124" t="str">
        <f t="shared" si="14"/>
        <v>N</v>
      </c>
      <c r="W458" s="124"/>
      <c r="X458" s="125" t="s">
        <v>2480</v>
      </c>
      <c r="Y458" s="451" t="s">
        <v>5940</v>
      </c>
      <c r="Z458" s="124"/>
      <c r="AA458" s="120"/>
      <c r="AB458" s="120"/>
      <c r="AC458" s="120"/>
      <c r="AD458" s="119"/>
      <c r="AE458" s="120"/>
      <c r="AI458" s="119"/>
      <c r="AJ458" s="119"/>
      <c r="AK458" s="119"/>
      <c r="AL458" s="119"/>
      <c r="AM458" s="119"/>
      <c r="AN458" s="229"/>
      <c r="AP458" s="120"/>
    </row>
    <row r="459" spans="1:73" ht="85" customHeight="1">
      <c r="A459" s="465" t="s">
        <v>2502</v>
      </c>
      <c r="B459" s="125" t="s">
        <v>2503</v>
      </c>
      <c r="C459" s="124" t="s">
        <v>2416</v>
      </c>
      <c r="D459" s="124" t="s">
        <v>2504</v>
      </c>
      <c r="E459" s="126" t="s">
        <v>2497</v>
      </c>
      <c r="F459" s="124" t="s">
        <v>61</v>
      </c>
      <c r="G459" s="125" t="s">
        <v>2505</v>
      </c>
      <c r="H459" s="124" t="s">
        <v>63</v>
      </c>
      <c r="I459" s="125" t="s">
        <v>2506</v>
      </c>
      <c r="J459" s="125" t="s">
        <v>65</v>
      </c>
      <c r="K459" s="125" t="s">
        <v>2507</v>
      </c>
      <c r="L459" s="125" t="s">
        <v>94</v>
      </c>
      <c r="M459" s="125" t="s">
        <v>2508</v>
      </c>
      <c r="N459" s="125" t="s">
        <v>448</v>
      </c>
      <c r="O459" s="125" t="s">
        <v>65</v>
      </c>
      <c r="P459" s="416">
        <v>1500</v>
      </c>
      <c r="Q459" s="124"/>
      <c r="R459" s="124"/>
      <c r="S459" s="124"/>
      <c r="T459" s="124"/>
      <c r="U459" s="124" t="str">
        <f t="shared" si="13"/>
        <v>N/A</v>
      </c>
      <c r="V459" s="124" t="str">
        <f t="shared" si="14"/>
        <v>Y</v>
      </c>
      <c r="W459" s="124"/>
      <c r="X459" s="125" t="s">
        <v>65</v>
      </c>
      <c r="Y459" s="451" t="s">
        <v>5940</v>
      </c>
      <c r="Z459" s="124"/>
      <c r="AA459" s="120"/>
      <c r="AB459" s="120"/>
      <c r="AC459" s="120"/>
      <c r="AD459" s="119"/>
      <c r="AE459" s="120"/>
      <c r="AI459" s="119"/>
      <c r="AJ459" s="119"/>
      <c r="AK459" s="119"/>
      <c r="AL459" s="119"/>
      <c r="AM459" s="119"/>
      <c r="AN459" s="229"/>
      <c r="AP459" s="120"/>
    </row>
    <row r="460" spans="1:73" ht="85" customHeight="1">
      <c r="A460" s="465" t="s">
        <v>2509</v>
      </c>
      <c r="B460" s="125" t="s">
        <v>2510</v>
      </c>
      <c r="C460" s="124" t="s">
        <v>2416</v>
      </c>
      <c r="D460" s="124" t="s">
        <v>140</v>
      </c>
      <c r="E460" s="126"/>
      <c r="F460" s="125" t="s">
        <v>102</v>
      </c>
      <c r="G460" s="125" t="s">
        <v>2511</v>
      </c>
      <c r="H460" s="124" t="s">
        <v>63</v>
      </c>
      <c r="I460" s="125" t="s">
        <v>2512</v>
      </c>
      <c r="J460" s="125" t="s">
        <v>2513</v>
      </c>
      <c r="K460" s="125" t="s">
        <v>122</v>
      </c>
      <c r="L460" s="125" t="s">
        <v>94</v>
      </c>
      <c r="M460" s="125" t="s">
        <v>2514</v>
      </c>
      <c r="N460" s="125"/>
      <c r="O460" s="125"/>
      <c r="P460" s="416"/>
      <c r="Q460" s="124"/>
      <c r="R460" s="124"/>
      <c r="S460" s="124"/>
      <c r="T460" s="124"/>
      <c r="U460" s="124" t="str">
        <f t="shared" si="13"/>
        <v>N/A</v>
      </c>
      <c r="V460" s="124" t="str">
        <f t="shared" si="14"/>
        <v>Y</v>
      </c>
      <c r="W460" s="124"/>
      <c r="X460" s="125" t="s">
        <v>65</v>
      </c>
      <c r="Y460" s="451" t="s">
        <v>5940</v>
      </c>
      <c r="Z460" s="124"/>
      <c r="AA460" s="120"/>
      <c r="AB460" s="120"/>
      <c r="AC460" s="120"/>
      <c r="AD460" s="119"/>
      <c r="AE460" s="120"/>
      <c r="AI460" s="119"/>
      <c r="AJ460" s="119"/>
      <c r="AK460" s="119"/>
      <c r="AL460" s="119"/>
      <c r="AM460" s="119"/>
      <c r="AN460" s="229"/>
      <c r="AP460" s="120"/>
    </row>
    <row r="461" spans="1:73" ht="85" customHeight="1">
      <c r="A461" s="465" t="s">
        <v>2614</v>
      </c>
      <c r="B461" s="306" t="s">
        <v>2615</v>
      </c>
      <c r="C461" s="332" t="s">
        <v>2416</v>
      </c>
      <c r="D461" s="142" t="s">
        <v>1116</v>
      </c>
      <c r="E461" s="335" t="s">
        <v>2616</v>
      </c>
      <c r="F461" s="47" t="s">
        <v>1109</v>
      </c>
      <c r="G461" s="47" t="s">
        <v>1004</v>
      </c>
      <c r="H461" s="124" t="s">
        <v>91</v>
      </c>
      <c r="I461" s="48" t="s">
        <v>2617</v>
      </c>
      <c r="J461" s="48" t="s">
        <v>2589</v>
      </c>
      <c r="K461" s="47"/>
      <c r="L461" s="47"/>
      <c r="M461" s="272" t="s">
        <v>2618</v>
      </c>
      <c r="N461" s="47"/>
      <c r="O461" s="47"/>
      <c r="P461" s="47"/>
      <c r="Q461" s="304"/>
      <c r="R461" s="304"/>
      <c r="S461" s="304"/>
      <c r="T461" s="304"/>
      <c r="U461" s="332"/>
      <c r="V461" s="332"/>
      <c r="W461" s="304"/>
      <c r="X461" s="48" t="s">
        <v>2618</v>
      </c>
      <c r="Y461" s="451" t="s">
        <v>5940</v>
      </c>
      <c r="Z461" s="446"/>
      <c r="AA461" s="120"/>
      <c r="AB461" s="120"/>
      <c r="AC461" s="120"/>
      <c r="AD461" s="119"/>
      <c r="AE461" s="120"/>
      <c r="AI461" s="119"/>
      <c r="AJ461" s="119"/>
      <c r="AK461" s="119"/>
      <c r="AL461" s="119"/>
      <c r="AM461" s="119"/>
      <c r="AN461" s="229"/>
      <c r="AP461" s="120"/>
    </row>
    <row r="462" spans="1:73" ht="85" customHeight="1">
      <c r="A462" s="465" t="s">
        <v>2692</v>
      </c>
      <c r="B462" s="306" t="s">
        <v>2693</v>
      </c>
      <c r="C462" s="332" t="s">
        <v>2416</v>
      </c>
      <c r="D462" s="142" t="s">
        <v>1116</v>
      </c>
      <c r="E462" s="335" t="s">
        <v>2694</v>
      </c>
      <c r="F462" s="577" t="s">
        <v>3466</v>
      </c>
      <c r="G462" s="47" t="s">
        <v>1004</v>
      </c>
      <c r="H462" s="124" t="s">
        <v>91</v>
      </c>
      <c r="I462" s="47" t="s">
        <v>2695</v>
      </c>
      <c r="J462" s="47" t="s">
        <v>2558</v>
      </c>
      <c r="K462" s="48" t="s">
        <v>2696</v>
      </c>
      <c r="L462" s="47" t="s">
        <v>2556</v>
      </c>
      <c r="M462" s="48" t="s">
        <v>2697</v>
      </c>
      <c r="N462" s="47" t="s">
        <v>2533</v>
      </c>
      <c r="O462" s="47"/>
      <c r="P462" s="47"/>
      <c r="Q462" s="304"/>
      <c r="R462" s="304"/>
      <c r="S462" s="304"/>
      <c r="T462" s="304"/>
      <c r="U462" s="332"/>
      <c r="V462" s="332"/>
      <c r="W462" s="304"/>
      <c r="X462" s="48" t="s">
        <v>6082</v>
      </c>
      <c r="Y462" s="451" t="s">
        <v>5940</v>
      </c>
      <c r="Z462" s="439"/>
      <c r="AA462" s="120"/>
      <c r="AB462" s="120"/>
      <c r="AC462" s="120"/>
      <c r="AD462" s="119"/>
      <c r="AE462" s="120"/>
      <c r="AI462" s="119"/>
      <c r="AJ462" s="119"/>
      <c r="AK462" s="119"/>
      <c r="AL462" s="119"/>
      <c r="AM462" s="119"/>
      <c r="AN462" s="229"/>
      <c r="AP462" s="120"/>
    </row>
    <row r="463" spans="1:73" ht="85" customHeight="1">
      <c r="A463" s="465" t="s">
        <v>2808</v>
      </c>
      <c r="B463" s="340" t="s">
        <v>2809</v>
      </c>
      <c r="C463" s="339" t="s">
        <v>2758</v>
      </c>
      <c r="D463" s="339" t="s">
        <v>140</v>
      </c>
      <c r="E463" s="341" t="s">
        <v>2810</v>
      </c>
      <c r="F463" s="339" t="s">
        <v>102</v>
      </c>
      <c r="G463" s="340" t="s">
        <v>2811</v>
      </c>
      <c r="H463" s="339" t="s">
        <v>63</v>
      </c>
      <c r="I463" s="340" t="s">
        <v>2812</v>
      </c>
      <c r="J463" s="340" t="s">
        <v>65</v>
      </c>
      <c r="K463" s="340" t="s">
        <v>2463</v>
      </c>
      <c r="L463" s="340" t="s">
        <v>94</v>
      </c>
      <c r="M463" s="340" t="s">
        <v>2813</v>
      </c>
      <c r="N463" s="340" t="s">
        <v>448</v>
      </c>
      <c r="O463" s="340" t="s">
        <v>65</v>
      </c>
      <c r="P463" s="422" t="s">
        <v>65</v>
      </c>
      <c r="Q463" s="339"/>
      <c r="R463" s="339"/>
      <c r="S463" s="339"/>
      <c r="T463" s="339"/>
      <c r="U463" s="339"/>
      <c r="V463" s="339" t="str">
        <f>IF(F463="Health", "N",IF(F463="Health, social care, education", "Y",(IF(F463="Health, social care", "Y",(IF(F463="Health, health records", "Y",(IF(F463="Health, social care, health records", "Y",(IF(F463="Education", "N",(IF(F463="Health records", "N"))))))))))))</f>
        <v>Y</v>
      </c>
      <c r="W463" s="339"/>
      <c r="X463" s="340" t="s">
        <v>65</v>
      </c>
      <c r="Y463" s="451" t="s">
        <v>5940</v>
      </c>
      <c r="Z463" s="340"/>
      <c r="AA463" s="120"/>
      <c r="AB463" s="120"/>
      <c r="AC463" s="120"/>
      <c r="AD463" s="119"/>
      <c r="AE463" s="120"/>
      <c r="AI463" s="119"/>
      <c r="AJ463" s="119"/>
      <c r="AK463" s="119"/>
      <c r="AL463" s="119"/>
      <c r="AM463" s="119"/>
      <c r="AN463" s="229"/>
      <c r="AP463" s="120"/>
    </row>
    <row r="464" spans="1:73" ht="85" customHeight="1">
      <c r="A464" s="465" t="s">
        <v>2814</v>
      </c>
      <c r="B464" s="340" t="s">
        <v>2815</v>
      </c>
      <c r="C464" s="339" t="s">
        <v>2758</v>
      </c>
      <c r="D464" s="339" t="s">
        <v>59</v>
      </c>
      <c r="E464" s="341" t="s">
        <v>2816</v>
      </c>
      <c r="F464" s="339" t="s">
        <v>78</v>
      </c>
      <c r="G464" s="340" t="s">
        <v>2817</v>
      </c>
      <c r="H464" s="339" t="s">
        <v>63</v>
      </c>
      <c r="I464" s="340" t="s">
        <v>2818</v>
      </c>
      <c r="J464" s="340" t="s">
        <v>65</v>
      </c>
      <c r="K464" s="340" t="s">
        <v>1024</v>
      </c>
      <c r="L464" s="340" t="s">
        <v>1025</v>
      </c>
      <c r="M464" s="340" t="s">
        <v>2819</v>
      </c>
      <c r="N464" s="340" t="s">
        <v>2820</v>
      </c>
      <c r="O464" s="340" t="s">
        <v>495</v>
      </c>
      <c r="P464" s="422" t="s">
        <v>65</v>
      </c>
      <c r="Q464" s="340"/>
      <c r="R464" s="340"/>
      <c r="S464" s="340"/>
      <c r="T464" s="340"/>
      <c r="U464" s="339"/>
      <c r="V464" s="339" t="str">
        <f t="shared" ref="V464" si="15">IF(F464="Health", "N",IF(F464="Health, social care, education", "Y",(IF(F464="Health, social care", "Y",(IF(F464="Health, health records", "Y",(IF(F464="Health, social care, health records", "Y",(IF(F464="Education", "N",(IF(F464="Health records", "N"))))))))))))</f>
        <v>N</v>
      </c>
      <c r="W464" s="339"/>
      <c r="X464" s="341" t="s">
        <v>65</v>
      </c>
      <c r="Y464" s="451" t="s">
        <v>5940</v>
      </c>
      <c r="Z464" s="340"/>
      <c r="AA464" s="120"/>
      <c r="AB464" s="120"/>
      <c r="AC464" s="120"/>
      <c r="AD464" s="119"/>
      <c r="AE464" s="120"/>
      <c r="AI464" s="119"/>
      <c r="AJ464" s="119"/>
      <c r="AK464" s="119"/>
      <c r="AL464" s="119"/>
      <c r="AM464" s="119"/>
      <c r="AN464" s="229"/>
      <c r="AP464" s="120"/>
    </row>
    <row r="465" spans="1:42" ht="85" customHeight="1">
      <c r="A465" s="465" t="s">
        <v>2821</v>
      </c>
      <c r="B465" s="340" t="s">
        <v>2822</v>
      </c>
      <c r="C465" s="339" t="s">
        <v>2758</v>
      </c>
      <c r="D465" s="339" t="s">
        <v>140</v>
      </c>
      <c r="E465" s="341" t="s">
        <v>2823</v>
      </c>
      <c r="F465" s="339"/>
      <c r="G465" s="340"/>
      <c r="H465" s="339"/>
      <c r="I465" s="340"/>
      <c r="J465" s="340"/>
      <c r="K465" s="340"/>
      <c r="L465" s="340"/>
      <c r="M465" s="340"/>
      <c r="N465" s="340"/>
      <c r="O465" s="340"/>
      <c r="P465" s="422"/>
      <c r="Q465" s="339"/>
      <c r="R465" s="339"/>
      <c r="S465" s="339"/>
      <c r="T465" s="339"/>
      <c r="U465" s="339"/>
      <c r="V465" s="339"/>
      <c r="W465" s="339"/>
      <c r="X465" s="340" t="s">
        <v>65</v>
      </c>
      <c r="Y465" s="451" t="s">
        <v>5940</v>
      </c>
      <c r="Z465" s="340"/>
      <c r="AA465" s="120"/>
      <c r="AB465" s="120"/>
      <c r="AC465" s="120"/>
      <c r="AD465" s="119"/>
      <c r="AE465" s="120"/>
      <c r="AI465" s="119"/>
      <c r="AJ465" s="119"/>
      <c r="AK465" s="119"/>
      <c r="AL465" s="119"/>
      <c r="AM465" s="119"/>
      <c r="AN465" s="229"/>
      <c r="AP465" s="120"/>
    </row>
    <row r="466" spans="1:42" ht="85" customHeight="1">
      <c r="A466" s="465" t="s">
        <v>2824</v>
      </c>
      <c r="B466" s="340" t="s">
        <v>2825</v>
      </c>
      <c r="C466" s="340" t="s">
        <v>2758</v>
      </c>
      <c r="D466" s="340" t="s">
        <v>537</v>
      </c>
      <c r="E466" s="341" t="s">
        <v>2826</v>
      </c>
      <c r="F466" s="340" t="s">
        <v>2827</v>
      </c>
      <c r="G466" s="340" t="s">
        <v>2828</v>
      </c>
      <c r="H466" s="340" t="s">
        <v>2829</v>
      </c>
      <c r="I466" s="340" t="s">
        <v>2830</v>
      </c>
      <c r="J466" s="340" t="s">
        <v>2764</v>
      </c>
      <c r="K466" s="340"/>
      <c r="L466" s="340" t="s">
        <v>2831</v>
      </c>
      <c r="M466" s="340" t="s">
        <v>2832</v>
      </c>
      <c r="N466" s="340"/>
      <c r="O466" s="340" t="s">
        <v>495</v>
      </c>
      <c r="P466" s="340"/>
      <c r="Q466" s="340" t="s">
        <v>73</v>
      </c>
      <c r="R466" s="340" t="s">
        <v>72</v>
      </c>
      <c r="S466" s="340" t="s">
        <v>72</v>
      </c>
      <c r="T466" s="340" t="s">
        <v>72</v>
      </c>
      <c r="U466" s="340" t="s">
        <v>73</v>
      </c>
      <c r="V466" s="340" t="s">
        <v>72</v>
      </c>
      <c r="W466" s="124" t="s">
        <v>85</v>
      </c>
      <c r="X466" s="341" t="s">
        <v>2833</v>
      </c>
      <c r="Y466" s="451" t="s">
        <v>5940</v>
      </c>
      <c r="Z466" s="340"/>
      <c r="AA466" s="120"/>
      <c r="AB466" s="120"/>
      <c r="AC466" s="120"/>
      <c r="AD466" s="119"/>
      <c r="AE466" s="120"/>
      <c r="AI466" s="119"/>
      <c r="AJ466" s="119"/>
      <c r="AK466" s="119"/>
      <c r="AL466" s="119"/>
      <c r="AM466" s="119"/>
      <c r="AN466" s="229"/>
      <c r="AP466" s="120"/>
    </row>
    <row r="467" spans="1:42" ht="85" customHeight="1">
      <c r="A467" s="465" t="s">
        <v>2834</v>
      </c>
      <c r="B467" s="340" t="s">
        <v>6083</v>
      </c>
      <c r="C467" s="340" t="s">
        <v>2758</v>
      </c>
      <c r="D467" s="340" t="s">
        <v>1116</v>
      </c>
      <c r="E467" s="341" t="s">
        <v>2836</v>
      </c>
      <c r="F467" s="340" t="s">
        <v>1109</v>
      </c>
      <c r="G467" s="340" t="s">
        <v>495</v>
      </c>
      <c r="H467" s="340" t="s">
        <v>2381</v>
      </c>
      <c r="I467" s="340" t="s">
        <v>2837</v>
      </c>
      <c r="J467" s="340" t="s">
        <v>2838</v>
      </c>
      <c r="K467" s="340" t="s">
        <v>2839</v>
      </c>
      <c r="L467" s="340"/>
      <c r="M467" s="340" t="s">
        <v>2840</v>
      </c>
      <c r="N467" s="340"/>
      <c r="O467" s="340" t="s">
        <v>495</v>
      </c>
      <c r="P467" s="340"/>
      <c r="Q467" s="340"/>
      <c r="R467" s="340"/>
      <c r="S467" s="340"/>
      <c r="T467" s="340"/>
      <c r="U467" s="340" t="s">
        <v>72</v>
      </c>
      <c r="V467" s="340" t="s">
        <v>72</v>
      </c>
      <c r="W467" s="124" t="s">
        <v>85</v>
      </c>
      <c r="X467" s="341" t="s">
        <v>65</v>
      </c>
      <c r="Y467" s="451" t="s">
        <v>5940</v>
      </c>
      <c r="Z467" s="124"/>
      <c r="AA467" s="120"/>
      <c r="AB467" s="120"/>
      <c r="AC467" s="120"/>
      <c r="AD467" s="119"/>
      <c r="AE467" s="120"/>
      <c r="AI467" s="119"/>
      <c r="AJ467" s="119"/>
      <c r="AK467" s="119"/>
      <c r="AL467" s="119"/>
      <c r="AM467" s="119"/>
      <c r="AN467" s="229"/>
      <c r="AP467" s="120"/>
    </row>
    <row r="468" spans="1:42" ht="85" customHeight="1">
      <c r="A468" s="465" t="s">
        <v>3176</v>
      </c>
      <c r="B468" s="125" t="s">
        <v>3177</v>
      </c>
      <c r="C468" s="125" t="s">
        <v>3109</v>
      </c>
      <c r="D468" s="125" t="s">
        <v>1866</v>
      </c>
      <c r="E468" s="125" t="s">
        <v>3178</v>
      </c>
      <c r="F468" s="125" t="s">
        <v>1548</v>
      </c>
      <c r="G468" s="125" t="s">
        <v>3179</v>
      </c>
      <c r="H468" s="125" t="s">
        <v>63</v>
      </c>
      <c r="I468" s="125" t="s">
        <v>3180</v>
      </c>
      <c r="J468" s="125" t="s">
        <v>3181</v>
      </c>
      <c r="K468" s="125" t="s">
        <v>868</v>
      </c>
      <c r="L468" s="125" t="s">
        <v>2556</v>
      </c>
      <c r="M468" s="125" t="s">
        <v>3161</v>
      </c>
      <c r="N468" s="125" t="s">
        <v>3116</v>
      </c>
      <c r="O468" s="125" t="s">
        <v>65</v>
      </c>
      <c r="P468" s="125" t="s">
        <v>3162</v>
      </c>
      <c r="Q468" s="125"/>
      <c r="R468" s="125"/>
      <c r="S468" s="125"/>
      <c r="T468" s="125"/>
      <c r="U468" s="125"/>
      <c r="V468" s="125"/>
      <c r="W468" s="125"/>
      <c r="X468" s="125" t="s">
        <v>3182</v>
      </c>
      <c r="Y468" s="451" t="s">
        <v>5940</v>
      </c>
      <c r="Z468" s="48"/>
      <c r="AA468" s="120"/>
      <c r="AB468" s="120"/>
      <c r="AC468" s="120"/>
      <c r="AD468" s="119"/>
      <c r="AE468" s="120"/>
      <c r="AI468" s="119"/>
      <c r="AJ468" s="119"/>
      <c r="AK468" s="119"/>
      <c r="AL468" s="119"/>
      <c r="AM468" s="119"/>
      <c r="AN468" s="229"/>
      <c r="AP468" s="120"/>
    </row>
    <row r="469" spans="1:42" ht="85" customHeight="1">
      <c r="A469" s="465" t="s">
        <v>3615</v>
      </c>
      <c r="B469" s="372" t="s">
        <v>3616</v>
      </c>
      <c r="C469" s="372" t="s">
        <v>3608</v>
      </c>
      <c r="D469" s="372" t="s">
        <v>1866</v>
      </c>
      <c r="E469" s="372" t="s">
        <v>3617</v>
      </c>
      <c r="F469" s="210" t="s">
        <v>102</v>
      </c>
      <c r="G469" s="372" t="s">
        <v>495</v>
      </c>
      <c r="H469" s="372" t="s">
        <v>3618</v>
      </c>
      <c r="I469" s="372" t="s">
        <v>3619</v>
      </c>
      <c r="J469" s="372" t="s">
        <v>65</v>
      </c>
      <c r="K469" s="372" t="s">
        <v>3612</v>
      </c>
      <c r="L469" s="48" t="s">
        <v>385</v>
      </c>
      <c r="M469" s="48" t="s">
        <v>3620</v>
      </c>
      <c r="N469" s="48" t="s">
        <v>128</v>
      </c>
      <c r="O469" s="48" t="s">
        <v>387</v>
      </c>
      <c r="P469" s="416" t="s">
        <v>71</v>
      </c>
      <c r="Q469" s="47"/>
      <c r="R469" s="47"/>
      <c r="S469" s="47"/>
      <c r="T469" s="47"/>
      <c r="U469" s="47"/>
      <c r="V469" s="47"/>
      <c r="W469" s="47"/>
      <c r="X469" s="48" t="s">
        <v>65</v>
      </c>
      <c r="Y469" s="451" t="s">
        <v>5940</v>
      </c>
      <c r="Z469" s="48"/>
      <c r="AA469" s="120"/>
      <c r="AB469" s="120"/>
      <c r="AC469" s="120"/>
      <c r="AD469" s="119"/>
      <c r="AE469" s="120"/>
      <c r="AI469" s="119"/>
      <c r="AJ469" s="119"/>
      <c r="AK469" s="119"/>
      <c r="AL469" s="119"/>
      <c r="AM469" s="119"/>
      <c r="AN469" s="229"/>
      <c r="AP469" s="120"/>
    </row>
    <row r="470" spans="1:42" ht="85" customHeight="1">
      <c r="A470" s="465" t="s">
        <v>3621</v>
      </c>
      <c r="B470" s="372" t="s">
        <v>3622</v>
      </c>
      <c r="C470" s="372" t="s">
        <v>3608</v>
      </c>
      <c r="D470" s="372" t="s">
        <v>59</v>
      </c>
      <c r="E470" s="375" t="s">
        <v>3623</v>
      </c>
      <c r="F470" s="372" t="s">
        <v>78</v>
      </c>
      <c r="G470" s="372" t="s">
        <v>70</v>
      </c>
      <c r="H470" s="372" t="s">
        <v>936</v>
      </c>
      <c r="I470" s="372" t="s">
        <v>3624</v>
      </c>
      <c r="J470" s="372" t="s">
        <v>3625</v>
      </c>
      <c r="K470" s="372" t="s">
        <v>3626</v>
      </c>
      <c r="L470" s="48" t="s">
        <v>385</v>
      </c>
      <c r="M470" s="48" t="s">
        <v>3627</v>
      </c>
      <c r="N470" s="48" t="s">
        <v>128</v>
      </c>
      <c r="O470" s="48" t="s">
        <v>387</v>
      </c>
      <c r="P470" s="416" t="s">
        <v>108</v>
      </c>
      <c r="Q470" s="47"/>
      <c r="R470" s="47"/>
      <c r="S470" s="47"/>
      <c r="T470" s="47"/>
      <c r="U470" s="47"/>
      <c r="V470" s="47"/>
      <c r="W470" s="47"/>
      <c r="X470" s="48" t="s">
        <v>3628</v>
      </c>
      <c r="Y470" s="451" t="s">
        <v>5940</v>
      </c>
      <c r="Z470" s="48"/>
      <c r="AA470" s="120"/>
      <c r="AB470" s="120"/>
      <c r="AC470" s="120"/>
      <c r="AD470" s="119"/>
      <c r="AE470" s="120"/>
      <c r="AI470" s="119"/>
      <c r="AJ470" s="119"/>
      <c r="AK470" s="119"/>
      <c r="AL470" s="119"/>
      <c r="AM470" s="119"/>
      <c r="AN470" s="229"/>
      <c r="AP470" s="120"/>
    </row>
    <row r="471" spans="1:42" ht="85" customHeight="1">
      <c r="A471" s="465" t="s">
        <v>3629</v>
      </c>
      <c r="B471" s="372" t="s">
        <v>3630</v>
      </c>
      <c r="C471" s="372" t="s">
        <v>3608</v>
      </c>
      <c r="D471" s="372" t="s">
        <v>59</v>
      </c>
      <c r="E471" s="375" t="s">
        <v>3631</v>
      </c>
      <c r="F471" s="372" t="s">
        <v>78</v>
      </c>
      <c r="G471" s="372" t="s">
        <v>70</v>
      </c>
      <c r="H471" s="372" t="s">
        <v>936</v>
      </c>
      <c r="I471" s="372" t="s">
        <v>3632</v>
      </c>
      <c r="J471" s="372" t="s">
        <v>3625</v>
      </c>
      <c r="K471" s="372" t="s">
        <v>3626</v>
      </c>
      <c r="L471" s="48"/>
      <c r="M471" s="48"/>
      <c r="N471" s="48"/>
      <c r="O471" s="48"/>
      <c r="P471" s="48"/>
      <c r="Q471" s="48"/>
      <c r="R471" s="48"/>
      <c r="S471" s="48"/>
      <c r="T471" s="48"/>
      <c r="U471" s="48"/>
      <c r="V471" s="48"/>
      <c r="W471" s="48"/>
      <c r="X471" s="48" t="s">
        <v>65</v>
      </c>
      <c r="Y471" s="451" t="s">
        <v>5940</v>
      </c>
      <c r="Z471" s="48"/>
      <c r="AA471" s="120"/>
      <c r="AB471" s="120"/>
      <c r="AC471" s="120"/>
      <c r="AD471" s="119"/>
      <c r="AE471" s="120"/>
      <c r="AI471" s="119"/>
      <c r="AJ471" s="119"/>
      <c r="AK471" s="119"/>
      <c r="AL471" s="119"/>
      <c r="AM471" s="119"/>
      <c r="AN471" s="229"/>
      <c r="AP471" s="120"/>
    </row>
    <row r="472" spans="1:42" ht="85" customHeight="1">
      <c r="A472" s="465" t="s">
        <v>3673</v>
      </c>
      <c r="B472" s="347" t="s">
        <v>3674</v>
      </c>
      <c r="C472" s="372" t="s">
        <v>3608</v>
      </c>
      <c r="D472" s="372" t="s">
        <v>59</v>
      </c>
      <c r="E472" s="372" t="s">
        <v>3675</v>
      </c>
      <c r="F472" s="577" t="s">
        <v>89</v>
      </c>
      <c r="G472" s="372" t="s">
        <v>1855</v>
      </c>
      <c r="H472" s="372" t="s">
        <v>936</v>
      </c>
      <c r="I472" s="372" t="s">
        <v>3676</v>
      </c>
      <c r="J472" s="372" t="s">
        <v>65</v>
      </c>
      <c r="K472" s="372" t="s">
        <v>3664</v>
      </c>
      <c r="L472" s="48"/>
      <c r="M472" s="48"/>
      <c r="N472" s="48"/>
      <c r="O472" s="48"/>
      <c r="P472" s="48"/>
      <c r="Q472" s="48"/>
      <c r="R472" s="48"/>
      <c r="S472" s="48"/>
      <c r="T472" s="48"/>
      <c r="U472" s="48"/>
      <c r="V472" s="48"/>
      <c r="W472" s="48"/>
      <c r="X472" s="48" t="s">
        <v>65</v>
      </c>
      <c r="Y472" s="451" t="s">
        <v>5940</v>
      </c>
      <c r="Z472" s="124"/>
      <c r="AA472" s="120"/>
      <c r="AB472" s="120"/>
      <c r="AC472" s="120"/>
      <c r="AD472" s="119"/>
      <c r="AE472" s="120"/>
      <c r="AI472" s="119"/>
      <c r="AJ472" s="119"/>
      <c r="AK472" s="119"/>
      <c r="AL472" s="119"/>
      <c r="AM472" s="119"/>
      <c r="AN472" s="229"/>
      <c r="AP472" s="120"/>
    </row>
    <row r="473" spans="1:42" ht="85" customHeight="1">
      <c r="A473" s="465" t="s">
        <v>3733</v>
      </c>
      <c r="B473" s="125" t="s">
        <v>3734</v>
      </c>
      <c r="C473" s="124" t="s">
        <v>3608</v>
      </c>
      <c r="D473" s="124"/>
      <c r="E473" s="125"/>
      <c r="F473" s="125"/>
      <c r="G473" s="125"/>
      <c r="H473" s="124"/>
      <c r="I473" s="125"/>
      <c r="J473" s="125"/>
      <c r="K473" s="125"/>
      <c r="L473" s="125" t="s">
        <v>94</v>
      </c>
      <c r="M473" s="48" t="s">
        <v>3735</v>
      </c>
      <c r="N473" s="48" t="s">
        <v>3736</v>
      </c>
      <c r="O473" s="48" t="s">
        <v>3737</v>
      </c>
      <c r="P473" s="48">
        <v>200</v>
      </c>
      <c r="Q473" s="48" t="s">
        <v>73</v>
      </c>
      <c r="R473" s="48" t="s">
        <v>73</v>
      </c>
      <c r="S473" s="48" t="s">
        <v>73</v>
      </c>
      <c r="T473" s="48" t="s">
        <v>72</v>
      </c>
      <c r="U473" s="48" t="s">
        <v>73</v>
      </c>
      <c r="V473" s="48" t="s">
        <v>72</v>
      </c>
      <c r="W473" s="48" t="s">
        <v>65</v>
      </c>
      <c r="X473" s="48" t="s">
        <v>65</v>
      </c>
      <c r="Y473" s="451" t="s">
        <v>5940</v>
      </c>
      <c r="Z473" s="48"/>
      <c r="AA473" s="120"/>
      <c r="AB473" s="120"/>
      <c r="AC473" s="120"/>
      <c r="AD473" s="119"/>
      <c r="AE473" s="120"/>
      <c r="AI473" s="119"/>
      <c r="AJ473" s="119"/>
      <c r="AK473" s="119"/>
      <c r="AL473" s="119"/>
      <c r="AM473" s="119"/>
      <c r="AN473" s="229"/>
      <c r="AP473" s="120"/>
    </row>
    <row r="474" spans="1:42" ht="85" customHeight="1">
      <c r="A474" s="465" t="s">
        <v>3738</v>
      </c>
      <c r="B474" s="125" t="s">
        <v>3739</v>
      </c>
      <c r="C474" s="124" t="s">
        <v>3608</v>
      </c>
      <c r="D474" s="124"/>
      <c r="E474" s="125"/>
      <c r="F474" s="125"/>
      <c r="G474" s="125"/>
      <c r="H474" s="124"/>
      <c r="I474" s="125"/>
      <c r="J474" s="125"/>
      <c r="K474" s="125"/>
      <c r="L474" s="125" t="s">
        <v>94</v>
      </c>
      <c r="M474" s="48" t="s">
        <v>3740</v>
      </c>
      <c r="N474" s="48" t="s">
        <v>65</v>
      </c>
      <c r="O474" s="48" t="s">
        <v>3741</v>
      </c>
      <c r="P474" s="48"/>
      <c r="Q474" s="48" t="s">
        <v>72</v>
      </c>
      <c r="R474" s="48" t="s">
        <v>72</v>
      </c>
      <c r="S474" s="48" t="s">
        <v>2536</v>
      </c>
      <c r="T474" s="48" t="s">
        <v>72</v>
      </c>
      <c r="U474" s="48" t="s">
        <v>72</v>
      </c>
      <c r="V474" s="48" t="s">
        <v>72</v>
      </c>
      <c r="W474" s="124" t="s">
        <v>85</v>
      </c>
      <c r="X474" s="48" t="s">
        <v>65</v>
      </c>
      <c r="Y474" s="451" t="s">
        <v>5940</v>
      </c>
      <c r="Z474" s="48"/>
      <c r="AA474" s="120"/>
      <c r="AB474" s="120"/>
      <c r="AC474" s="120"/>
      <c r="AD474" s="119"/>
      <c r="AE474" s="120"/>
      <c r="AI474" s="119"/>
      <c r="AJ474" s="119"/>
      <c r="AK474" s="119"/>
      <c r="AL474" s="119"/>
      <c r="AM474" s="119"/>
      <c r="AN474" s="229"/>
      <c r="AP474" s="120"/>
    </row>
    <row r="475" spans="1:42" ht="85" customHeight="1">
      <c r="A475" s="465" t="s">
        <v>3742</v>
      </c>
      <c r="B475" s="125" t="s">
        <v>3743</v>
      </c>
      <c r="C475" s="124" t="s">
        <v>3608</v>
      </c>
      <c r="D475" s="124" t="s">
        <v>59</v>
      </c>
      <c r="E475" s="125"/>
      <c r="F475" s="125" t="s">
        <v>78</v>
      </c>
      <c r="G475" s="125" t="s">
        <v>3744</v>
      </c>
      <c r="H475" s="124"/>
      <c r="I475" s="125"/>
      <c r="J475" s="125"/>
      <c r="K475" s="125" t="s">
        <v>3745</v>
      </c>
      <c r="L475" s="48" t="s">
        <v>848</v>
      </c>
      <c r="M475" s="48" t="s">
        <v>3746</v>
      </c>
      <c r="N475" s="48" t="s">
        <v>65</v>
      </c>
      <c r="O475" s="48" t="s">
        <v>65</v>
      </c>
      <c r="P475" s="48" t="s">
        <v>3747</v>
      </c>
      <c r="Q475" s="48" t="s">
        <v>73</v>
      </c>
      <c r="R475" s="48" t="s">
        <v>73</v>
      </c>
      <c r="S475" s="48" t="s">
        <v>72</v>
      </c>
      <c r="T475" s="48" t="s">
        <v>72</v>
      </c>
      <c r="U475" s="48" t="s">
        <v>73</v>
      </c>
      <c r="V475" s="48" t="s">
        <v>72</v>
      </c>
      <c r="W475" s="48" t="s">
        <v>254</v>
      </c>
      <c r="X475" s="48" t="s">
        <v>65</v>
      </c>
      <c r="Y475" s="451" t="s">
        <v>5940</v>
      </c>
      <c r="Z475" s="142"/>
      <c r="AA475" s="120"/>
      <c r="AB475" s="120"/>
      <c r="AC475" s="120"/>
      <c r="AD475" s="119"/>
      <c r="AE475" s="120"/>
      <c r="AI475" s="119"/>
      <c r="AJ475" s="119"/>
      <c r="AK475" s="119"/>
      <c r="AL475" s="119"/>
      <c r="AM475" s="119"/>
      <c r="AN475" s="229"/>
      <c r="AP475" s="120"/>
    </row>
    <row r="476" spans="1:42" ht="85" customHeight="1">
      <c r="A476" s="465" t="s">
        <v>4012</v>
      </c>
      <c r="B476" s="50" t="s">
        <v>4013</v>
      </c>
      <c r="C476" s="50" t="s">
        <v>3962</v>
      </c>
      <c r="D476" s="50" t="s">
        <v>863</v>
      </c>
      <c r="E476" s="50" t="s">
        <v>4014</v>
      </c>
      <c r="F476" s="50" t="s">
        <v>4015</v>
      </c>
      <c r="G476" s="50" t="s">
        <v>495</v>
      </c>
      <c r="H476" s="50" t="s">
        <v>63</v>
      </c>
      <c r="I476" s="50" t="s">
        <v>4016</v>
      </c>
      <c r="J476" s="50" t="s">
        <v>65</v>
      </c>
      <c r="K476" s="50" t="s">
        <v>4017</v>
      </c>
      <c r="L476" s="50" t="s">
        <v>94</v>
      </c>
      <c r="M476" s="50" t="s">
        <v>3764</v>
      </c>
      <c r="N476" s="50" t="s">
        <v>65</v>
      </c>
      <c r="O476" s="50"/>
      <c r="P476" s="50"/>
      <c r="Q476" s="50" t="s">
        <v>73</v>
      </c>
      <c r="R476" s="50" t="s">
        <v>72</v>
      </c>
      <c r="S476" s="50" t="s">
        <v>72</v>
      </c>
      <c r="T476" s="50" t="s">
        <v>72</v>
      </c>
      <c r="U476" s="50" t="s">
        <v>73</v>
      </c>
      <c r="V476" s="50" t="s">
        <v>73</v>
      </c>
      <c r="W476" s="50" t="s">
        <v>85</v>
      </c>
      <c r="X476" s="50" t="s">
        <v>65</v>
      </c>
      <c r="Y476" s="451" t="s">
        <v>5940</v>
      </c>
      <c r="Z476" s="131"/>
      <c r="AA476" s="120"/>
      <c r="AB476" s="120"/>
      <c r="AC476" s="120"/>
      <c r="AD476" s="119"/>
      <c r="AE476" s="120"/>
      <c r="AI476" s="119"/>
      <c r="AJ476" s="119"/>
      <c r="AK476" s="119"/>
      <c r="AL476" s="119"/>
      <c r="AM476" s="119"/>
      <c r="AN476" s="229"/>
      <c r="AP476" s="120"/>
    </row>
    <row r="477" spans="1:42" ht="85" customHeight="1">
      <c r="A477" s="465" t="s">
        <v>4018</v>
      </c>
      <c r="B477" s="50" t="s">
        <v>4019</v>
      </c>
      <c r="C477" s="50" t="s">
        <v>3962</v>
      </c>
      <c r="D477" s="50" t="s">
        <v>268</v>
      </c>
      <c r="E477" s="50" t="s">
        <v>4020</v>
      </c>
      <c r="F477" s="50" t="s">
        <v>102</v>
      </c>
      <c r="G477" s="50" t="s">
        <v>70</v>
      </c>
      <c r="H477" s="50" t="s">
        <v>63</v>
      </c>
      <c r="I477" s="50" t="s">
        <v>4021</v>
      </c>
      <c r="J477" s="50" t="s">
        <v>3965</v>
      </c>
      <c r="K477" s="50" t="s">
        <v>122</v>
      </c>
      <c r="L477" s="50" t="s">
        <v>94</v>
      </c>
      <c r="M477" s="50" t="s">
        <v>3771</v>
      </c>
      <c r="N477" s="50" t="s">
        <v>3772</v>
      </c>
      <c r="O477" s="50" t="s">
        <v>3773</v>
      </c>
      <c r="P477" s="258">
        <v>72000</v>
      </c>
      <c r="Q477" s="50" t="s">
        <v>73</v>
      </c>
      <c r="R477" s="50" t="s">
        <v>72</v>
      </c>
      <c r="S477" s="50" t="s">
        <v>72</v>
      </c>
      <c r="T477" s="50" t="s">
        <v>72</v>
      </c>
      <c r="U477" s="50" t="s">
        <v>73</v>
      </c>
      <c r="V477" s="50" t="s">
        <v>72</v>
      </c>
      <c r="W477" s="50" t="s">
        <v>85</v>
      </c>
      <c r="X477" s="50" t="s">
        <v>65</v>
      </c>
      <c r="Y477" s="451" t="s">
        <v>5940</v>
      </c>
      <c r="Z477" s="131"/>
      <c r="AA477" s="120"/>
      <c r="AB477" s="120"/>
      <c r="AC477" s="120"/>
      <c r="AD477" s="119"/>
      <c r="AE477" s="120"/>
      <c r="AI477" s="119"/>
      <c r="AJ477" s="119"/>
      <c r="AK477" s="119"/>
      <c r="AL477" s="119"/>
      <c r="AM477" s="119"/>
      <c r="AN477" s="229"/>
      <c r="AP477" s="120"/>
    </row>
    <row r="478" spans="1:42" ht="85" customHeight="1">
      <c r="A478" s="465" t="s">
        <v>4037</v>
      </c>
      <c r="B478" s="50" t="s">
        <v>4038</v>
      </c>
      <c r="C478" s="50" t="s">
        <v>3962</v>
      </c>
      <c r="D478" s="50" t="s">
        <v>1419</v>
      </c>
      <c r="E478" s="50" t="s">
        <v>4039</v>
      </c>
      <c r="F478" s="50" t="s">
        <v>102</v>
      </c>
      <c r="G478" s="50" t="s">
        <v>70</v>
      </c>
      <c r="H478" s="50" t="s">
        <v>63</v>
      </c>
      <c r="I478" s="50" t="s">
        <v>4040</v>
      </c>
      <c r="J478" s="50" t="s">
        <v>65</v>
      </c>
      <c r="K478" s="50" t="s">
        <v>122</v>
      </c>
      <c r="L478" s="50" t="s">
        <v>94</v>
      </c>
      <c r="M478" s="50" t="s">
        <v>3804</v>
      </c>
      <c r="N478" s="50" t="s">
        <v>3805</v>
      </c>
      <c r="O478" s="50" t="s">
        <v>3780</v>
      </c>
      <c r="P478" s="645">
        <v>556000</v>
      </c>
      <c r="Q478" s="50" t="s">
        <v>73</v>
      </c>
      <c r="R478" s="50" t="s">
        <v>73</v>
      </c>
      <c r="S478" s="50" t="s">
        <v>72</v>
      </c>
      <c r="T478" s="50" t="s">
        <v>72</v>
      </c>
      <c r="U478" s="50" t="s">
        <v>73</v>
      </c>
      <c r="V478" s="50" t="s">
        <v>72</v>
      </c>
      <c r="W478" s="50" t="s">
        <v>85</v>
      </c>
      <c r="X478" s="50" t="s">
        <v>65</v>
      </c>
      <c r="Y478" s="451" t="s">
        <v>5940</v>
      </c>
      <c r="Z478" s="131"/>
      <c r="AD478" s="119"/>
      <c r="AE478" s="120"/>
      <c r="AH478" s="118"/>
      <c r="AI478" s="119"/>
      <c r="AJ478" s="119"/>
      <c r="AK478" s="119"/>
      <c r="AL478" s="119"/>
      <c r="AM478" s="119"/>
      <c r="AN478" s="229"/>
      <c r="AP478" s="120"/>
    </row>
    <row r="479" spans="1:42" ht="85" customHeight="1">
      <c r="A479" s="465" t="s">
        <v>4069</v>
      </c>
      <c r="B479" s="50" t="s">
        <v>5641</v>
      </c>
      <c r="C479" s="50" t="s">
        <v>6094</v>
      </c>
      <c r="D479" s="50" t="s">
        <v>59</v>
      </c>
      <c r="E479" s="50" t="s">
        <v>5640</v>
      </c>
      <c r="F479" s="50" t="s">
        <v>78</v>
      </c>
      <c r="G479" s="50" t="s">
        <v>495</v>
      </c>
      <c r="H479" s="50" t="s">
        <v>63</v>
      </c>
      <c r="I479" s="647" t="s">
        <v>6095</v>
      </c>
      <c r="J479" s="648" t="s">
        <v>6096</v>
      </c>
      <c r="K479" s="50" t="s">
        <v>6097</v>
      </c>
      <c r="L479" s="50" t="s">
        <v>6098</v>
      </c>
      <c r="M479" s="50" t="s">
        <v>6099</v>
      </c>
      <c r="N479" s="50" t="s">
        <v>65</v>
      </c>
      <c r="O479" s="50" t="s">
        <v>65</v>
      </c>
      <c r="P479" s="50" t="s">
        <v>65</v>
      </c>
      <c r="Q479" s="50" t="s">
        <v>73</v>
      </c>
      <c r="R479" s="50" t="s">
        <v>73</v>
      </c>
      <c r="S479" s="50" t="s">
        <v>73</v>
      </c>
      <c r="T479" s="50" t="s">
        <v>72</v>
      </c>
      <c r="U479" s="50" t="s">
        <v>73</v>
      </c>
      <c r="V479" s="50" t="s">
        <v>73</v>
      </c>
      <c r="W479" s="50" t="s">
        <v>254</v>
      </c>
      <c r="X479" s="50" t="s">
        <v>65</v>
      </c>
      <c r="Y479" s="451" t="s">
        <v>5940</v>
      </c>
      <c r="Z479" s="131"/>
      <c r="AD479" s="119"/>
      <c r="AE479" s="120"/>
      <c r="AH479" s="118"/>
      <c r="AI479" s="119"/>
      <c r="AJ479" s="119"/>
      <c r="AK479" s="119"/>
      <c r="AL479" s="119"/>
      <c r="AM479" s="119"/>
      <c r="AN479" s="229"/>
      <c r="AP479" s="120"/>
    </row>
    <row r="480" spans="1:42" ht="85" customHeight="1">
      <c r="A480" s="465" t="s">
        <v>4074</v>
      </c>
      <c r="B480" s="50" t="s">
        <v>4070</v>
      </c>
      <c r="C480" s="46" t="s">
        <v>3962</v>
      </c>
      <c r="D480" s="46" t="s">
        <v>863</v>
      </c>
      <c r="E480" s="50" t="s">
        <v>4071</v>
      </c>
      <c r="F480" s="46" t="s">
        <v>102</v>
      </c>
      <c r="G480" s="46" t="s">
        <v>495</v>
      </c>
      <c r="H480" s="46" t="s">
        <v>63</v>
      </c>
      <c r="I480" s="50" t="s">
        <v>4072</v>
      </c>
      <c r="J480" s="7" t="s">
        <v>65</v>
      </c>
      <c r="K480" s="46" t="s">
        <v>1275</v>
      </c>
      <c r="L480" s="46" t="s">
        <v>94</v>
      </c>
      <c r="M480" s="50" t="s">
        <v>3835</v>
      </c>
      <c r="N480" s="46" t="s">
        <v>65</v>
      </c>
      <c r="O480" s="50" t="s">
        <v>495</v>
      </c>
      <c r="P480" s="46" t="s">
        <v>3836</v>
      </c>
      <c r="Q480" s="46" t="s">
        <v>73</v>
      </c>
      <c r="R480" s="46" t="s">
        <v>73</v>
      </c>
      <c r="S480" s="46" t="s">
        <v>72</v>
      </c>
      <c r="T480" s="46" t="s">
        <v>72</v>
      </c>
      <c r="U480" s="46" t="s">
        <v>73</v>
      </c>
      <c r="V480" s="46" t="s">
        <v>72</v>
      </c>
      <c r="W480" s="46" t="s">
        <v>254</v>
      </c>
      <c r="X480" s="46" t="s">
        <v>65</v>
      </c>
      <c r="Y480" s="451" t="s">
        <v>5940</v>
      </c>
      <c r="Z480" s="131"/>
      <c r="AD480" s="119"/>
      <c r="AE480" s="120"/>
      <c r="AH480" s="118"/>
      <c r="AI480" s="119"/>
      <c r="AJ480" s="119"/>
      <c r="AK480" s="119"/>
      <c r="AL480" s="119"/>
      <c r="AM480" s="119"/>
      <c r="AN480" s="229"/>
      <c r="AP480" s="120"/>
    </row>
    <row r="481" spans="1:42" ht="85" customHeight="1">
      <c r="A481" s="465" t="s">
        <v>4078</v>
      </c>
      <c r="B481" s="50" t="s">
        <v>4075</v>
      </c>
      <c r="C481" s="50" t="s">
        <v>3962</v>
      </c>
      <c r="D481" s="50" t="s">
        <v>268</v>
      </c>
      <c r="E481" s="50" t="s">
        <v>4076</v>
      </c>
      <c r="F481" s="50" t="s">
        <v>102</v>
      </c>
      <c r="G481" s="50" t="s">
        <v>495</v>
      </c>
      <c r="H481" s="50" t="s">
        <v>91</v>
      </c>
      <c r="I481" s="50" t="s">
        <v>4077</v>
      </c>
      <c r="J481" s="50" t="s">
        <v>65</v>
      </c>
      <c r="K481" s="50" t="s">
        <v>1129</v>
      </c>
      <c r="L481" s="12" t="s">
        <v>94</v>
      </c>
      <c r="M481" s="50" t="s">
        <v>3841</v>
      </c>
      <c r="N481" s="50" t="s">
        <v>65</v>
      </c>
      <c r="O481" s="50" t="s">
        <v>3842</v>
      </c>
      <c r="P481" s="50"/>
      <c r="Q481" s="50" t="s">
        <v>73</v>
      </c>
      <c r="R481" s="50" t="s">
        <v>73</v>
      </c>
      <c r="S481" s="50" t="s">
        <v>72</v>
      </c>
      <c r="T481" s="50" t="s">
        <v>72</v>
      </c>
      <c r="U481" s="50" t="s">
        <v>73</v>
      </c>
      <c r="V481" s="50" t="s">
        <v>72</v>
      </c>
      <c r="W481" s="50" t="s">
        <v>85</v>
      </c>
      <c r="X481" s="50" t="s">
        <v>65</v>
      </c>
      <c r="Y481" s="451" t="s">
        <v>5940</v>
      </c>
      <c r="Z481" s="131"/>
      <c r="AD481" s="119"/>
      <c r="AE481" s="120"/>
      <c r="AH481" s="118"/>
      <c r="AI481" s="119"/>
      <c r="AJ481" s="119"/>
      <c r="AK481" s="119"/>
      <c r="AL481" s="119"/>
      <c r="AM481" s="119"/>
      <c r="AN481" s="229"/>
      <c r="AP481" s="120"/>
    </row>
    <row r="482" spans="1:42" ht="85" customHeight="1">
      <c r="A482" s="465" t="s">
        <v>4083</v>
      </c>
      <c r="B482" s="50" t="s">
        <v>4079</v>
      </c>
      <c r="C482" s="50" t="s">
        <v>3962</v>
      </c>
      <c r="D482" s="50" t="s">
        <v>4080</v>
      </c>
      <c r="E482" s="50" t="s">
        <v>4081</v>
      </c>
      <c r="F482" s="50" t="s">
        <v>1249</v>
      </c>
      <c r="G482" s="50" t="s">
        <v>495</v>
      </c>
      <c r="H482" s="50" t="s">
        <v>91</v>
      </c>
      <c r="I482" s="50" t="s">
        <v>4061</v>
      </c>
      <c r="J482" s="50" t="s">
        <v>65</v>
      </c>
      <c r="K482" s="50" t="s">
        <v>4082</v>
      </c>
      <c r="L482" s="50" t="s">
        <v>273</v>
      </c>
      <c r="M482" s="50" t="s">
        <v>3846</v>
      </c>
      <c r="N482" s="50" t="s">
        <v>65</v>
      </c>
      <c r="O482" s="50" t="s">
        <v>65</v>
      </c>
      <c r="P482" s="258">
        <v>1000000</v>
      </c>
      <c r="Q482" s="50" t="s">
        <v>73</v>
      </c>
      <c r="R482" s="50" t="s">
        <v>73</v>
      </c>
      <c r="S482" s="50" t="s">
        <v>73</v>
      </c>
      <c r="T482" s="50" t="s">
        <v>72</v>
      </c>
      <c r="U482" s="50" t="s">
        <v>73</v>
      </c>
      <c r="V482" s="50" t="s">
        <v>72</v>
      </c>
      <c r="W482" s="50" t="s">
        <v>254</v>
      </c>
      <c r="X482" s="50" t="s">
        <v>65</v>
      </c>
      <c r="Y482" s="451" t="s">
        <v>5940</v>
      </c>
      <c r="Z482" s="131"/>
      <c r="AD482" s="119"/>
      <c r="AE482" s="120"/>
      <c r="AH482" s="118"/>
      <c r="AI482" s="119"/>
      <c r="AJ482" s="119"/>
      <c r="AK482" s="119"/>
      <c r="AL482" s="119"/>
      <c r="AM482" s="119"/>
      <c r="AN482" s="229"/>
      <c r="AP482" s="120"/>
    </row>
    <row r="483" spans="1:42" ht="85" customHeight="1">
      <c r="A483" s="465" t="s">
        <v>4089</v>
      </c>
      <c r="B483" s="50" t="s">
        <v>4084</v>
      </c>
      <c r="C483" s="50" t="s">
        <v>3962</v>
      </c>
      <c r="D483" s="50" t="s">
        <v>4085</v>
      </c>
      <c r="E483" s="50" t="s">
        <v>4086</v>
      </c>
      <c r="F483" s="50" t="s">
        <v>102</v>
      </c>
      <c r="G483" s="50" t="s">
        <v>495</v>
      </c>
      <c r="H483" s="50" t="s">
        <v>91</v>
      </c>
      <c r="I483" s="50" t="s">
        <v>4087</v>
      </c>
      <c r="J483" s="50" t="s">
        <v>4088</v>
      </c>
      <c r="K483" s="50" t="s">
        <v>4082</v>
      </c>
      <c r="L483" s="50" t="s">
        <v>94</v>
      </c>
      <c r="M483" s="50" t="s">
        <v>3851</v>
      </c>
      <c r="N483" s="50" t="s">
        <v>65</v>
      </c>
      <c r="O483" s="50" t="s">
        <v>495</v>
      </c>
      <c r="P483" s="258">
        <v>12000</v>
      </c>
      <c r="Q483" s="50" t="s">
        <v>73</v>
      </c>
      <c r="R483" s="50" t="s">
        <v>73</v>
      </c>
      <c r="S483" s="50" t="s">
        <v>73</v>
      </c>
      <c r="T483" s="50" t="s">
        <v>72</v>
      </c>
      <c r="U483" s="50" t="s">
        <v>73</v>
      </c>
      <c r="V483" s="50" t="s">
        <v>72</v>
      </c>
      <c r="W483" s="50" t="s">
        <v>85</v>
      </c>
      <c r="X483" s="50" t="s">
        <v>65</v>
      </c>
      <c r="Y483" s="451" t="s">
        <v>5940</v>
      </c>
      <c r="Z483" s="131"/>
      <c r="AD483" s="119"/>
      <c r="AE483" s="120"/>
      <c r="AH483" s="118"/>
      <c r="AI483" s="119"/>
      <c r="AJ483" s="119"/>
      <c r="AK483" s="119"/>
      <c r="AL483" s="119"/>
      <c r="AM483" s="119"/>
      <c r="AN483" s="229"/>
      <c r="AP483" s="120"/>
    </row>
    <row r="484" spans="1:42" ht="85" customHeight="1">
      <c r="A484" s="465" t="s">
        <v>4102</v>
      </c>
      <c r="B484" s="50" t="s">
        <v>4095</v>
      </c>
      <c r="C484" s="50" t="s">
        <v>3962</v>
      </c>
      <c r="D484" s="50" t="s">
        <v>1116</v>
      </c>
      <c r="E484" s="50" t="s">
        <v>4096</v>
      </c>
      <c r="F484" s="50" t="s">
        <v>102</v>
      </c>
      <c r="G484" s="50" t="s">
        <v>70</v>
      </c>
      <c r="H484" s="50" t="s">
        <v>63</v>
      </c>
      <c r="I484" s="50" t="s">
        <v>4097</v>
      </c>
      <c r="J484" s="50" t="s">
        <v>4098</v>
      </c>
      <c r="K484" s="50" t="s">
        <v>4099</v>
      </c>
      <c r="L484" s="649" t="s">
        <v>3755</v>
      </c>
      <c r="M484" s="50" t="s">
        <v>3863</v>
      </c>
      <c r="N484" s="50" t="s">
        <v>3864</v>
      </c>
      <c r="O484" s="50" t="s">
        <v>3865</v>
      </c>
      <c r="P484" s="50">
        <v>20</v>
      </c>
      <c r="Q484" s="50" t="s">
        <v>73</v>
      </c>
      <c r="R484" s="50" t="s">
        <v>73</v>
      </c>
      <c r="S484" s="50" t="s">
        <v>73</v>
      </c>
      <c r="T484" s="50" t="s">
        <v>72</v>
      </c>
      <c r="U484" s="50" t="s">
        <v>73</v>
      </c>
      <c r="V484" s="50" t="s">
        <v>72</v>
      </c>
      <c r="W484" s="50" t="s">
        <v>254</v>
      </c>
      <c r="X484" s="50" t="s">
        <v>65</v>
      </c>
      <c r="Y484" s="451" t="s">
        <v>5940</v>
      </c>
      <c r="Z484" s="439"/>
      <c r="AD484" s="119"/>
      <c r="AE484" s="120"/>
      <c r="AH484" s="118"/>
      <c r="AI484" s="119"/>
      <c r="AJ484" s="119"/>
      <c r="AK484" s="119"/>
      <c r="AL484" s="119"/>
      <c r="AM484" s="119"/>
      <c r="AN484" s="229"/>
      <c r="AP484" s="120"/>
    </row>
    <row r="485" spans="1:42" ht="85" customHeight="1">
      <c r="A485" s="465" t="s">
        <v>4111</v>
      </c>
      <c r="B485" s="50" t="s">
        <v>4103</v>
      </c>
      <c r="C485" s="50" t="s">
        <v>3962</v>
      </c>
      <c r="D485" s="50" t="s">
        <v>863</v>
      </c>
      <c r="E485" s="50" t="s">
        <v>4104</v>
      </c>
      <c r="F485" s="50" t="s">
        <v>4105</v>
      </c>
      <c r="G485" s="50" t="s">
        <v>495</v>
      </c>
      <c r="H485" s="50" t="s">
        <v>63</v>
      </c>
      <c r="I485" s="50" t="s">
        <v>4106</v>
      </c>
      <c r="J485" s="50" t="s">
        <v>4107</v>
      </c>
      <c r="K485" s="50" t="s">
        <v>4108</v>
      </c>
      <c r="L485" s="50" t="s">
        <v>3873</v>
      </c>
      <c r="M485" s="50" t="s">
        <v>3874</v>
      </c>
      <c r="N485" s="50" t="s">
        <v>3875</v>
      </c>
      <c r="O485" s="50" t="s">
        <v>3876</v>
      </c>
      <c r="P485" s="50" t="s">
        <v>3877</v>
      </c>
      <c r="Q485" s="50" t="s">
        <v>73</v>
      </c>
      <c r="R485" s="50" t="s">
        <v>73</v>
      </c>
      <c r="S485" s="50" t="s">
        <v>72</v>
      </c>
      <c r="T485" s="50" t="s">
        <v>72</v>
      </c>
      <c r="U485" s="50" t="s">
        <v>73</v>
      </c>
      <c r="V485" s="50" t="s">
        <v>72</v>
      </c>
      <c r="W485" s="50" t="s">
        <v>254</v>
      </c>
      <c r="X485" s="50" t="s">
        <v>3878</v>
      </c>
      <c r="Y485" s="451" t="s">
        <v>5940</v>
      </c>
      <c r="Z485" s="439"/>
      <c r="AD485" s="119"/>
      <c r="AE485" s="120"/>
      <c r="AH485" s="118"/>
      <c r="AI485" s="119"/>
      <c r="AJ485" s="119"/>
      <c r="AK485" s="119"/>
      <c r="AL485" s="119"/>
      <c r="AM485" s="119"/>
      <c r="AN485" s="229"/>
      <c r="AP485" s="120"/>
    </row>
    <row r="486" spans="1:42" ht="85" customHeight="1">
      <c r="A486" s="465" t="s">
        <v>4118</v>
      </c>
      <c r="B486" s="50" t="s">
        <v>4112</v>
      </c>
      <c r="C486" s="50" t="s">
        <v>3962</v>
      </c>
      <c r="D486" s="50" t="s">
        <v>4113</v>
      </c>
      <c r="E486" s="50" t="s">
        <v>4114</v>
      </c>
      <c r="F486" s="50" t="s">
        <v>3479</v>
      </c>
      <c r="G486" s="50" t="s">
        <v>495</v>
      </c>
      <c r="H486" s="50" t="s">
        <v>63</v>
      </c>
      <c r="I486" s="50" t="s">
        <v>3965</v>
      </c>
      <c r="J486" s="50" t="s">
        <v>4115</v>
      </c>
      <c r="K486" s="50" t="s">
        <v>4116</v>
      </c>
      <c r="L486" s="50" t="s">
        <v>94</v>
      </c>
      <c r="M486" s="649" t="s">
        <v>3884</v>
      </c>
      <c r="N486" s="50" t="s">
        <v>3757</v>
      </c>
      <c r="O486" s="50" t="s">
        <v>495</v>
      </c>
      <c r="P486" s="50" t="s">
        <v>65</v>
      </c>
      <c r="Q486" s="50" t="s">
        <v>73</v>
      </c>
      <c r="R486" s="50" t="s">
        <v>73</v>
      </c>
      <c r="S486" s="50" t="s">
        <v>72</v>
      </c>
      <c r="T486" s="50" t="s">
        <v>72</v>
      </c>
      <c r="U486" s="50" t="s">
        <v>72</v>
      </c>
      <c r="V486" s="50" t="s">
        <v>72</v>
      </c>
      <c r="W486" s="50" t="s">
        <v>254</v>
      </c>
      <c r="X486" s="50" t="s">
        <v>65</v>
      </c>
      <c r="Y486" s="451" t="s">
        <v>5940</v>
      </c>
      <c r="Z486" s="439"/>
      <c r="AD486" s="119"/>
      <c r="AE486" s="120"/>
      <c r="AH486" s="118"/>
      <c r="AI486" s="119"/>
      <c r="AJ486" s="119"/>
      <c r="AK486" s="119"/>
      <c r="AL486" s="119"/>
      <c r="AM486" s="119"/>
      <c r="AN486" s="229"/>
      <c r="AP486" s="120"/>
    </row>
    <row r="487" spans="1:42" ht="85" customHeight="1">
      <c r="A487" s="465" t="s">
        <v>4125</v>
      </c>
      <c r="B487" s="50" t="s">
        <v>4119</v>
      </c>
      <c r="C487" s="50" t="s">
        <v>3962</v>
      </c>
      <c r="D487" s="50" t="s">
        <v>4120</v>
      </c>
      <c r="E487" s="51" t="s">
        <v>4121</v>
      </c>
      <c r="F487" s="50" t="s">
        <v>3479</v>
      </c>
      <c r="G487" s="50" t="s">
        <v>495</v>
      </c>
      <c r="H487" s="50" t="s">
        <v>63</v>
      </c>
      <c r="I487" s="50" t="s">
        <v>3965</v>
      </c>
      <c r="J487" s="50" t="s">
        <v>4122</v>
      </c>
      <c r="K487" s="50" t="s">
        <v>122</v>
      </c>
      <c r="L487" s="50" t="s">
        <v>94</v>
      </c>
      <c r="M487" s="50" t="s">
        <v>3888</v>
      </c>
      <c r="N487" s="50" t="s">
        <v>3889</v>
      </c>
      <c r="O487" s="50" t="s">
        <v>3890</v>
      </c>
      <c r="P487" s="258">
        <v>500000</v>
      </c>
      <c r="Q487" s="50" t="s">
        <v>72</v>
      </c>
      <c r="R487" s="50" t="s">
        <v>72</v>
      </c>
      <c r="S487" s="50" t="s">
        <v>72</v>
      </c>
      <c r="T487" s="50" t="s">
        <v>72</v>
      </c>
      <c r="U487" s="50" t="s">
        <v>72</v>
      </c>
      <c r="V487" s="50" t="s">
        <v>72</v>
      </c>
      <c r="W487" s="50" t="s">
        <v>85</v>
      </c>
      <c r="X487" s="50" t="s">
        <v>3891</v>
      </c>
      <c r="Y487" s="451" t="s">
        <v>5940</v>
      </c>
      <c r="Z487" s="439"/>
      <c r="AD487" s="119"/>
      <c r="AE487" s="120"/>
      <c r="AH487" s="118"/>
      <c r="AI487" s="119"/>
      <c r="AJ487" s="119"/>
      <c r="AK487" s="119"/>
      <c r="AL487" s="119"/>
      <c r="AM487" s="119"/>
      <c r="AN487" s="229"/>
      <c r="AP487" s="120"/>
    </row>
    <row r="488" spans="1:42" ht="85" customHeight="1">
      <c r="A488" s="465" t="s">
        <v>4130</v>
      </c>
      <c r="B488" s="50" t="s">
        <v>4126</v>
      </c>
      <c r="C488" s="50" t="s">
        <v>3962</v>
      </c>
      <c r="D488" s="50" t="s">
        <v>1419</v>
      </c>
      <c r="E488" s="50" t="s">
        <v>4127</v>
      </c>
      <c r="F488" s="50" t="s">
        <v>1109</v>
      </c>
      <c r="G488" s="50" t="s">
        <v>387</v>
      </c>
      <c r="H488" s="50" t="s">
        <v>63</v>
      </c>
      <c r="I488" s="50" t="s">
        <v>4128</v>
      </c>
      <c r="J488" s="50" t="s">
        <v>65</v>
      </c>
      <c r="K488" s="50" t="s">
        <v>4129</v>
      </c>
      <c r="L488" s="50" t="s">
        <v>3901</v>
      </c>
      <c r="M488" s="50" t="s">
        <v>3902</v>
      </c>
      <c r="N488" s="50" t="s">
        <v>65</v>
      </c>
      <c r="O488" s="50" t="s">
        <v>3903</v>
      </c>
      <c r="P488" s="50" t="s">
        <v>3904</v>
      </c>
      <c r="Q488" s="50" t="s">
        <v>73</v>
      </c>
      <c r="R488" s="50" t="s">
        <v>73</v>
      </c>
      <c r="S488" s="50" t="s">
        <v>73</v>
      </c>
      <c r="T488" s="50" t="s">
        <v>72</v>
      </c>
      <c r="U488" s="50" t="s">
        <v>73</v>
      </c>
      <c r="V488" s="50" t="s">
        <v>73</v>
      </c>
      <c r="W488" s="50" t="s">
        <v>254</v>
      </c>
      <c r="X488" s="50" t="s">
        <v>3905</v>
      </c>
      <c r="Y488" s="451" t="s">
        <v>5940</v>
      </c>
      <c r="Z488" s="439"/>
      <c r="AD488" s="119"/>
      <c r="AE488" s="120"/>
      <c r="AH488" s="118"/>
      <c r="AI488" s="119"/>
      <c r="AJ488" s="119"/>
      <c r="AK488" s="119"/>
      <c r="AL488" s="119"/>
      <c r="AM488" s="119"/>
      <c r="AN488" s="229"/>
      <c r="AP488" s="120"/>
    </row>
    <row r="489" spans="1:42" ht="85" customHeight="1">
      <c r="A489" s="465" t="s">
        <v>4136</v>
      </c>
      <c r="B489" s="50" t="s">
        <v>4131</v>
      </c>
      <c r="C489" s="50" t="s">
        <v>3962</v>
      </c>
      <c r="D489" s="50" t="s">
        <v>1116</v>
      </c>
      <c r="E489" s="50" t="s">
        <v>4132</v>
      </c>
      <c r="F489" s="50" t="s">
        <v>3479</v>
      </c>
      <c r="G489" s="50" t="s">
        <v>387</v>
      </c>
      <c r="H489" s="50" t="s">
        <v>91</v>
      </c>
      <c r="I489" s="50" t="s">
        <v>4133</v>
      </c>
      <c r="J489" s="50" t="s">
        <v>4134</v>
      </c>
      <c r="K489" s="50" t="s">
        <v>4135</v>
      </c>
      <c r="L489" s="50" t="s">
        <v>94</v>
      </c>
      <c r="M489" s="50" t="s">
        <v>3912</v>
      </c>
      <c r="N489" s="50" t="s">
        <v>3913</v>
      </c>
      <c r="O489" s="50" t="s">
        <v>3914</v>
      </c>
      <c r="P489" s="50" t="s">
        <v>65</v>
      </c>
      <c r="Q489" s="50" t="s">
        <v>73</v>
      </c>
      <c r="R489" s="50" t="s">
        <v>73</v>
      </c>
      <c r="S489" s="50" t="s">
        <v>73</v>
      </c>
      <c r="T489" s="50" t="s">
        <v>73</v>
      </c>
      <c r="U489" s="50" t="s">
        <v>73</v>
      </c>
      <c r="V489" s="50" t="s">
        <v>73</v>
      </c>
      <c r="W489" s="50" t="s">
        <v>254</v>
      </c>
      <c r="X489" s="50" t="s">
        <v>3915</v>
      </c>
      <c r="Y489" s="451" t="s">
        <v>5940</v>
      </c>
      <c r="Z489" s="439"/>
      <c r="AD489" s="119"/>
      <c r="AE489" s="120"/>
      <c r="AH489" s="118"/>
      <c r="AI489" s="119"/>
      <c r="AJ489" s="119"/>
      <c r="AK489" s="119"/>
      <c r="AL489" s="119"/>
      <c r="AM489" s="119"/>
      <c r="AN489" s="229"/>
      <c r="AP489" s="120"/>
    </row>
    <row r="490" spans="1:42" ht="85" customHeight="1">
      <c r="A490" s="465" t="s">
        <v>4142</v>
      </c>
      <c r="B490" s="644" t="s">
        <v>4137</v>
      </c>
      <c r="C490" s="50" t="s">
        <v>3962</v>
      </c>
      <c r="D490" s="50" t="s">
        <v>537</v>
      </c>
      <c r="E490" s="50" t="s">
        <v>4138</v>
      </c>
      <c r="F490" s="50" t="s">
        <v>3479</v>
      </c>
      <c r="G490" s="50" t="s">
        <v>495</v>
      </c>
      <c r="H490" s="50" t="s">
        <v>63</v>
      </c>
      <c r="I490" s="50" t="s">
        <v>4139</v>
      </c>
      <c r="J490" s="50" t="s">
        <v>65</v>
      </c>
      <c r="K490" s="50" t="s">
        <v>4140</v>
      </c>
      <c r="L490" s="50" t="s">
        <v>3921</v>
      </c>
      <c r="M490" s="50" t="s">
        <v>3922</v>
      </c>
      <c r="N490" s="50" t="s">
        <v>65</v>
      </c>
      <c r="O490" s="50" t="s">
        <v>3923</v>
      </c>
      <c r="P490" s="50" t="s">
        <v>65</v>
      </c>
      <c r="Q490" s="50" t="s">
        <v>73</v>
      </c>
      <c r="R490" s="50" t="s">
        <v>73</v>
      </c>
      <c r="S490" s="50" t="s">
        <v>73</v>
      </c>
      <c r="T490" s="50" t="s">
        <v>72</v>
      </c>
      <c r="U490" s="50" t="s">
        <v>73</v>
      </c>
      <c r="V490" s="50" t="s">
        <v>72</v>
      </c>
      <c r="W490" s="50" t="s">
        <v>254</v>
      </c>
      <c r="X490" s="50" t="s">
        <v>65</v>
      </c>
      <c r="Y490" s="451" t="s">
        <v>5940</v>
      </c>
      <c r="Z490" s="439"/>
      <c r="AD490" s="119"/>
      <c r="AE490" s="120"/>
      <c r="AH490" s="118"/>
      <c r="AI490" s="119"/>
      <c r="AJ490" s="119"/>
      <c r="AK490" s="119"/>
      <c r="AL490" s="119"/>
      <c r="AM490" s="119"/>
      <c r="AN490" s="229"/>
      <c r="AP490" s="120"/>
    </row>
    <row r="491" spans="1:42" ht="85" customHeight="1">
      <c r="A491" s="465" t="s">
        <v>4148</v>
      </c>
      <c r="B491" s="50" t="s">
        <v>4143</v>
      </c>
      <c r="C491" s="50" t="s">
        <v>3962</v>
      </c>
      <c r="D491" s="50" t="s">
        <v>268</v>
      </c>
      <c r="E491" s="50" t="s">
        <v>4144</v>
      </c>
      <c r="F491" s="50" t="s">
        <v>1109</v>
      </c>
      <c r="G491" s="50" t="s">
        <v>495</v>
      </c>
      <c r="H491" s="50" t="s">
        <v>63</v>
      </c>
      <c r="I491" s="50" t="s">
        <v>4145</v>
      </c>
      <c r="J491" s="50" t="s">
        <v>65</v>
      </c>
      <c r="K491" s="50" t="s">
        <v>4146</v>
      </c>
      <c r="L491" s="50" t="s">
        <v>94</v>
      </c>
      <c r="M491" s="50" t="s">
        <v>3928</v>
      </c>
      <c r="N491" s="50" t="s">
        <v>65</v>
      </c>
      <c r="O491" s="50" t="s">
        <v>3923</v>
      </c>
      <c r="P491" s="258">
        <v>100000</v>
      </c>
      <c r="Q491" s="50" t="s">
        <v>73</v>
      </c>
      <c r="R491" s="50" t="s">
        <v>73</v>
      </c>
      <c r="S491" s="50" t="s">
        <v>73</v>
      </c>
      <c r="T491" s="50" t="s">
        <v>72</v>
      </c>
      <c r="U491" s="50" t="s">
        <v>73</v>
      </c>
      <c r="V491" s="50" t="s">
        <v>73</v>
      </c>
      <c r="W491" s="50" t="s">
        <v>254</v>
      </c>
      <c r="X491" s="50" t="s">
        <v>3929</v>
      </c>
      <c r="Y491" s="451" t="s">
        <v>5940</v>
      </c>
      <c r="Z491" s="439"/>
      <c r="AD491" s="119"/>
      <c r="AE491" s="120"/>
      <c r="AH491" s="118"/>
      <c r="AI491" s="119"/>
      <c r="AJ491" s="119"/>
      <c r="AK491" s="119"/>
      <c r="AL491" s="119"/>
      <c r="AM491" s="119"/>
      <c r="AN491" s="229"/>
      <c r="AP491" s="120"/>
    </row>
    <row r="492" spans="1:42" ht="85" customHeight="1">
      <c r="A492" s="465" t="s">
        <v>4156</v>
      </c>
      <c r="B492" s="50" t="s">
        <v>4149</v>
      </c>
      <c r="C492" s="50" t="s">
        <v>3962</v>
      </c>
      <c r="D492" s="50" t="s">
        <v>863</v>
      </c>
      <c r="E492" s="50" t="s">
        <v>4150</v>
      </c>
      <c r="F492" s="50" t="s">
        <v>4151</v>
      </c>
      <c r="G492" s="50" t="s">
        <v>70</v>
      </c>
      <c r="H492" s="50" t="s">
        <v>63</v>
      </c>
      <c r="I492" s="50" t="s">
        <v>4152</v>
      </c>
      <c r="J492" s="50" t="s">
        <v>4153</v>
      </c>
      <c r="K492" s="50" t="s">
        <v>4154</v>
      </c>
      <c r="L492" s="50" t="s">
        <v>3901</v>
      </c>
      <c r="M492" s="50" t="s">
        <v>3934</v>
      </c>
      <c r="N492" s="50" t="s">
        <v>3935</v>
      </c>
      <c r="O492" s="50" t="s">
        <v>3936</v>
      </c>
      <c r="P492" s="50" t="s">
        <v>65</v>
      </c>
      <c r="Q492" s="50" t="s">
        <v>73</v>
      </c>
      <c r="R492" s="50" t="s">
        <v>73</v>
      </c>
      <c r="S492" s="50" t="s">
        <v>73</v>
      </c>
      <c r="T492" s="50" t="s">
        <v>72</v>
      </c>
      <c r="U492" s="50" t="s">
        <v>73</v>
      </c>
      <c r="V492" s="50" t="s">
        <v>72</v>
      </c>
      <c r="W492" s="50" t="s">
        <v>254</v>
      </c>
      <c r="X492" s="50" t="s">
        <v>65</v>
      </c>
      <c r="Y492" s="451" t="s">
        <v>5940</v>
      </c>
      <c r="Z492" s="439"/>
      <c r="AD492" s="119"/>
      <c r="AE492" s="120"/>
      <c r="AH492" s="118"/>
      <c r="AI492" s="119"/>
      <c r="AJ492" s="119"/>
      <c r="AK492" s="119"/>
      <c r="AL492" s="119"/>
      <c r="AM492" s="119"/>
      <c r="AN492" s="229"/>
      <c r="AP492" s="120"/>
    </row>
    <row r="493" spans="1:42" ht="85" customHeight="1">
      <c r="A493" s="465" t="s">
        <v>4163</v>
      </c>
      <c r="B493" s="50" t="s">
        <v>4157</v>
      </c>
      <c r="C493" s="50" t="s">
        <v>3962</v>
      </c>
      <c r="D493" s="50" t="s">
        <v>863</v>
      </c>
      <c r="E493" s="50" t="s">
        <v>4158</v>
      </c>
      <c r="F493" s="50" t="s">
        <v>4159</v>
      </c>
      <c r="G493" s="50" t="s">
        <v>387</v>
      </c>
      <c r="H493" s="50" t="s">
        <v>63</v>
      </c>
      <c r="I493" s="12" t="s">
        <v>4160</v>
      </c>
      <c r="J493" s="50" t="s">
        <v>65</v>
      </c>
      <c r="K493" s="50" t="s">
        <v>4161</v>
      </c>
      <c r="L493" s="50" t="s">
        <v>3901</v>
      </c>
      <c r="M493" s="50" t="s">
        <v>3940</v>
      </c>
      <c r="N493" s="50" t="s">
        <v>3941</v>
      </c>
      <c r="O493" s="50" t="s">
        <v>3942</v>
      </c>
      <c r="P493" s="258">
        <v>3000</v>
      </c>
      <c r="Q493" s="50" t="s">
        <v>73</v>
      </c>
      <c r="R493" s="50" t="s">
        <v>73</v>
      </c>
      <c r="S493" s="50" t="s">
        <v>73</v>
      </c>
      <c r="T493" s="50" t="s">
        <v>72</v>
      </c>
      <c r="U493" s="50" t="s">
        <v>73</v>
      </c>
      <c r="V493" s="50" t="s">
        <v>72</v>
      </c>
      <c r="W493" s="50" t="s">
        <v>85</v>
      </c>
      <c r="X493" s="50" t="s">
        <v>65</v>
      </c>
      <c r="Y493" s="451" t="s">
        <v>5940</v>
      </c>
      <c r="Z493" s="439"/>
      <c r="AD493" s="119"/>
      <c r="AE493" s="120"/>
      <c r="AH493" s="118"/>
      <c r="AI493" s="119"/>
      <c r="AJ493" s="119"/>
      <c r="AK493" s="119"/>
      <c r="AL493" s="119"/>
      <c r="AM493" s="119"/>
      <c r="AN493" s="229"/>
      <c r="AP493" s="120"/>
    </row>
    <row r="494" spans="1:42" ht="85" customHeight="1">
      <c r="A494" s="465" t="s">
        <v>4170</v>
      </c>
      <c r="B494" s="50" t="s">
        <v>4164</v>
      </c>
      <c r="C494" s="50" t="s">
        <v>3962</v>
      </c>
      <c r="D494" s="50" t="s">
        <v>863</v>
      </c>
      <c r="E494" s="50" t="s">
        <v>4165</v>
      </c>
      <c r="F494" s="50" t="s">
        <v>78</v>
      </c>
      <c r="G494" s="50" t="s">
        <v>387</v>
      </c>
      <c r="H494" s="50" t="s">
        <v>63</v>
      </c>
      <c r="I494" s="50" t="s">
        <v>4166</v>
      </c>
      <c r="J494" s="50" t="s">
        <v>4167</v>
      </c>
      <c r="K494" s="50" t="s">
        <v>4168</v>
      </c>
      <c r="L494" s="50" t="s">
        <v>3901</v>
      </c>
      <c r="M494" s="50" t="s">
        <v>3946</v>
      </c>
      <c r="N494" s="50" t="s">
        <v>65</v>
      </c>
      <c r="O494" s="50" t="s">
        <v>3923</v>
      </c>
      <c r="P494" s="258">
        <v>1500</v>
      </c>
      <c r="Q494" s="50" t="s">
        <v>73</v>
      </c>
      <c r="R494" s="50" t="s">
        <v>73</v>
      </c>
      <c r="S494" s="50" t="s">
        <v>72</v>
      </c>
      <c r="T494" s="50" t="s">
        <v>72</v>
      </c>
      <c r="U494" s="50" t="s">
        <v>72</v>
      </c>
      <c r="V494" s="50" t="s">
        <v>73</v>
      </c>
      <c r="W494" s="50" t="s">
        <v>85</v>
      </c>
      <c r="X494" s="50" t="s">
        <v>65</v>
      </c>
      <c r="Y494" s="451" t="s">
        <v>5940</v>
      </c>
      <c r="Z494" s="439"/>
      <c r="AD494" s="119"/>
      <c r="AE494" s="120"/>
      <c r="AH494" s="118"/>
      <c r="AI494" s="119"/>
      <c r="AJ494" s="119"/>
      <c r="AK494" s="119"/>
      <c r="AL494" s="119"/>
      <c r="AM494" s="119"/>
      <c r="AN494" s="229"/>
      <c r="AP494" s="120"/>
    </row>
    <row r="495" spans="1:42" ht="85" customHeight="1">
      <c r="A495" s="465" t="s">
        <v>4175</v>
      </c>
      <c r="B495" s="50" t="s">
        <v>4171</v>
      </c>
      <c r="C495" s="50" t="s">
        <v>3962</v>
      </c>
      <c r="D495" s="50" t="s">
        <v>863</v>
      </c>
      <c r="E495" s="50" t="s">
        <v>4172</v>
      </c>
      <c r="F495" s="50" t="s">
        <v>3479</v>
      </c>
      <c r="G495" s="50" t="s">
        <v>387</v>
      </c>
      <c r="H495" s="50" t="s">
        <v>63</v>
      </c>
      <c r="I495" s="50" t="s">
        <v>4171</v>
      </c>
      <c r="J495" s="50" t="s">
        <v>65</v>
      </c>
      <c r="K495" s="50" t="s">
        <v>4173</v>
      </c>
      <c r="L495" s="50" t="s">
        <v>94</v>
      </c>
      <c r="M495" s="50" t="s">
        <v>3951</v>
      </c>
      <c r="N495" s="50" t="s">
        <v>65</v>
      </c>
      <c r="O495" s="50" t="s">
        <v>1264</v>
      </c>
      <c r="P495" s="50" t="s">
        <v>3952</v>
      </c>
      <c r="Q495" s="50" t="s">
        <v>73</v>
      </c>
      <c r="R495" s="50" t="s">
        <v>73</v>
      </c>
      <c r="S495" s="50" t="s">
        <v>73</v>
      </c>
      <c r="T495" s="50" t="s">
        <v>73</v>
      </c>
      <c r="U495" s="50" t="s">
        <v>73</v>
      </c>
      <c r="V495" s="50" t="s">
        <v>73</v>
      </c>
      <c r="W495" s="50" t="s">
        <v>65</v>
      </c>
      <c r="X495" s="50" t="s">
        <v>65</v>
      </c>
      <c r="Y495" s="451" t="s">
        <v>5940</v>
      </c>
      <c r="Z495" s="439"/>
      <c r="AD495" s="119"/>
      <c r="AE495" s="120"/>
      <c r="AH495" s="118"/>
      <c r="AI495" s="119"/>
      <c r="AJ495" s="119"/>
      <c r="AK495" s="119"/>
      <c r="AL495" s="119"/>
      <c r="AM495" s="119"/>
      <c r="AN495" s="229"/>
      <c r="AP495" s="120"/>
    </row>
    <row r="496" spans="1:42" ht="85" customHeight="1">
      <c r="A496" s="465" t="s">
        <v>4180</v>
      </c>
      <c r="B496" s="50" t="s">
        <v>4176</v>
      </c>
      <c r="C496" s="50" t="s">
        <v>3962</v>
      </c>
      <c r="D496" s="50" t="s">
        <v>863</v>
      </c>
      <c r="E496" s="50" t="s">
        <v>4177</v>
      </c>
      <c r="F496" s="50" t="s">
        <v>78</v>
      </c>
      <c r="G496" s="50" t="s">
        <v>70</v>
      </c>
      <c r="H496" s="50" t="s">
        <v>63</v>
      </c>
      <c r="I496" s="50" t="s">
        <v>4176</v>
      </c>
      <c r="J496" s="50" t="s">
        <v>65</v>
      </c>
      <c r="K496" s="50" t="s">
        <v>4178</v>
      </c>
      <c r="L496" s="50" t="s">
        <v>94</v>
      </c>
      <c r="M496" s="50" t="s">
        <v>3958</v>
      </c>
      <c r="N496" s="50" t="s">
        <v>65</v>
      </c>
      <c r="O496" s="50" t="s">
        <v>3959</v>
      </c>
      <c r="P496" s="50" t="s">
        <v>65</v>
      </c>
      <c r="Q496" s="50" t="s">
        <v>73</v>
      </c>
      <c r="R496" s="50" t="s">
        <v>72</v>
      </c>
      <c r="S496" s="50" t="s">
        <v>72</v>
      </c>
      <c r="T496" s="50" t="s">
        <v>72</v>
      </c>
      <c r="U496" s="50" t="s">
        <v>72</v>
      </c>
      <c r="V496" s="50" t="s">
        <v>72</v>
      </c>
      <c r="W496" s="50" t="s">
        <v>85</v>
      </c>
      <c r="X496" s="50" t="s">
        <v>65</v>
      </c>
      <c r="Y496" s="451" t="s">
        <v>5940</v>
      </c>
      <c r="Z496" s="124"/>
      <c r="AD496" s="119"/>
      <c r="AE496" s="120"/>
      <c r="AH496" s="118"/>
      <c r="AI496" s="119"/>
      <c r="AJ496" s="119"/>
      <c r="AK496" s="119"/>
      <c r="AL496" s="119"/>
      <c r="AM496" s="119"/>
      <c r="AN496" s="229"/>
      <c r="AP496" s="120"/>
    </row>
    <row r="497" spans="1:42" ht="85" customHeight="1">
      <c r="A497" s="465" t="s">
        <v>4187</v>
      </c>
      <c r="B497" s="50" t="s">
        <v>1379</v>
      </c>
      <c r="C497" s="50" t="s">
        <v>1051</v>
      </c>
      <c r="D497" s="50" t="s">
        <v>140</v>
      </c>
      <c r="E497" s="50" t="s">
        <v>1380</v>
      </c>
      <c r="F497" s="50" t="s">
        <v>102</v>
      </c>
      <c r="G497" s="50" t="s">
        <v>495</v>
      </c>
      <c r="H497" s="50" t="s">
        <v>91</v>
      </c>
      <c r="I497" s="50" t="s">
        <v>1381</v>
      </c>
      <c r="J497" s="50" t="s">
        <v>1382</v>
      </c>
      <c r="K497" s="50" t="s">
        <v>1383</v>
      </c>
      <c r="L497" s="50" t="s">
        <v>94</v>
      </c>
      <c r="M497" s="50" t="s">
        <v>3966</v>
      </c>
      <c r="N497" s="50" t="s">
        <v>65</v>
      </c>
      <c r="O497" s="50" t="s">
        <v>65</v>
      </c>
      <c r="P497" s="50" t="s">
        <v>3967</v>
      </c>
      <c r="Q497" s="50" t="s">
        <v>73</v>
      </c>
      <c r="R497" s="50" t="s">
        <v>73</v>
      </c>
      <c r="S497" s="50" t="s">
        <v>73</v>
      </c>
      <c r="T497" s="50" t="s">
        <v>72</v>
      </c>
      <c r="U497" s="50" t="s">
        <v>73</v>
      </c>
      <c r="V497" s="50" t="s">
        <v>72</v>
      </c>
      <c r="W497" s="50" t="s">
        <v>254</v>
      </c>
      <c r="X497" s="50" t="s">
        <v>65</v>
      </c>
      <c r="Y497" s="451" t="s">
        <v>5940</v>
      </c>
      <c r="Z497" s="124"/>
      <c r="AD497" s="119"/>
      <c r="AE497" s="120"/>
      <c r="AH497" s="118"/>
      <c r="AI497" s="119"/>
      <c r="AJ497" s="119"/>
      <c r="AK497" s="119"/>
      <c r="AL497" s="119"/>
      <c r="AM497" s="119"/>
      <c r="AN497" s="229"/>
      <c r="AP497" s="120"/>
    </row>
    <row r="498" spans="1:42" ht="85" customHeight="1">
      <c r="A498" s="465" t="s">
        <v>4192</v>
      </c>
      <c r="B498" s="644" t="s">
        <v>4181</v>
      </c>
      <c r="C498" s="50" t="s">
        <v>3962</v>
      </c>
      <c r="D498" s="50" t="s">
        <v>268</v>
      </c>
      <c r="E498" s="51" t="s">
        <v>4182</v>
      </c>
      <c r="F498" s="50" t="s">
        <v>61</v>
      </c>
      <c r="G498" s="50" t="s">
        <v>495</v>
      </c>
      <c r="H498" s="50" t="s">
        <v>63</v>
      </c>
      <c r="I498" s="50" t="s">
        <v>4183</v>
      </c>
      <c r="J498" s="50" t="s">
        <v>4184</v>
      </c>
      <c r="K498" s="50" t="s">
        <v>4185</v>
      </c>
      <c r="L498" s="50" t="s">
        <v>94</v>
      </c>
      <c r="M498" s="50" t="s">
        <v>3972</v>
      </c>
      <c r="N498" s="50" t="s">
        <v>65</v>
      </c>
      <c r="O498" s="50" t="s">
        <v>3959</v>
      </c>
      <c r="P498" s="50" t="s">
        <v>65</v>
      </c>
      <c r="Q498" s="50" t="s">
        <v>73</v>
      </c>
      <c r="R498" s="50" t="s">
        <v>73</v>
      </c>
      <c r="S498" s="50" t="s">
        <v>73</v>
      </c>
      <c r="T498" s="50" t="s">
        <v>72</v>
      </c>
      <c r="U498" s="50" t="s">
        <v>73</v>
      </c>
      <c r="V498" s="50" t="s">
        <v>72</v>
      </c>
      <c r="W498" s="50" t="s">
        <v>254</v>
      </c>
      <c r="X498" s="50" t="s">
        <v>65</v>
      </c>
      <c r="Y498" s="451" t="s">
        <v>5940</v>
      </c>
      <c r="Z498" s="124"/>
      <c r="AA498" s="120"/>
      <c r="AB498" s="120"/>
      <c r="AC498" s="120"/>
      <c r="AD498" s="119"/>
      <c r="AE498" s="120"/>
      <c r="AI498" s="119"/>
      <c r="AJ498" s="119"/>
      <c r="AK498" s="119"/>
      <c r="AL498" s="119"/>
      <c r="AM498" s="119"/>
      <c r="AN498" s="229"/>
      <c r="AP498" s="120"/>
    </row>
    <row r="499" spans="1:42" s="119" customFormat="1" ht="85" customHeight="1">
      <c r="A499" s="465" t="s">
        <v>4198</v>
      </c>
      <c r="B499" s="50" t="s">
        <v>4188</v>
      </c>
      <c r="C499" s="50" t="s">
        <v>3962</v>
      </c>
      <c r="D499" s="50" t="s">
        <v>537</v>
      </c>
      <c r="E499" s="50" t="s">
        <v>4189</v>
      </c>
      <c r="F499" s="50" t="s">
        <v>102</v>
      </c>
      <c r="G499" s="50" t="s">
        <v>495</v>
      </c>
      <c r="H499" s="50" t="s">
        <v>91</v>
      </c>
      <c r="I499" s="50" t="s">
        <v>3989</v>
      </c>
      <c r="J499" s="50" t="s">
        <v>65</v>
      </c>
      <c r="K499" s="644" t="s">
        <v>4190</v>
      </c>
      <c r="L499" s="50" t="s">
        <v>3976</v>
      </c>
      <c r="M499" s="50" t="s">
        <v>3977</v>
      </c>
      <c r="N499" s="50" t="s">
        <v>65</v>
      </c>
      <c r="O499" s="50" t="s">
        <v>495</v>
      </c>
      <c r="P499" s="50" t="s">
        <v>3978</v>
      </c>
      <c r="Q499" s="50" t="s">
        <v>73</v>
      </c>
      <c r="R499" s="50" t="s">
        <v>73</v>
      </c>
      <c r="S499" s="50" t="s">
        <v>72</v>
      </c>
      <c r="T499" s="50" t="s">
        <v>72</v>
      </c>
      <c r="U499" s="50" t="s">
        <v>73</v>
      </c>
      <c r="V499" s="50" t="s">
        <v>72</v>
      </c>
      <c r="W499" s="50" t="s">
        <v>254</v>
      </c>
      <c r="X499" s="50" t="s">
        <v>65</v>
      </c>
      <c r="Y499" s="451" t="s">
        <v>5940</v>
      </c>
      <c r="Z499" s="124"/>
      <c r="AN499" s="229"/>
    </row>
    <row r="500" spans="1:42" s="119" customFormat="1" ht="85" customHeight="1">
      <c r="A500" s="465" t="s">
        <v>4204</v>
      </c>
      <c r="B500" s="50" t="s">
        <v>4193</v>
      </c>
      <c r="C500" s="50" t="s">
        <v>3962</v>
      </c>
      <c r="D500" s="50" t="s">
        <v>268</v>
      </c>
      <c r="E500" s="50" t="s">
        <v>4194</v>
      </c>
      <c r="F500" s="50" t="s">
        <v>78</v>
      </c>
      <c r="G500" s="50" t="s">
        <v>495</v>
      </c>
      <c r="H500" s="50" t="s">
        <v>63</v>
      </c>
      <c r="I500" s="50" t="s">
        <v>4195</v>
      </c>
      <c r="J500" s="50" t="s">
        <v>65</v>
      </c>
      <c r="K500" s="50" t="s">
        <v>4196</v>
      </c>
      <c r="L500" s="50" t="s">
        <v>3901</v>
      </c>
      <c r="M500" s="50" t="s">
        <v>3985</v>
      </c>
      <c r="N500" s="50" t="s">
        <v>65</v>
      </c>
      <c r="O500" s="50" t="s">
        <v>3959</v>
      </c>
      <c r="P500" s="258">
        <v>4000000</v>
      </c>
      <c r="Q500" s="50" t="s">
        <v>73</v>
      </c>
      <c r="R500" s="50" t="s">
        <v>73</v>
      </c>
      <c r="S500" s="50" t="s">
        <v>72</v>
      </c>
      <c r="T500" s="50" t="s">
        <v>72</v>
      </c>
      <c r="U500" s="50" t="s">
        <v>72</v>
      </c>
      <c r="V500" s="50" t="s">
        <v>73</v>
      </c>
      <c r="W500" s="50" t="s">
        <v>254</v>
      </c>
      <c r="X500" s="50" t="s">
        <v>65</v>
      </c>
      <c r="Y500" s="451" t="s">
        <v>5940</v>
      </c>
      <c r="Z500" s="124"/>
      <c r="AN500" s="229"/>
    </row>
    <row r="501" spans="1:42" s="119" customFormat="1" ht="85" customHeight="1">
      <c r="A501" s="465" t="s">
        <v>4210</v>
      </c>
      <c r="B501" s="50" t="s">
        <v>4199</v>
      </c>
      <c r="C501" s="50" t="s">
        <v>3962</v>
      </c>
      <c r="D501" s="50" t="s">
        <v>863</v>
      </c>
      <c r="E501" s="51" t="s">
        <v>4200</v>
      </c>
      <c r="F501" s="50" t="s">
        <v>78</v>
      </c>
      <c r="G501" s="50" t="s">
        <v>6100</v>
      </c>
      <c r="H501" s="50" t="s">
        <v>63</v>
      </c>
      <c r="I501" s="50" t="s">
        <v>4201</v>
      </c>
      <c r="J501" s="50" t="s">
        <v>65</v>
      </c>
      <c r="K501" s="50" t="s">
        <v>4202</v>
      </c>
      <c r="L501" s="50" t="s">
        <v>3901</v>
      </c>
      <c r="M501" s="50" t="s">
        <v>3991</v>
      </c>
      <c r="N501" s="50" t="s">
        <v>65</v>
      </c>
      <c r="O501" s="50" t="s">
        <v>3923</v>
      </c>
      <c r="P501" s="50">
        <v>75</v>
      </c>
      <c r="Q501" s="50" t="s">
        <v>73</v>
      </c>
      <c r="R501" s="50" t="s">
        <v>73</v>
      </c>
      <c r="S501" s="50" t="s">
        <v>72</v>
      </c>
      <c r="T501" s="50" t="s">
        <v>72</v>
      </c>
      <c r="U501" s="50" t="s">
        <v>73</v>
      </c>
      <c r="V501" s="50" t="s">
        <v>72</v>
      </c>
      <c r="W501" s="50" t="s">
        <v>85</v>
      </c>
      <c r="X501" s="50" t="s">
        <v>65</v>
      </c>
      <c r="Y501" s="451" t="s">
        <v>5940</v>
      </c>
      <c r="Z501" s="124"/>
      <c r="AN501" s="229"/>
    </row>
    <row r="502" spans="1:42" s="119" customFormat="1" ht="85" customHeight="1">
      <c r="A502" s="465" t="s">
        <v>4216</v>
      </c>
      <c r="B502" s="50" t="s">
        <v>4205</v>
      </c>
      <c r="C502" s="50" t="s">
        <v>3962</v>
      </c>
      <c r="D502" s="50" t="s">
        <v>863</v>
      </c>
      <c r="E502" s="50" t="s">
        <v>4206</v>
      </c>
      <c r="F502" s="50" t="s">
        <v>78</v>
      </c>
      <c r="G502" s="50" t="s">
        <v>387</v>
      </c>
      <c r="H502" s="50" t="s">
        <v>63</v>
      </c>
      <c r="I502" s="50" t="s">
        <v>4207</v>
      </c>
      <c r="J502" s="50" t="s">
        <v>65</v>
      </c>
      <c r="K502" s="50" t="s">
        <v>4208</v>
      </c>
      <c r="L502" s="50" t="s">
        <v>94</v>
      </c>
      <c r="M502" s="50" t="s">
        <v>3997</v>
      </c>
      <c r="N502" s="50" t="s">
        <v>65</v>
      </c>
      <c r="O502" s="50" t="s">
        <v>3959</v>
      </c>
      <c r="P502" s="50" t="s">
        <v>3952</v>
      </c>
      <c r="Q502" s="50" t="s">
        <v>73</v>
      </c>
      <c r="R502" s="50" t="s">
        <v>73</v>
      </c>
      <c r="S502" s="50" t="s">
        <v>73</v>
      </c>
      <c r="T502" s="50" t="s">
        <v>72</v>
      </c>
      <c r="U502" s="50" t="s">
        <v>73</v>
      </c>
      <c r="V502" s="50" t="s">
        <v>72</v>
      </c>
      <c r="W502" s="50" t="s">
        <v>254</v>
      </c>
      <c r="X502" s="50" t="s">
        <v>65</v>
      </c>
      <c r="Y502" s="451" t="s">
        <v>5940</v>
      </c>
      <c r="Z502" s="124"/>
      <c r="AN502" s="229"/>
    </row>
    <row r="503" spans="1:42" s="119" customFormat="1" ht="85" customHeight="1">
      <c r="A503" s="465" t="s">
        <v>4221</v>
      </c>
      <c r="B503" s="125" t="s">
        <v>4222</v>
      </c>
      <c r="C503" s="124" t="s">
        <v>4223</v>
      </c>
      <c r="D503" s="124" t="s">
        <v>59</v>
      </c>
      <c r="E503" s="126" t="s">
        <v>4224</v>
      </c>
      <c r="F503" s="125" t="s">
        <v>78</v>
      </c>
      <c r="G503" s="125" t="s">
        <v>4225</v>
      </c>
      <c r="H503" s="124" t="s">
        <v>63</v>
      </c>
      <c r="I503" s="125" t="s">
        <v>4226</v>
      </c>
      <c r="J503" s="125" t="s">
        <v>65</v>
      </c>
      <c r="K503" s="125" t="s">
        <v>4227</v>
      </c>
      <c r="L503" s="125" t="s">
        <v>94</v>
      </c>
      <c r="M503" s="125" t="s">
        <v>4228</v>
      </c>
      <c r="N503" s="125"/>
      <c r="O503" s="125"/>
      <c r="P503" s="416"/>
      <c r="Q503" s="124"/>
      <c r="R503" s="124"/>
      <c r="S503" s="124"/>
      <c r="T503" s="124"/>
      <c r="U503" s="124"/>
      <c r="V503" s="124"/>
      <c r="W503" s="124"/>
      <c r="X503" s="48" t="s">
        <v>65</v>
      </c>
      <c r="Y503" s="451" t="s">
        <v>5940</v>
      </c>
      <c r="Z503" s="124"/>
      <c r="AN503" s="229"/>
    </row>
    <row r="504" spans="1:42" s="119" customFormat="1" ht="85" customHeight="1">
      <c r="A504" s="465" t="s">
        <v>4229</v>
      </c>
      <c r="B504" s="125" t="s">
        <v>4230</v>
      </c>
      <c r="C504" s="124" t="s">
        <v>4223</v>
      </c>
      <c r="D504" s="124" t="s">
        <v>59</v>
      </c>
      <c r="E504" s="126" t="s">
        <v>4224</v>
      </c>
      <c r="F504" s="125" t="s">
        <v>61</v>
      </c>
      <c r="G504" s="125" t="s">
        <v>4231</v>
      </c>
      <c r="H504" s="124" t="s">
        <v>63</v>
      </c>
      <c r="I504" s="125" t="s">
        <v>4232</v>
      </c>
      <c r="J504" s="125" t="s">
        <v>4233</v>
      </c>
      <c r="K504" s="125" t="s">
        <v>4234</v>
      </c>
      <c r="L504" s="125" t="s">
        <v>94</v>
      </c>
      <c r="M504" s="125" t="s">
        <v>4235</v>
      </c>
      <c r="N504" s="125"/>
      <c r="O504" s="125"/>
      <c r="P504" s="416"/>
      <c r="Q504" s="124"/>
      <c r="R504" s="124"/>
      <c r="S504" s="124"/>
      <c r="T504" s="124"/>
      <c r="U504" s="124"/>
      <c r="V504" s="124"/>
      <c r="W504" s="124"/>
      <c r="X504" s="48" t="s">
        <v>65</v>
      </c>
      <c r="Y504" s="451" t="s">
        <v>5940</v>
      </c>
      <c r="Z504" s="124"/>
      <c r="AN504" s="229"/>
    </row>
    <row r="505" spans="1:42" s="119" customFormat="1" ht="85" customHeight="1">
      <c r="A505" s="465" t="s">
        <v>4236</v>
      </c>
      <c r="B505" s="48" t="s">
        <v>4237</v>
      </c>
      <c r="C505" s="48" t="s">
        <v>4223</v>
      </c>
      <c r="D505" s="48" t="s">
        <v>863</v>
      </c>
      <c r="E505" s="48" t="s">
        <v>4238</v>
      </c>
      <c r="F505" s="48" t="s">
        <v>4239</v>
      </c>
      <c r="G505" s="48" t="s">
        <v>495</v>
      </c>
      <c r="H505" s="48" t="s">
        <v>4240</v>
      </c>
      <c r="I505" s="48" t="s">
        <v>4241</v>
      </c>
      <c r="J505" s="48" t="s">
        <v>4239</v>
      </c>
      <c r="K505" s="48" t="s">
        <v>65</v>
      </c>
      <c r="L505" s="125" t="s">
        <v>94</v>
      </c>
      <c r="M505" s="125" t="s">
        <v>4242</v>
      </c>
      <c r="N505" s="125"/>
      <c r="O505" s="125"/>
      <c r="P505" s="416"/>
      <c r="Q505" s="124"/>
      <c r="R505" s="124"/>
      <c r="S505" s="124"/>
      <c r="T505" s="124"/>
      <c r="U505" s="124" t="str">
        <f t="shared" ref="U496:U507" si="16">IF(F534="Health", "Y",IF(F534="Health, social care, education", "N/A",(IF(F534="Health, social care", "N/A",(IF(F534="Health, health records", "N/A",(IF(F534="Health, social care, health records", "N/A",(IF(F534="Education", "N/A",(IF(F534="Health records", "N/A"))))))))))))</f>
        <v>N/A</v>
      </c>
      <c r="V505" s="124" t="str">
        <f t="shared" ref="V496:V506" si="17">IF(F534="Health", "N",IF(F534="Health, social care, education", "Y",(IF(F534="Health, social care", "Y",(IF(F534="Health, health records", "Y",(IF(F534="Health, social care, health records", "Y",(IF(F534="Education", "N",(IF(F534="Health records", "N"))))))))))))</f>
        <v>Y</v>
      </c>
      <c r="W505" s="124"/>
      <c r="X505" s="48" t="s">
        <v>65</v>
      </c>
      <c r="Y505" s="451" t="s">
        <v>5940</v>
      </c>
      <c r="Z505" s="124"/>
      <c r="AN505" s="229"/>
    </row>
    <row r="506" spans="1:42" s="119" customFormat="1" ht="85" customHeight="1">
      <c r="A506" s="465" t="s">
        <v>4243</v>
      </c>
      <c r="B506" s="48" t="s">
        <v>4244</v>
      </c>
      <c r="C506" s="48" t="s">
        <v>4223</v>
      </c>
      <c r="D506" s="48" t="s">
        <v>59</v>
      </c>
      <c r="E506" s="49" t="s">
        <v>4245</v>
      </c>
      <c r="F506" s="48" t="s">
        <v>1109</v>
      </c>
      <c r="G506" s="48" t="s">
        <v>4246</v>
      </c>
      <c r="H506" s="48" t="s">
        <v>4247</v>
      </c>
      <c r="I506" s="48" t="s">
        <v>4248</v>
      </c>
      <c r="J506" s="48" t="s">
        <v>4032</v>
      </c>
      <c r="K506" s="48" t="s">
        <v>4032</v>
      </c>
      <c r="L506" s="125" t="s">
        <v>94</v>
      </c>
      <c r="M506" s="125" t="s">
        <v>4249</v>
      </c>
      <c r="N506" s="125"/>
      <c r="O506" s="125"/>
      <c r="P506" s="416"/>
      <c r="Q506" s="124"/>
      <c r="R506" s="124"/>
      <c r="S506" s="124"/>
      <c r="T506" s="124"/>
      <c r="U506" s="124" t="str">
        <f t="shared" si="16"/>
        <v>N/A</v>
      </c>
      <c r="V506" s="124" t="str">
        <f t="shared" si="17"/>
        <v>Y</v>
      </c>
      <c r="W506" s="124"/>
      <c r="X506" s="48" t="s">
        <v>65</v>
      </c>
      <c r="Y506" s="451" t="s">
        <v>5940</v>
      </c>
      <c r="Z506" s="124"/>
      <c r="AN506" s="229"/>
    </row>
    <row r="507" spans="1:42" s="119" customFormat="1" ht="85" customHeight="1">
      <c r="A507" s="465" t="s">
        <v>4250</v>
      </c>
      <c r="B507" s="48" t="s">
        <v>4251</v>
      </c>
      <c r="C507" s="48" t="s">
        <v>4223</v>
      </c>
      <c r="D507" s="48" t="s">
        <v>1116</v>
      </c>
      <c r="E507" s="48" t="s">
        <v>4252</v>
      </c>
      <c r="F507" s="48" t="s">
        <v>4253</v>
      </c>
      <c r="G507" s="48" t="s">
        <v>495</v>
      </c>
      <c r="H507" s="48" t="s">
        <v>63</v>
      </c>
      <c r="I507" s="48" t="s">
        <v>4254</v>
      </c>
      <c r="J507" s="48" t="s">
        <v>4255</v>
      </c>
      <c r="K507" s="48" t="s">
        <v>4256</v>
      </c>
      <c r="L507" s="125" t="s">
        <v>94</v>
      </c>
      <c r="M507" s="125" t="s">
        <v>6084</v>
      </c>
      <c r="N507" s="125"/>
      <c r="O507" s="125"/>
      <c r="P507" s="416"/>
      <c r="Q507" s="124"/>
      <c r="R507" s="124"/>
      <c r="S507" s="124"/>
      <c r="T507" s="124"/>
      <c r="U507" s="124" t="str">
        <f t="shared" si="16"/>
        <v>N/A</v>
      </c>
      <c r="V507" s="124" t="str">
        <f>IF(F536="Health", "N",IF(F536="Health, social care, education", "Y",(IF(F536="Health, social care", "Y",(IF(F536="Health, health records", "Y",(IF(F536="Health, social care, health records", "Y",(IF(F536="Education", "N",(IF(F536="Health records", "N"))))))))))))</f>
        <v>Y</v>
      </c>
      <c r="W507" s="124"/>
      <c r="X507" s="48" t="s">
        <v>65</v>
      </c>
      <c r="Y507" s="451" t="s">
        <v>5940</v>
      </c>
      <c r="Z507" s="124"/>
      <c r="AN507" s="229"/>
    </row>
    <row r="508" spans="1:42" s="119" customFormat="1" ht="85" customHeight="1">
      <c r="A508" s="465" t="s">
        <v>4258</v>
      </c>
      <c r="B508" s="48" t="s">
        <v>4259</v>
      </c>
      <c r="C508" s="48" t="s">
        <v>4223</v>
      </c>
      <c r="D508" s="48" t="s">
        <v>1116</v>
      </c>
      <c r="E508" s="48" t="s">
        <v>4260</v>
      </c>
      <c r="F508" s="48" t="s">
        <v>1109</v>
      </c>
      <c r="G508" s="48" t="s">
        <v>70</v>
      </c>
      <c r="H508" s="48" t="s">
        <v>65</v>
      </c>
      <c r="I508" s="48" t="s">
        <v>3013</v>
      </c>
      <c r="J508" s="48" t="s">
        <v>65</v>
      </c>
      <c r="K508" s="48" t="s">
        <v>4261</v>
      </c>
      <c r="L508" s="125" t="s">
        <v>94</v>
      </c>
      <c r="M508" s="125" t="s">
        <v>4262</v>
      </c>
      <c r="N508" s="125"/>
      <c r="O508" s="125"/>
      <c r="P508" s="416"/>
      <c r="Q508" s="124"/>
      <c r="R508" s="124"/>
      <c r="S508" s="124"/>
      <c r="T508" s="124"/>
      <c r="U508" s="124" t="e">
        <f>IF(#REF!="Health", "Y",IF(#REF!="Health, social care, education", "N/A",(IF(#REF!="Health, social care", "N/A",(IF(#REF!="Health, health records", "N/A",(IF(#REF!="Health, social care, health records", "N/A",(IF(#REF!="Education", "N/A",(IF(#REF!="Health records", "N/A"))))))))))))</f>
        <v>#REF!</v>
      </c>
      <c r="V508" s="124" t="e">
        <f>IF(#REF!="Health", "N",IF(#REF!="Health, social care, education", "Y",(IF(#REF!="Health, social care", "Y",(IF(#REF!="Health, health records", "Y",(IF(#REF!="Health, social care, health records", "Y",(IF(#REF!="Education", "N",(IF(#REF!="Health records", "N"))))))))))))</f>
        <v>#REF!</v>
      </c>
      <c r="W508" s="124"/>
      <c r="X508" s="48" t="s">
        <v>65</v>
      </c>
      <c r="Y508" s="451" t="s">
        <v>5940</v>
      </c>
      <c r="Z508" s="124"/>
      <c r="AN508" s="229"/>
    </row>
    <row r="509" spans="1:42" s="119" customFormat="1" ht="85" customHeight="1">
      <c r="A509" s="465" t="s">
        <v>4263</v>
      </c>
      <c r="B509" s="48" t="s">
        <v>4264</v>
      </c>
      <c r="C509" s="48" t="s">
        <v>4223</v>
      </c>
      <c r="D509" s="48" t="s">
        <v>1116</v>
      </c>
      <c r="E509" s="48" t="s">
        <v>4265</v>
      </c>
      <c r="F509" s="48" t="s">
        <v>1109</v>
      </c>
      <c r="G509" s="48" t="s">
        <v>4266</v>
      </c>
      <c r="H509" s="48" t="s">
        <v>4267</v>
      </c>
      <c r="I509" s="48" t="s">
        <v>4241</v>
      </c>
      <c r="J509" s="48" t="s">
        <v>4268</v>
      </c>
      <c r="K509" s="48" t="s">
        <v>4269</v>
      </c>
      <c r="L509" s="125" t="s">
        <v>94</v>
      </c>
      <c r="M509" s="125" t="s">
        <v>6085</v>
      </c>
      <c r="N509" s="125"/>
      <c r="O509" s="125"/>
      <c r="P509" s="416"/>
      <c r="Q509" s="124"/>
      <c r="R509" s="124"/>
      <c r="S509" s="124"/>
      <c r="T509" s="124"/>
      <c r="U509" s="124" t="e">
        <f>IF(#REF!="Health", "Y",IF(#REF!="Health, social care, education", "N/A",(IF(#REF!="Health, social care", "N/A",(IF(#REF!="Health, health records", "N/A",(IF(#REF!="Health, social care, health records", "N/A",(IF(#REF!="Education", "N/A",(IF(#REF!="Health records", "N/A"))))))))))))</f>
        <v>#REF!</v>
      </c>
      <c r="V509" s="124" t="e">
        <f>IF(#REF!="Health", "N",IF(#REF!="Health, social care, education", "Y",(IF(#REF!="Health, social care", "Y",(IF(#REF!="Health, health records", "Y",(IF(#REF!="Health, social care, health records", "Y",(IF(#REF!="Education", "N",(IF(#REF!="Health records", "N"))))))))))))</f>
        <v>#REF!</v>
      </c>
      <c r="W509" s="124"/>
      <c r="X509" s="48" t="s">
        <v>65</v>
      </c>
      <c r="Y509" s="451" t="s">
        <v>5940</v>
      </c>
      <c r="Z509" s="124"/>
      <c r="AN509" s="229"/>
    </row>
    <row r="510" spans="1:42" s="119" customFormat="1" ht="85" customHeight="1">
      <c r="A510" s="465" t="s">
        <v>4271</v>
      </c>
      <c r="B510" s="48" t="s">
        <v>4272</v>
      </c>
      <c r="C510" s="48" t="s">
        <v>4223</v>
      </c>
      <c r="D510" s="48" t="s">
        <v>2731</v>
      </c>
      <c r="E510" s="49" t="s">
        <v>4274</v>
      </c>
      <c r="F510" s="48" t="s">
        <v>4275</v>
      </c>
      <c r="G510" s="48" t="s">
        <v>495</v>
      </c>
      <c r="H510" s="48" t="s">
        <v>4276</v>
      </c>
      <c r="I510" s="48" t="s">
        <v>4277</v>
      </c>
      <c r="J510" s="48" t="s">
        <v>65</v>
      </c>
      <c r="K510" s="48" t="s">
        <v>4278</v>
      </c>
      <c r="L510" s="125" t="s">
        <v>94</v>
      </c>
      <c r="M510" s="125" t="s">
        <v>4279</v>
      </c>
      <c r="N510" s="125"/>
      <c r="O510" s="125"/>
      <c r="P510" s="416"/>
      <c r="Q510" s="124"/>
      <c r="R510" s="124"/>
      <c r="S510" s="124"/>
      <c r="T510" s="124"/>
      <c r="U510" s="124" t="e">
        <f>IF(#REF!="Health", "Y",IF(#REF!="Health, social care, education", "N/A",(IF(#REF!="Health, social care", "N/A",(IF(#REF!="Health, health records", "N/A",(IF(#REF!="Health, social care, health records", "N/A",(IF(#REF!="Education", "N/A",(IF(#REF!="Health records", "N/A"))))))))))))</f>
        <v>#REF!</v>
      </c>
      <c r="V510" s="124" t="e">
        <f>IF(#REF!="Health", "N",IF(#REF!="Health, social care, education", "Y",(IF(#REF!="Health, social care", "Y",(IF(#REF!="Health, health records", "Y",(IF(#REF!="Health, social care, health records", "Y",(IF(#REF!="Education", "N",(IF(#REF!="Health records", "N"))))))))))))</f>
        <v>#REF!</v>
      </c>
      <c r="W510" s="124"/>
      <c r="X510" s="48" t="s">
        <v>65</v>
      </c>
      <c r="Y510" s="451" t="s">
        <v>5940</v>
      </c>
      <c r="Z510" s="124"/>
      <c r="AN510" s="229"/>
    </row>
    <row r="511" spans="1:42" s="119" customFormat="1" ht="85" customHeight="1">
      <c r="A511" s="465" t="s">
        <v>4280</v>
      </c>
      <c r="B511" s="48" t="s">
        <v>4281</v>
      </c>
      <c r="C511" s="48" t="s">
        <v>4223</v>
      </c>
      <c r="D511" s="48" t="s">
        <v>2731</v>
      </c>
      <c r="E511" s="49" t="s">
        <v>4282</v>
      </c>
      <c r="F511" s="48" t="s">
        <v>4283</v>
      </c>
      <c r="G511" s="48" t="s">
        <v>495</v>
      </c>
      <c r="H511" s="48" t="s">
        <v>4284</v>
      </c>
      <c r="I511" s="48" t="s">
        <v>65</v>
      </c>
      <c r="J511" s="48" t="s">
        <v>65</v>
      </c>
      <c r="K511" s="48" t="s">
        <v>122</v>
      </c>
      <c r="L511" s="125" t="s">
        <v>94</v>
      </c>
      <c r="M511" s="125" t="s">
        <v>4285</v>
      </c>
      <c r="N511" s="125"/>
      <c r="O511" s="125"/>
      <c r="P511" s="416"/>
      <c r="Q511" s="124"/>
      <c r="R511" s="124"/>
      <c r="S511" s="124"/>
      <c r="T511" s="124"/>
      <c r="U511" s="124" t="b">
        <f>IF(F537="Health", "Y",IF(F537="Health, social care, education", "N/A",(IF(F537="Health, social care", "N/A",(IF(F537="Health, health records", "N/A",(IF(F537="Health, social care, health records", "N/A",(IF(F537="Education", "N/A",(IF(F537="Health records", "N/A"))))))))))))</f>
        <v>0</v>
      </c>
      <c r="V511" s="124" t="b">
        <f>IF(F537="Health", "N",IF(F537="Health, social care, education", "Y",(IF(F537="Health, social care", "Y",(IF(F537="Health, health records", "Y",(IF(F537="Health, social care, health records", "Y",(IF(F537="Education", "N",(IF(F537="Health records", "N"))))))))))))</f>
        <v>0</v>
      </c>
      <c r="W511" s="124"/>
      <c r="X511" s="48" t="s">
        <v>65</v>
      </c>
      <c r="Y511" s="451" t="s">
        <v>5940</v>
      </c>
      <c r="Z511" s="124"/>
      <c r="AN511" s="229"/>
    </row>
    <row r="512" spans="1:42" ht="85" customHeight="1">
      <c r="A512" s="465" t="s">
        <v>4286</v>
      </c>
      <c r="B512" s="48" t="s">
        <v>4287</v>
      </c>
      <c r="C512" s="48" t="s">
        <v>4223</v>
      </c>
      <c r="D512" s="48" t="s">
        <v>268</v>
      </c>
      <c r="E512" s="49" t="s">
        <v>4288</v>
      </c>
      <c r="F512" s="48" t="s">
        <v>223</v>
      </c>
      <c r="G512" s="48" t="s">
        <v>495</v>
      </c>
      <c r="H512" s="48" t="s">
        <v>63</v>
      </c>
      <c r="I512" s="48" t="s">
        <v>657</v>
      </c>
      <c r="J512" s="48" t="s">
        <v>65</v>
      </c>
      <c r="K512" s="48" t="s">
        <v>122</v>
      </c>
      <c r="L512" s="125"/>
      <c r="M512" s="125"/>
      <c r="N512" s="125"/>
      <c r="O512" s="125"/>
      <c r="P512" s="416"/>
      <c r="Q512" s="124"/>
      <c r="R512" s="124"/>
      <c r="S512" s="124"/>
      <c r="T512" s="124"/>
      <c r="U512" s="124"/>
      <c r="V512" s="124"/>
      <c r="W512" s="124"/>
      <c r="X512" s="48" t="s">
        <v>65</v>
      </c>
      <c r="Y512" s="451" t="s">
        <v>5940</v>
      </c>
      <c r="Z512" s="124"/>
      <c r="AA512" s="120"/>
      <c r="AB512" s="120"/>
      <c r="AC512" s="120"/>
      <c r="AD512" s="119"/>
      <c r="AE512" s="120"/>
      <c r="AI512" s="119"/>
      <c r="AJ512" s="119"/>
      <c r="AK512" s="119"/>
      <c r="AL512" s="119"/>
      <c r="AM512" s="119"/>
      <c r="AN512" s="229"/>
      <c r="AP512" s="120"/>
    </row>
    <row r="513" spans="1:42" ht="85" customHeight="1">
      <c r="A513" s="465" t="s">
        <v>4289</v>
      </c>
      <c r="B513" s="143" t="s">
        <v>4290</v>
      </c>
      <c r="C513" s="142" t="s">
        <v>4291</v>
      </c>
      <c r="D513" s="142" t="s">
        <v>59</v>
      </c>
      <c r="E513" s="126" t="s">
        <v>4292</v>
      </c>
      <c r="F513" s="143" t="s">
        <v>476</v>
      </c>
      <c r="G513" s="143" t="s">
        <v>4293</v>
      </c>
      <c r="H513" s="142" t="s">
        <v>63</v>
      </c>
      <c r="I513" s="143" t="s">
        <v>4294</v>
      </c>
      <c r="J513" s="143" t="s">
        <v>65</v>
      </c>
      <c r="K513" s="143" t="s">
        <v>4295</v>
      </c>
      <c r="L513" s="143" t="s">
        <v>372</v>
      </c>
      <c r="M513" s="143" t="s">
        <v>4073</v>
      </c>
      <c r="N513" s="143" t="s">
        <v>448</v>
      </c>
      <c r="O513" s="143" t="s">
        <v>70</v>
      </c>
      <c r="P513" s="322" t="s">
        <v>71</v>
      </c>
      <c r="Q513" s="142"/>
      <c r="R513" s="142"/>
      <c r="S513" s="142"/>
      <c r="T513" s="142"/>
      <c r="U513" s="142"/>
      <c r="V513" s="142"/>
      <c r="W513" s="142" t="s">
        <v>254</v>
      </c>
      <c r="X513" s="48" t="s">
        <v>65</v>
      </c>
      <c r="Y513" s="451" t="s">
        <v>5940</v>
      </c>
      <c r="Z513" s="124" t="s">
        <v>4602</v>
      </c>
      <c r="AA513" s="120"/>
      <c r="AB513" s="120"/>
      <c r="AC513" s="120"/>
      <c r="AD513" s="119"/>
      <c r="AE513" s="120"/>
      <c r="AI513" s="119"/>
      <c r="AJ513" s="119"/>
      <c r="AK513" s="119"/>
      <c r="AL513" s="119"/>
      <c r="AM513" s="119"/>
      <c r="AN513" s="229"/>
      <c r="AP513" s="120"/>
    </row>
    <row r="514" spans="1:42" ht="85" customHeight="1">
      <c r="A514" s="465" t="s">
        <v>4336</v>
      </c>
      <c r="B514" s="125" t="s">
        <v>4337</v>
      </c>
      <c r="C514" s="124" t="s">
        <v>4324</v>
      </c>
      <c r="D514" s="124" t="s">
        <v>59</v>
      </c>
      <c r="E514" s="126" t="s">
        <v>4330</v>
      </c>
      <c r="F514" s="125" t="s">
        <v>102</v>
      </c>
      <c r="G514" s="125" t="s">
        <v>4338</v>
      </c>
      <c r="H514" s="124" t="s">
        <v>63</v>
      </c>
      <c r="I514" s="125" t="s">
        <v>4339</v>
      </c>
      <c r="J514" s="125" t="s">
        <v>65</v>
      </c>
      <c r="K514" s="125" t="s">
        <v>4340</v>
      </c>
      <c r="L514" s="125" t="s">
        <v>1716</v>
      </c>
      <c r="M514" s="125" t="s">
        <v>4123</v>
      </c>
      <c r="N514" s="125" t="s">
        <v>448</v>
      </c>
      <c r="O514" s="125" t="s">
        <v>4117</v>
      </c>
      <c r="P514" s="416" t="s">
        <v>4124</v>
      </c>
      <c r="Q514" s="124"/>
      <c r="R514" s="124"/>
      <c r="S514" s="124"/>
      <c r="T514" s="124"/>
      <c r="U514" s="124" t="str">
        <f>IF(F514="Health", "Y",IF(F514="Health, social care, education", "N/A",(IF(F514="Health, social care", "N/A",(IF(F514="Health, health records", "N/A",(IF(F514="Health, social care, health records", "N/A",(IF(F514="Education", "N/A",(IF(F514="Health records", "N/A"))))))))))))</f>
        <v>N/A</v>
      </c>
      <c r="V514" s="124" t="str">
        <f>IF(F514="Health", "N",IF(F514="Health, social care, education", "Y",(IF(F514="Health, social care", "Y",(IF(F514="Health, health records", "Y",(IF(F514="Health, social care, health records", "Y",(IF(F514="Education", "N",(IF(F514="Health records", "N"))))))))))))</f>
        <v>Y</v>
      </c>
      <c r="W514" s="124" t="s">
        <v>3013</v>
      </c>
      <c r="X514" s="48" t="s">
        <v>65</v>
      </c>
      <c r="Y514" s="451" t="s">
        <v>5940</v>
      </c>
      <c r="Z514" s="124" t="s">
        <v>4603</v>
      </c>
      <c r="AA514" s="120"/>
      <c r="AB514" s="120"/>
      <c r="AC514" s="120"/>
      <c r="AD514" s="119"/>
      <c r="AE514" s="120"/>
      <c r="AI514" s="119"/>
      <c r="AJ514" s="119"/>
      <c r="AK514" s="119"/>
      <c r="AL514" s="119"/>
      <c r="AM514" s="119"/>
      <c r="AN514" s="229"/>
      <c r="AP514" s="120"/>
    </row>
    <row r="515" spans="1:42" ht="85" customHeight="1">
      <c r="A515" s="465" t="s">
        <v>4346</v>
      </c>
      <c r="B515" s="125" t="s">
        <v>4347</v>
      </c>
      <c r="C515" s="124" t="s">
        <v>4324</v>
      </c>
      <c r="D515" s="124"/>
      <c r="E515" s="126"/>
      <c r="F515" s="125"/>
      <c r="G515" s="125"/>
      <c r="H515" s="124"/>
      <c r="I515" s="125"/>
      <c r="J515" s="125"/>
      <c r="K515" s="125"/>
      <c r="L515" s="125"/>
      <c r="M515" s="125"/>
      <c r="N515" s="125"/>
      <c r="O515" s="125"/>
      <c r="P515" s="416"/>
      <c r="Q515" s="124"/>
      <c r="R515" s="124"/>
      <c r="S515" s="124"/>
      <c r="T515" s="124"/>
      <c r="U515" s="124"/>
      <c r="V515" s="124"/>
      <c r="W515" s="124"/>
      <c r="X515" s="48" t="s">
        <v>65</v>
      </c>
      <c r="Y515" s="451" t="s">
        <v>5940</v>
      </c>
      <c r="Z515" s="124"/>
      <c r="AA515" s="120"/>
      <c r="AB515" s="120"/>
      <c r="AC515" s="120"/>
      <c r="AD515" s="119"/>
      <c r="AE515" s="120"/>
      <c r="AI515" s="119"/>
      <c r="AJ515" s="119"/>
      <c r="AK515" s="119"/>
      <c r="AL515" s="119"/>
      <c r="AM515" s="119"/>
      <c r="AN515" s="229"/>
      <c r="AP515" s="120"/>
    </row>
    <row r="516" spans="1:42" ht="85" customHeight="1">
      <c r="A516" s="465" t="s">
        <v>4350</v>
      </c>
      <c r="B516" s="125" t="s">
        <v>4351</v>
      </c>
      <c r="C516" s="124" t="s">
        <v>4324</v>
      </c>
      <c r="D516" s="124" t="s">
        <v>268</v>
      </c>
      <c r="E516" s="126" t="s">
        <v>4352</v>
      </c>
      <c r="F516" s="125" t="s">
        <v>223</v>
      </c>
      <c r="G516" s="125" t="s">
        <v>495</v>
      </c>
      <c r="H516" s="124" t="s">
        <v>63</v>
      </c>
      <c r="I516" s="125" t="s">
        <v>65</v>
      </c>
      <c r="J516" s="125" t="s">
        <v>65</v>
      </c>
      <c r="K516" s="125" t="s">
        <v>122</v>
      </c>
      <c r="L516" s="125" t="s">
        <v>94</v>
      </c>
      <c r="M516" s="125" t="s">
        <v>4141</v>
      </c>
      <c r="N516" s="125"/>
      <c r="O516" s="125"/>
      <c r="P516" s="416"/>
      <c r="Q516" s="124"/>
      <c r="R516" s="124"/>
      <c r="S516" s="124"/>
      <c r="T516" s="124"/>
      <c r="U516" s="124" t="str">
        <f t="shared" ref="U516:U530" si="18">IF(F516="Health", "Y",IF(F516="Health, social care, education", "N/A",(IF(F516="Health, social care", "N/A",(IF(F516="Health, health records", "N/A",(IF(F516="Health, social care, health records", "N/A",(IF(F516="Education", "N/A",(IF(F516="Health records", "N/A"))))))))))))</f>
        <v>N/A</v>
      </c>
      <c r="V516" s="124" t="str">
        <f t="shared" ref="V516:V530" si="19">IF(F516="Health", "N",IF(F516="Health, social care, education", "Y",(IF(F516="Health, social care", "Y",(IF(F516="Health, health records", "Y",(IF(F516="Health, social care, health records", "Y",(IF(F516="Education", "N",(IF(F516="Health records", "N"))))))))))))</f>
        <v>Y</v>
      </c>
      <c r="W516" s="124"/>
      <c r="X516" s="48" t="s">
        <v>65</v>
      </c>
      <c r="Y516" s="451" t="s">
        <v>5940</v>
      </c>
      <c r="Z516" s="124"/>
      <c r="AA516" s="120"/>
      <c r="AB516" s="120"/>
      <c r="AC516" s="120"/>
      <c r="AD516" s="119"/>
      <c r="AE516" s="120"/>
      <c r="AI516" s="119"/>
      <c r="AJ516" s="119"/>
      <c r="AK516" s="119"/>
      <c r="AL516" s="119"/>
      <c r="AM516" s="119"/>
      <c r="AN516" s="229"/>
      <c r="AP516" s="120"/>
    </row>
    <row r="517" spans="1:42" ht="85" customHeight="1">
      <c r="A517" s="465" t="s">
        <v>4354</v>
      </c>
      <c r="B517" s="125" t="s">
        <v>4355</v>
      </c>
      <c r="C517" s="124" t="s">
        <v>4324</v>
      </c>
      <c r="D517" s="124" t="s">
        <v>537</v>
      </c>
      <c r="E517" s="126" t="s">
        <v>65</v>
      </c>
      <c r="F517" s="125" t="s">
        <v>102</v>
      </c>
      <c r="G517" s="125" t="s">
        <v>495</v>
      </c>
      <c r="H517" s="124" t="s">
        <v>63</v>
      </c>
      <c r="I517" s="125" t="s">
        <v>4356</v>
      </c>
      <c r="J517" s="125" t="s">
        <v>4357</v>
      </c>
      <c r="K517" s="125" t="s">
        <v>4358</v>
      </c>
      <c r="L517" s="125" t="s">
        <v>94</v>
      </c>
      <c r="M517" s="125" t="s">
        <v>4147</v>
      </c>
      <c r="N517" s="125"/>
      <c r="O517" s="125"/>
      <c r="P517" s="416"/>
      <c r="Q517" s="124"/>
      <c r="R517" s="124"/>
      <c r="S517" s="124"/>
      <c r="T517" s="124"/>
      <c r="U517" s="124" t="str">
        <f t="shared" si="18"/>
        <v>N/A</v>
      </c>
      <c r="V517" s="124" t="str">
        <f t="shared" si="19"/>
        <v>Y</v>
      </c>
      <c r="W517" s="124"/>
      <c r="X517" s="48" t="s">
        <v>65</v>
      </c>
      <c r="Y517" s="451" t="s">
        <v>5940</v>
      </c>
      <c r="Z517" s="124"/>
      <c r="AA517" s="120"/>
      <c r="AB517" s="120"/>
      <c r="AC517" s="120"/>
      <c r="AD517" s="119"/>
      <c r="AE517" s="120"/>
      <c r="AI517" s="119"/>
      <c r="AJ517" s="119"/>
      <c r="AK517" s="119"/>
      <c r="AL517" s="119"/>
      <c r="AM517" s="119"/>
      <c r="AN517" s="229"/>
      <c r="AP517" s="120"/>
    </row>
    <row r="518" spans="1:42" ht="85" customHeight="1">
      <c r="A518" s="465" t="s">
        <v>4360</v>
      </c>
      <c r="B518" s="125" t="s">
        <v>4361</v>
      </c>
      <c r="C518" s="124" t="s">
        <v>4324</v>
      </c>
      <c r="D518" s="124" t="s">
        <v>59</v>
      </c>
      <c r="E518" s="126" t="s">
        <v>4362</v>
      </c>
      <c r="F518" s="125" t="s">
        <v>78</v>
      </c>
      <c r="G518" s="125" t="s">
        <v>495</v>
      </c>
      <c r="H518" s="124" t="s">
        <v>63</v>
      </c>
      <c r="I518" s="125" t="s">
        <v>4363</v>
      </c>
      <c r="J518" s="125" t="s">
        <v>65</v>
      </c>
      <c r="K518" s="125" t="s">
        <v>4364</v>
      </c>
      <c r="L518" s="125" t="s">
        <v>94</v>
      </c>
      <c r="M518" s="125" t="s">
        <v>4155</v>
      </c>
      <c r="N518" s="125"/>
      <c r="O518" s="125"/>
      <c r="P518" s="416"/>
      <c r="Q518" s="124"/>
      <c r="R518" s="124"/>
      <c r="S518" s="124"/>
      <c r="T518" s="124"/>
      <c r="U518" s="124" t="str">
        <f t="shared" si="18"/>
        <v>Y</v>
      </c>
      <c r="V518" s="124" t="str">
        <f t="shared" si="19"/>
        <v>N</v>
      </c>
      <c r="W518" s="124"/>
      <c r="X518" s="48" t="s">
        <v>65</v>
      </c>
      <c r="Y518" s="451" t="s">
        <v>5940</v>
      </c>
      <c r="Z518" s="124"/>
      <c r="AA518" s="120"/>
      <c r="AB518" s="120"/>
      <c r="AC518" s="120"/>
      <c r="AD518" s="119"/>
      <c r="AE518" s="120"/>
      <c r="AI518" s="119"/>
      <c r="AJ518" s="119"/>
      <c r="AK518" s="119"/>
      <c r="AL518" s="119"/>
      <c r="AM518" s="119"/>
      <c r="AN518" s="229"/>
      <c r="AP518" s="120"/>
    </row>
    <row r="519" spans="1:42" ht="85" customHeight="1">
      <c r="A519" s="465" t="s">
        <v>4367</v>
      </c>
      <c r="B519" s="125" t="s">
        <v>4368</v>
      </c>
      <c r="C519" s="124" t="s">
        <v>4324</v>
      </c>
      <c r="D519" s="124" t="s">
        <v>537</v>
      </c>
      <c r="E519" s="126" t="s">
        <v>4369</v>
      </c>
      <c r="F519" s="125" t="s">
        <v>61</v>
      </c>
      <c r="G519" s="125" t="s">
        <v>495</v>
      </c>
      <c r="H519" s="124" t="s">
        <v>63</v>
      </c>
      <c r="I519" s="125" t="s">
        <v>4370</v>
      </c>
      <c r="J519" s="125" t="s">
        <v>65</v>
      </c>
      <c r="K519" s="125" t="s">
        <v>508</v>
      </c>
      <c r="L519" s="125" t="s">
        <v>94</v>
      </c>
      <c r="M519" s="125" t="s">
        <v>4162</v>
      </c>
      <c r="N519" s="125"/>
      <c r="O519" s="125"/>
      <c r="P519" s="416">
        <v>200000</v>
      </c>
      <c r="Q519" s="124"/>
      <c r="R519" s="124"/>
      <c r="S519" s="124"/>
      <c r="T519" s="124"/>
      <c r="U519" s="124" t="str">
        <f t="shared" si="18"/>
        <v>N/A</v>
      </c>
      <c r="V519" s="124" t="str">
        <f t="shared" si="19"/>
        <v>Y</v>
      </c>
      <c r="W519" s="124"/>
      <c r="X519" s="48" t="s">
        <v>65</v>
      </c>
      <c r="Y519" s="451" t="s">
        <v>5940</v>
      </c>
      <c r="Z519" s="124"/>
      <c r="AA519" s="120"/>
      <c r="AB519" s="120"/>
      <c r="AC519" s="120"/>
      <c r="AD519" s="119"/>
      <c r="AE519" s="120"/>
      <c r="AI519" s="119"/>
      <c r="AJ519" s="119"/>
      <c r="AK519" s="119"/>
      <c r="AL519" s="119"/>
      <c r="AM519" s="119"/>
      <c r="AN519" s="229"/>
      <c r="AP519" s="120"/>
    </row>
    <row r="520" spans="1:42" ht="85" customHeight="1">
      <c r="A520" s="465" t="s">
        <v>4373</v>
      </c>
      <c r="B520" s="125" t="s">
        <v>4374</v>
      </c>
      <c r="C520" s="124" t="s">
        <v>4324</v>
      </c>
      <c r="D520" s="124" t="s">
        <v>59</v>
      </c>
      <c r="E520" s="126" t="s">
        <v>4375</v>
      </c>
      <c r="F520" s="125" t="s">
        <v>102</v>
      </c>
      <c r="G520" s="125" t="s">
        <v>4376</v>
      </c>
      <c r="H520" s="124" t="s">
        <v>4377</v>
      </c>
      <c r="I520" s="125"/>
      <c r="J520" s="125"/>
      <c r="K520" s="125" t="s">
        <v>4378</v>
      </c>
      <c r="L520" s="125" t="s">
        <v>94</v>
      </c>
      <c r="M520" s="125" t="s">
        <v>4169</v>
      </c>
      <c r="N520" s="125"/>
      <c r="O520" s="125"/>
      <c r="P520" s="416"/>
      <c r="Q520" s="124"/>
      <c r="R520" s="124"/>
      <c r="S520" s="124"/>
      <c r="T520" s="124"/>
      <c r="U520" s="124" t="str">
        <f t="shared" si="18"/>
        <v>N/A</v>
      </c>
      <c r="V520" s="124" t="str">
        <f t="shared" si="19"/>
        <v>Y</v>
      </c>
      <c r="W520" s="124"/>
      <c r="X520" s="48" t="s">
        <v>65</v>
      </c>
      <c r="Y520" s="451" t="s">
        <v>5940</v>
      </c>
      <c r="Z520" s="124"/>
      <c r="AA520" s="120"/>
      <c r="AB520" s="120"/>
      <c r="AC520" s="120"/>
      <c r="AD520" s="119"/>
      <c r="AE520" s="120"/>
      <c r="AI520" s="119"/>
      <c r="AJ520" s="119"/>
      <c r="AK520" s="119"/>
      <c r="AL520" s="119"/>
      <c r="AM520" s="119"/>
      <c r="AN520" s="229"/>
      <c r="AP520" s="120"/>
    </row>
    <row r="521" spans="1:42" s="234" customFormat="1" ht="85" customHeight="1">
      <c r="A521" s="465" t="s">
        <v>4380</v>
      </c>
      <c r="B521" s="125" t="s">
        <v>4381</v>
      </c>
      <c r="C521" s="124" t="s">
        <v>4324</v>
      </c>
      <c r="D521" s="124" t="s">
        <v>59</v>
      </c>
      <c r="E521" s="126" t="s">
        <v>4382</v>
      </c>
      <c r="F521" s="125" t="s">
        <v>102</v>
      </c>
      <c r="G521" s="125" t="s">
        <v>4383</v>
      </c>
      <c r="H521" s="124" t="s">
        <v>4377</v>
      </c>
      <c r="I521" s="125"/>
      <c r="J521" s="125"/>
      <c r="K521" s="125" t="s">
        <v>4384</v>
      </c>
      <c r="L521" s="125" t="s">
        <v>94</v>
      </c>
      <c r="M521" s="125" t="s">
        <v>4174</v>
      </c>
      <c r="N521" s="125"/>
      <c r="O521" s="125"/>
      <c r="P521" s="416"/>
      <c r="Q521" s="124"/>
      <c r="R521" s="124"/>
      <c r="S521" s="124"/>
      <c r="T521" s="124"/>
      <c r="U521" s="124" t="str">
        <f t="shared" si="18"/>
        <v>N/A</v>
      </c>
      <c r="V521" s="124" t="str">
        <f t="shared" si="19"/>
        <v>Y</v>
      </c>
      <c r="W521" s="124"/>
      <c r="X521" s="48" t="s">
        <v>65</v>
      </c>
      <c r="Y521" s="451" t="s">
        <v>5940</v>
      </c>
      <c r="Z521" s="124"/>
      <c r="AD521" s="122"/>
      <c r="AI521" s="122"/>
      <c r="AJ521" s="122"/>
      <c r="AK521" s="122"/>
      <c r="AL521" s="122"/>
      <c r="AM521" s="122"/>
      <c r="AN521" s="229"/>
    </row>
    <row r="522" spans="1:42" s="234" customFormat="1" ht="85" customHeight="1">
      <c r="A522" s="465" t="s">
        <v>4390</v>
      </c>
      <c r="B522" s="125" t="s">
        <v>4391</v>
      </c>
      <c r="C522" s="124" t="s">
        <v>4324</v>
      </c>
      <c r="D522" s="124" t="s">
        <v>59</v>
      </c>
      <c r="E522" s="126" t="s">
        <v>4392</v>
      </c>
      <c r="F522" s="125" t="s">
        <v>223</v>
      </c>
      <c r="G522" s="125" t="s">
        <v>4393</v>
      </c>
      <c r="H522" s="124" t="s">
        <v>4377</v>
      </c>
      <c r="I522" s="125"/>
      <c r="J522" s="125"/>
      <c r="K522" s="125" t="s">
        <v>4394</v>
      </c>
      <c r="L522" s="125" t="s">
        <v>94</v>
      </c>
      <c r="M522" s="125" t="s">
        <v>4179</v>
      </c>
      <c r="N522" s="125"/>
      <c r="O522" s="125"/>
      <c r="P522" s="416"/>
      <c r="Q522" s="124"/>
      <c r="R522" s="124"/>
      <c r="S522" s="124"/>
      <c r="T522" s="124"/>
      <c r="U522" s="124" t="str">
        <f t="shared" si="18"/>
        <v>N/A</v>
      </c>
      <c r="V522" s="124" t="str">
        <f t="shared" si="19"/>
        <v>Y</v>
      </c>
      <c r="W522" s="124"/>
      <c r="X522" s="48" t="s">
        <v>65</v>
      </c>
      <c r="Y522" s="451" t="s">
        <v>5940</v>
      </c>
      <c r="Z522" s="124"/>
      <c r="AD522" s="122"/>
      <c r="AI522" s="122"/>
      <c r="AJ522" s="122"/>
      <c r="AK522" s="122"/>
      <c r="AL522" s="122"/>
      <c r="AM522" s="122"/>
      <c r="AN522" s="229"/>
    </row>
    <row r="523" spans="1:42" s="122" customFormat="1" ht="85" customHeight="1">
      <c r="A523" s="465" t="s">
        <v>4398</v>
      </c>
      <c r="B523" s="125" t="s">
        <v>4399</v>
      </c>
      <c r="C523" s="124" t="s">
        <v>4324</v>
      </c>
      <c r="D523" s="124" t="s">
        <v>59</v>
      </c>
      <c r="E523" s="126" t="s">
        <v>4400</v>
      </c>
      <c r="F523" s="125" t="s">
        <v>102</v>
      </c>
      <c r="G523" s="125" t="s">
        <v>4401</v>
      </c>
      <c r="H523" s="124" t="s">
        <v>4377</v>
      </c>
      <c r="I523" s="125"/>
      <c r="J523" s="125"/>
      <c r="K523" s="125" t="s">
        <v>4402</v>
      </c>
      <c r="L523" s="125" t="s">
        <v>94</v>
      </c>
      <c r="M523" s="125" t="s">
        <v>1384</v>
      </c>
      <c r="N523" s="125"/>
      <c r="O523" s="125"/>
      <c r="P523" s="416"/>
      <c r="Q523" s="124"/>
      <c r="R523" s="124"/>
      <c r="S523" s="124"/>
      <c r="T523" s="124"/>
      <c r="U523" s="124" t="str">
        <f t="shared" si="18"/>
        <v>N/A</v>
      </c>
      <c r="V523" s="124" t="str">
        <f t="shared" si="19"/>
        <v>Y</v>
      </c>
      <c r="W523" s="124"/>
      <c r="X523" s="48" t="s">
        <v>65</v>
      </c>
      <c r="Y523" s="451" t="s">
        <v>5940</v>
      </c>
      <c r="Z523" s="124"/>
      <c r="AA523" s="235"/>
      <c r="AB523" s="235"/>
      <c r="AC523" s="235"/>
      <c r="AN523" s="229"/>
    </row>
    <row r="524" spans="1:42" s="234" customFormat="1" ht="85" customHeight="1">
      <c r="A524" s="465" t="s">
        <v>4403</v>
      </c>
      <c r="B524" s="125" t="s">
        <v>4404</v>
      </c>
      <c r="C524" s="124" t="s">
        <v>4324</v>
      </c>
      <c r="D524" s="124" t="s">
        <v>59</v>
      </c>
      <c r="E524" s="126" t="s">
        <v>4405</v>
      </c>
      <c r="F524" s="125" t="s">
        <v>102</v>
      </c>
      <c r="G524" s="125" t="s">
        <v>4406</v>
      </c>
      <c r="H524" s="124" t="s">
        <v>4377</v>
      </c>
      <c r="I524" s="125"/>
      <c r="J524" s="125"/>
      <c r="K524" s="125" t="s">
        <v>3920</v>
      </c>
      <c r="L524" s="125" t="s">
        <v>94</v>
      </c>
      <c r="M524" s="125" t="s">
        <v>4186</v>
      </c>
      <c r="N524" s="125"/>
      <c r="O524" s="125"/>
      <c r="P524" s="416">
        <v>6000</v>
      </c>
      <c r="Q524" s="124"/>
      <c r="R524" s="124"/>
      <c r="S524" s="124"/>
      <c r="T524" s="124"/>
      <c r="U524" s="124" t="str">
        <f t="shared" si="18"/>
        <v>N/A</v>
      </c>
      <c r="V524" s="124" t="str">
        <f t="shared" si="19"/>
        <v>Y</v>
      </c>
      <c r="W524" s="124"/>
      <c r="X524" s="48" t="s">
        <v>65</v>
      </c>
      <c r="Y524" s="451" t="s">
        <v>5940</v>
      </c>
      <c r="Z524" s="124"/>
      <c r="AA524" s="233"/>
      <c r="AB524" s="233"/>
      <c r="AC524" s="233"/>
      <c r="AD524" s="122"/>
      <c r="AN524" s="236"/>
    </row>
    <row r="525" spans="1:42" s="234" customFormat="1" ht="85" customHeight="1">
      <c r="A525" s="465" t="s">
        <v>4410</v>
      </c>
      <c r="B525" s="125" t="s">
        <v>4411</v>
      </c>
      <c r="C525" s="124" t="s">
        <v>4324</v>
      </c>
      <c r="D525" s="124" t="s">
        <v>59</v>
      </c>
      <c r="E525" s="126" t="s">
        <v>4412</v>
      </c>
      <c r="F525" s="125" t="s">
        <v>223</v>
      </c>
      <c r="G525" s="125" t="s">
        <v>4413</v>
      </c>
      <c r="H525" s="124" t="s">
        <v>4377</v>
      </c>
      <c r="I525" s="125"/>
      <c r="J525" s="125"/>
      <c r="K525" s="125" t="s">
        <v>868</v>
      </c>
      <c r="L525" s="125" t="s">
        <v>94</v>
      </c>
      <c r="M525" s="125" t="s">
        <v>4191</v>
      </c>
      <c r="N525" s="125"/>
      <c r="O525" s="125"/>
      <c r="P525" s="416">
        <v>4000</v>
      </c>
      <c r="Q525" s="124"/>
      <c r="R525" s="124"/>
      <c r="S525" s="124"/>
      <c r="T525" s="124"/>
      <c r="U525" s="124" t="str">
        <f t="shared" si="18"/>
        <v>N/A</v>
      </c>
      <c r="V525" s="124" t="str">
        <f t="shared" si="19"/>
        <v>Y</v>
      </c>
      <c r="W525" s="124"/>
      <c r="X525" s="48" t="s">
        <v>65</v>
      </c>
      <c r="Y525" s="451" t="s">
        <v>5940</v>
      </c>
      <c r="Z525" s="124"/>
      <c r="AA525" s="233"/>
      <c r="AB525" s="233"/>
      <c r="AC525" s="233"/>
      <c r="AD525" s="122"/>
      <c r="AN525" s="236"/>
    </row>
    <row r="526" spans="1:42" s="234" customFormat="1" ht="85" customHeight="1">
      <c r="A526" s="465" t="s">
        <v>4414</v>
      </c>
      <c r="B526" s="125" t="s">
        <v>4415</v>
      </c>
      <c r="C526" s="124" t="s">
        <v>4324</v>
      </c>
      <c r="D526" s="124" t="s">
        <v>59</v>
      </c>
      <c r="E526" s="126" t="s">
        <v>4416</v>
      </c>
      <c r="F526" s="125" t="s">
        <v>102</v>
      </c>
      <c r="G526" s="125" t="s">
        <v>4417</v>
      </c>
      <c r="H526" s="124" t="s">
        <v>4377</v>
      </c>
      <c r="I526" s="125"/>
      <c r="J526" s="125"/>
      <c r="K526" s="125" t="s">
        <v>868</v>
      </c>
      <c r="L526" s="125" t="s">
        <v>94</v>
      </c>
      <c r="M526" s="125" t="s">
        <v>4197</v>
      </c>
      <c r="N526" s="125"/>
      <c r="O526" s="125"/>
      <c r="P526" s="416"/>
      <c r="Q526" s="124"/>
      <c r="R526" s="124"/>
      <c r="S526" s="124"/>
      <c r="T526" s="124"/>
      <c r="U526" s="124" t="str">
        <f t="shared" si="18"/>
        <v>N/A</v>
      </c>
      <c r="V526" s="124" t="str">
        <f t="shared" si="19"/>
        <v>Y</v>
      </c>
      <c r="W526" s="124"/>
      <c r="X526" s="48" t="s">
        <v>65</v>
      </c>
      <c r="Y526" s="451" t="s">
        <v>5940</v>
      </c>
      <c r="Z526" s="124"/>
      <c r="AA526" s="233"/>
      <c r="AB526" s="233"/>
      <c r="AC526" s="233"/>
      <c r="AD526" s="122"/>
      <c r="AN526" s="236"/>
    </row>
    <row r="527" spans="1:42" s="234" customFormat="1" ht="85" customHeight="1">
      <c r="A527" s="465" t="s">
        <v>4418</v>
      </c>
      <c r="B527" s="125" t="s">
        <v>4419</v>
      </c>
      <c r="C527" s="124" t="s">
        <v>4324</v>
      </c>
      <c r="D527" s="124" t="s">
        <v>59</v>
      </c>
      <c r="E527" s="126" t="s">
        <v>4420</v>
      </c>
      <c r="F527" s="125" t="s">
        <v>102</v>
      </c>
      <c r="G527" s="125" t="s">
        <v>4421</v>
      </c>
      <c r="H527" s="124" t="s">
        <v>4377</v>
      </c>
      <c r="I527" s="125"/>
      <c r="J527" s="125"/>
      <c r="K527" s="125" t="s">
        <v>4422</v>
      </c>
      <c r="L527" s="125" t="s">
        <v>94</v>
      </c>
      <c r="M527" s="125" t="s">
        <v>4203</v>
      </c>
      <c r="N527" s="125"/>
      <c r="O527" s="125"/>
      <c r="P527" s="416"/>
      <c r="Q527" s="124"/>
      <c r="R527" s="124"/>
      <c r="S527" s="124"/>
      <c r="T527" s="124"/>
      <c r="U527" s="124" t="str">
        <f t="shared" si="18"/>
        <v>N/A</v>
      </c>
      <c r="V527" s="124" t="str">
        <f t="shared" si="19"/>
        <v>Y</v>
      </c>
      <c r="W527" s="124"/>
      <c r="X527" s="48" t="s">
        <v>65</v>
      </c>
      <c r="Y527" s="451" t="s">
        <v>5940</v>
      </c>
      <c r="Z527" s="124"/>
      <c r="AA527" s="233"/>
      <c r="AB527" s="233"/>
      <c r="AC527" s="233"/>
      <c r="AD527" s="122"/>
      <c r="AN527" s="236"/>
    </row>
    <row r="528" spans="1:42" s="234" customFormat="1" ht="85" customHeight="1">
      <c r="A528" s="465" t="s">
        <v>4423</v>
      </c>
      <c r="B528" s="125" t="s">
        <v>4424</v>
      </c>
      <c r="C528" s="124" t="s">
        <v>4324</v>
      </c>
      <c r="D528" s="124" t="s">
        <v>59</v>
      </c>
      <c r="E528" s="126" t="s">
        <v>4425</v>
      </c>
      <c r="F528" s="125" t="s">
        <v>102</v>
      </c>
      <c r="G528" s="125" t="s">
        <v>4421</v>
      </c>
      <c r="H528" s="124" t="s">
        <v>4377</v>
      </c>
      <c r="I528" s="125"/>
      <c r="J528" s="125"/>
      <c r="K528" s="125" t="s">
        <v>4426</v>
      </c>
      <c r="L528" s="125" t="s">
        <v>94</v>
      </c>
      <c r="M528" s="125" t="s">
        <v>4209</v>
      </c>
      <c r="N528" s="125"/>
      <c r="O528" s="125"/>
      <c r="P528" s="416"/>
      <c r="Q528" s="124"/>
      <c r="R528" s="124"/>
      <c r="S528" s="124"/>
      <c r="T528" s="124"/>
      <c r="U528" s="124" t="str">
        <f t="shared" si="18"/>
        <v>N/A</v>
      </c>
      <c r="V528" s="124" t="str">
        <f t="shared" si="19"/>
        <v>Y</v>
      </c>
      <c r="W528" s="124"/>
      <c r="X528" s="48" t="s">
        <v>65</v>
      </c>
      <c r="Y528" s="451" t="s">
        <v>5940</v>
      </c>
      <c r="Z528" s="124"/>
      <c r="AA528" s="233"/>
      <c r="AB528" s="233"/>
      <c r="AC528" s="233"/>
      <c r="AD528" s="122"/>
      <c r="AN528" s="236"/>
    </row>
    <row r="529" spans="1:42" s="234" customFormat="1" ht="85" customHeight="1">
      <c r="A529" s="465" t="s">
        <v>4427</v>
      </c>
      <c r="B529" s="125" t="s">
        <v>4428</v>
      </c>
      <c r="C529" s="124" t="s">
        <v>4324</v>
      </c>
      <c r="D529" s="124" t="s">
        <v>59</v>
      </c>
      <c r="E529" s="126" t="s">
        <v>4429</v>
      </c>
      <c r="F529" s="125" t="s">
        <v>102</v>
      </c>
      <c r="G529" s="125" t="s">
        <v>4430</v>
      </c>
      <c r="H529" s="124" t="s">
        <v>4377</v>
      </c>
      <c r="I529" s="125"/>
      <c r="J529" s="125"/>
      <c r="K529" s="125" t="s">
        <v>4431</v>
      </c>
      <c r="L529" s="125" t="s">
        <v>94</v>
      </c>
      <c r="M529" s="125" t="s">
        <v>4215</v>
      </c>
      <c r="N529" s="125"/>
      <c r="O529" s="125"/>
      <c r="P529" s="416"/>
      <c r="Q529" s="124"/>
      <c r="R529" s="124"/>
      <c r="S529" s="124"/>
      <c r="T529" s="124"/>
      <c r="U529" s="124" t="str">
        <f t="shared" si="18"/>
        <v>N/A</v>
      </c>
      <c r="V529" s="124" t="str">
        <f t="shared" si="19"/>
        <v>Y</v>
      </c>
      <c r="W529" s="124"/>
      <c r="X529" s="48" t="s">
        <v>65</v>
      </c>
      <c r="Y529" s="451" t="s">
        <v>5940</v>
      </c>
      <c r="Z529" s="124"/>
      <c r="AA529" s="233"/>
      <c r="AB529" s="233"/>
      <c r="AC529" s="233"/>
      <c r="AN529" s="236"/>
    </row>
    <row r="530" spans="1:42" s="234" customFormat="1" ht="85" customHeight="1">
      <c r="A530" s="465" t="s">
        <v>4432</v>
      </c>
      <c r="B530" s="125" t="s">
        <v>4433</v>
      </c>
      <c r="C530" s="124" t="s">
        <v>4324</v>
      </c>
      <c r="D530" s="124" t="s">
        <v>59</v>
      </c>
      <c r="E530" s="126" t="s">
        <v>4434</v>
      </c>
      <c r="F530" s="125" t="s">
        <v>61</v>
      </c>
      <c r="G530" s="125" t="s">
        <v>4421</v>
      </c>
      <c r="H530" s="124" t="s">
        <v>4377</v>
      </c>
      <c r="I530" s="125"/>
      <c r="J530" s="125"/>
      <c r="K530" s="125" t="s">
        <v>4435</v>
      </c>
      <c r="L530" s="125" t="s">
        <v>94</v>
      </c>
      <c r="M530" s="125" t="s">
        <v>4220</v>
      </c>
      <c r="N530" s="125"/>
      <c r="O530" s="125"/>
      <c r="P530" s="416"/>
      <c r="Q530" s="124"/>
      <c r="R530" s="124"/>
      <c r="S530" s="124"/>
      <c r="T530" s="124"/>
      <c r="U530" s="124" t="str">
        <f t="shared" si="18"/>
        <v>N/A</v>
      </c>
      <c r="V530" s="124" t="str">
        <f t="shared" si="19"/>
        <v>Y</v>
      </c>
      <c r="W530" s="124"/>
      <c r="X530" s="48" t="s">
        <v>65</v>
      </c>
      <c r="Y530" s="451" t="s">
        <v>5940</v>
      </c>
      <c r="Z530" s="124"/>
      <c r="AA530" s="233"/>
      <c r="AB530" s="233"/>
      <c r="AC530" s="233"/>
      <c r="AN530" s="236"/>
    </row>
    <row r="531" spans="1:42" s="234" customFormat="1" ht="85" customHeight="1">
      <c r="A531" s="465" t="s">
        <v>4436</v>
      </c>
      <c r="B531" s="125" t="s">
        <v>4437</v>
      </c>
      <c r="C531" s="124" t="s">
        <v>4324</v>
      </c>
      <c r="D531" s="124" t="s">
        <v>59</v>
      </c>
      <c r="E531" s="126" t="s">
        <v>4438</v>
      </c>
      <c r="F531" s="125" t="s">
        <v>133</v>
      </c>
      <c r="G531" s="125" t="s">
        <v>4421</v>
      </c>
      <c r="H531" s="124" t="s">
        <v>4377</v>
      </c>
      <c r="I531" s="125"/>
      <c r="J531" s="125"/>
      <c r="K531" s="125" t="s">
        <v>4439</v>
      </c>
      <c r="L531" s="125" t="s">
        <v>94</v>
      </c>
      <c r="M531" s="125" t="s">
        <v>4228</v>
      </c>
      <c r="N531" s="125"/>
      <c r="O531" s="125"/>
      <c r="P531" s="416"/>
      <c r="Q531" s="124"/>
      <c r="R531" s="124"/>
      <c r="S531" s="124"/>
      <c r="T531" s="124"/>
      <c r="U531" s="124"/>
      <c r="V531" s="124"/>
      <c r="W531" s="124"/>
      <c r="X531" s="48" t="s">
        <v>65</v>
      </c>
      <c r="Y531" s="451" t="s">
        <v>5940</v>
      </c>
      <c r="Z531" s="124"/>
      <c r="AA531" s="233"/>
      <c r="AB531" s="233"/>
      <c r="AC531" s="233"/>
      <c r="AN531" s="236"/>
    </row>
    <row r="532" spans="1:42" s="234" customFormat="1" ht="85" customHeight="1">
      <c r="A532" s="465" t="s">
        <v>4440</v>
      </c>
      <c r="B532" s="125" t="s">
        <v>4441</v>
      </c>
      <c r="C532" s="124" t="s">
        <v>4324</v>
      </c>
      <c r="D532" s="124" t="s">
        <v>59</v>
      </c>
      <c r="E532" s="126" t="s">
        <v>4442</v>
      </c>
      <c r="F532" s="125" t="s">
        <v>133</v>
      </c>
      <c r="G532" s="125" t="s">
        <v>4443</v>
      </c>
      <c r="H532" s="124" t="s">
        <v>4377</v>
      </c>
      <c r="I532" s="125"/>
      <c r="J532" s="125"/>
      <c r="K532" s="125" t="s">
        <v>4444</v>
      </c>
      <c r="L532" s="125" t="s">
        <v>94</v>
      </c>
      <c r="M532" s="125" t="s">
        <v>4235</v>
      </c>
      <c r="N532" s="125"/>
      <c r="O532" s="125"/>
      <c r="P532" s="416"/>
      <c r="Q532" s="124"/>
      <c r="R532" s="124"/>
      <c r="S532" s="124"/>
      <c r="T532" s="124"/>
      <c r="U532" s="124"/>
      <c r="V532" s="124"/>
      <c r="W532" s="124"/>
      <c r="X532" s="48" t="s">
        <v>65</v>
      </c>
      <c r="Y532" s="451" t="s">
        <v>5940</v>
      </c>
      <c r="Z532" s="124"/>
      <c r="AA532" s="233"/>
      <c r="AB532" s="233"/>
      <c r="AC532" s="233"/>
      <c r="AN532" s="236"/>
    </row>
    <row r="533" spans="1:42" s="234" customFormat="1" ht="85" customHeight="1">
      <c r="A533" s="465" t="s">
        <v>4445</v>
      </c>
      <c r="B533" s="125" t="s">
        <v>4446</v>
      </c>
      <c r="C533" s="124" t="s">
        <v>4324</v>
      </c>
      <c r="D533" s="124" t="s">
        <v>59</v>
      </c>
      <c r="E533" s="126" t="s">
        <v>4447</v>
      </c>
      <c r="F533" s="125" t="s">
        <v>223</v>
      </c>
      <c r="G533" s="125" t="s">
        <v>4448</v>
      </c>
      <c r="H533" s="124" t="s">
        <v>4377</v>
      </c>
      <c r="I533" s="125"/>
      <c r="J533" s="125"/>
      <c r="K533" s="125" t="s">
        <v>868</v>
      </c>
      <c r="L533" s="125" t="s">
        <v>94</v>
      </c>
      <c r="M533" s="125" t="s">
        <v>4242</v>
      </c>
      <c r="N533" s="125"/>
      <c r="O533" s="125"/>
      <c r="P533" s="416"/>
      <c r="Q533" s="124"/>
      <c r="R533" s="124"/>
      <c r="S533" s="124"/>
      <c r="T533" s="124"/>
      <c r="U533" s="124" t="str">
        <f>IF(F533="Health", "Y",IF(F533="Health, social care, education", "N/A",(IF(F533="Health, social care", "N/A",(IF(F533="Health, health records", "N/A",(IF(F533="Health, social care, health records", "N/A",(IF(F533="Education", "N/A",(IF(F533="Health records", "N/A"))))))))))))</f>
        <v>N/A</v>
      </c>
      <c r="V533" s="124" t="str">
        <f>IF(F533="Health", "N",IF(F533="Health, social care, education", "Y",(IF(F533="Health, social care", "Y",(IF(F533="Health, health records", "Y",(IF(F533="Health, social care, health records", "Y",(IF(F533="Education", "N",(IF(F533="Health records", "N"))))))))))))</f>
        <v>Y</v>
      </c>
      <c r="W533" s="124"/>
      <c r="X533" s="48" t="s">
        <v>65</v>
      </c>
      <c r="Y533" s="451" t="s">
        <v>5940</v>
      </c>
      <c r="Z533" s="131"/>
      <c r="AA533" s="233"/>
      <c r="AB533" s="233"/>
      <c r="AC533" s="233"/>
      <c r="AN533" s="236"/>
    </row>
    <row r="534" spans="1:42" s="234" customFormat="1" ht="85" customHeight="1">
      <c r="A534" s="465" t="s">
        <v>4449</v>
      </c>
      <c r="B534" s="125" t="s">
        <v>4450</v>
      </c>
      <c r="C534" s="124" t="s">
        <v>4324</v>
      </c>
      <c r="D534" s="124" t="s">
        <v>59</v>
      </c>
      <c r="E534" s="126" t="s">
        <v>4451</v>
      </c>
      <c r="F534" s="125" t="s">
        <v>102</v>
      </c>
      <c r="G534" s="125" t="s">
        <v>4452</v>
      </c>
      <c r="H534" s="124" t="s">
        <v>4377</v>
      </c>
      <c r="I534" s="125"/>
      <c r="J534" s="125"/>
      <c r="K534" s="125" t="s">
        <v>4453</v>
      </c>
      <c r="L534" s="125" t="s">
        <v>94</v>
      </c>
      <c r="M534" s="125" t="s">
        <v>4249</v>
      </c>
      <c r="N534" s="125"/>
      <c r="O534" s="125"/>
      <c r="P534" s="416"/>
      <c r="Q534" s="124"/>
      <c r="R534" s="124"/>
      <c r="S534" s="124"/>
      <c r="T534" s="124"/>
      <c r="U534" s="124" t="str">
        <f>IF(F534="Health", "Y",IF(F534="Health, social care, education", "N/A",(IF(F534="Health, social care", "N/A",(IF(F534="Health, health records", "N/A",(IF(F534="Health, social care, health records", "N/A",(IF(F534="Education", "N/A",(IF(F534="Health records", "N/A"))))))))))))</f>
        <v>N/A</v>
      </c>
      <c r="V534" s="124" t="str">
        <f>IF(F534="Health", "N",IF(F534="Health, social care, education", "Y",(IF(F534="Health, social care", "Y",(IF(F534="Health, health records", "Y",(IF(F534="Health, social care, health records", "Y",(IF(F534="Education", "N",(IF(F534="Health records", "N"))))))))))))</f>
        <v>Y</v>
      </c>
      <c r="W534" s="124"/>
      <c r="X534" s="48" t="s">
        <v>65</v>
      </c>
      <c r="Y534" s="451" t="s">
        <v>5940</v>
      </c>
      <c r="Z534" s="131"/>
      <c r="AA534" s="233"/>
      <c r="AB534" s="233"/>
      <c r="AC534" s="233"/>
      <c r="AN534" s="236"/>
    </row>
    <row r="535" spans="1:42" s="234" customFormat="1" ht="85" customHeight="1">
      <c r="A535" s="465" t="s">
        <v>4454</v>
      </c>
      <c r="B535" s="125" t="s">
        <v>4455</v>
      </c>
      <c r="C535" s="124" t="s">
        <v>4324</v>
      </c>
      <c r="D535" s="124" t="s">
        <v>59</v>
      </c>
      <c r="E535" s="126" t="s">
        <v>4456</v>
      </c>
      <c r="F535" s="125" t="s">
        <v>223</v>
      </c>
      <c r="G535" s="125" t="s">
        <v>4421</v>
      </c>
      <c r="H535" s="124" t="s">
        <v>4377</v>
      </c>
      <c r="I535" s="125"/>
      <c r="J535" s="125"/>
      <c r="K535" s="125" t="s">
        <v>4457</v>
      </c>
      <c r="L535" s="125" t="s">
        <v>94</v>
      </c>
      <c r="M535" s="125" t="s">
        <v>4257</v>
      </c>
      <c r="N535" s="125"/>
      <c r="O535" s="125"/>
      <c r="P535" s="416"/>
      <c r="Q535" s="124"/>
      <c r="R535" s="124"/>
      <c r="S535" s="124"/>
      <c r="T535" s="124"/>
      <c r="U535" s="124" t="str">
        <f>IF(F535="Health", "Y",IF(F535="Health, social care, education", "N/A",(IF(F535="Health, social care", "N/A",(IF(F535="Health, health records", "N/A",(IF(F535="Health, social care, health records", "N/A",(IF(F535="Education", "N/A",(IF(F535="Health records", "N/A"))))))))))))</f>
        <v>N/A</v>
      </c>
      <c r="V535" s="124" t="str">
        <f>IF(F535="Health", "N",IF(F535="Health, social care, education", "Y",(IF(F535="Health, social care", "Y",(IF(F535="Health, health records", "Y",(IF(F535="Health, social care, health records", "Y",(IF(F535="Education", "N",(IF(F535="Health records", "N"))))))))))))</f>
        <v>Y</v>
      </c>
      <c r="W535" s="124"/>
      <c r="X535" s="48" t="s">
        <v>65</v>
      </c>
      <c r="Y535" s="451" t="s">
        <v>5940</v>
      </c>
      <c r="Z535" s="131"/>
      <c r="AA535" s="233"/>
      <c r="AB535" s="233"/>
      <c r="AC535" s="233"/>
      <c r="AN535" s="236"/>
    </row>
    <row r="536" spans="1:42" ht="85" customHeight="1">
      <c r="A536" s="465" t="s">
        <v>4458</v>
      </c>
      <c r="B536" s="125" t="s">
        <v>4459</v>
      </c>
      <c r="C536" s="124" t="s">
        <v>4324</v>
      </c>
      <c r="D536" s="124" t="s">
        <v>59</v>
      </c>
      <c r="E536" s="126" t="s">
        <v>4460</v>
      </c>
      <c r="F536" s="125" t="s">
        <v>102</v>
      </c>
      <c r="G536" s="125" t="s">
        <v>4452</v>
      </c>
      <c r="H536" s="124" t="s">
        <v>4377</v>
      </c>
      <c r="I536" s="125" t="s">
        <v>4604</v>
      </c>
      <c r="J536" s="125" t="s">
        <v>3013</v>
      </c>
      <c r="K536" s="125" t="s">
        <v>4453</v>
      </c>
      <c r="L536" s="125" t="s">
        <v>94</v>
      </c>
      <c r="M536" s="125" t="s">
        <v>4262</v>
      </c>
      <c r="N536" s="125" t="s">
        <v>3013</v>
      </c>
      <c r="O536" s="125" t="s">
        <v>3013</v>
      </c>
      <c r="P536" s="125" t="s">
        <v>4605</v>
      </c>
      <c r="Q536" s="124"/>
      <c r="R536" s="124"/>
      <c r="S536" s="124"/>
      <c r="T536" s="124"/>
      <c r="U536" s="124" t="str">
        <f>IF(F536="Health", "Y",IF(F536="Health, social care, education", "N/A",(IF(F536="Health, social care", "N/A",(IF(F536="Health, health records", "N/A",(IF(F536="Health, social care, health records", "N/A",(IF(F536="Education", "N/A",(IF(F536="Health records", "N/A"))))))))))))</f>
        <v>N/A</v>
      </c>
      <c r="V536" s="124" t="str">
        <f>IF(F536="Health", "N",IF(F536="Health, social care, education", "Y",(IF(F536="Health, social care", "Y",(IF(F536="Health, health records", "Y",(IF(F536="Health, social care, health records", "Y",(IF(F536="Education", "N",(IF(F536="Health records", "N"))))))))))))</f>
        <v>Y</v>
      </c>
      <c r="W536" s="124"/>
      <c r="X536" s="48" t="s">
        <v>65</v>
      </c>
      <c r="Y536" s="451" t="s">
        <v>5940</v>
      </c>
      <c r="Z536" s="131"/>
      <c r="AA536" s="120"/>
      <c r="AB536" s="120"/>
      <c r="AC536" s="120"/>
      <c r="AD536" s="119"/>
      <c r="AE536" s="120"/>
      <c r="AI536" s="119"/>
      <c r="AJ536" s="119"/>
      <c r="AK536" s="119"/>
      <c r="AL536" s="119"/>
      <c r="AM536" s="119"/>
      <c r="AN536" s="229"/>
      <c r="AP536" s="120"/>
    </row>
    <row r="537" spans="1:42" s="119" customFormat="1" ht="85" customHeight="1">
      <c r="A537" s="465" t="s">
        <v>4475</v>
      </c>
      <c r="B537" s="125" t="s">
        <v>4476</v>
      </c>
      <c r="C537" s="124" t="s">
        <v>4477</v>
      </c>
      <c r="D537" s="124"/>
      <c r="E537" s="126" t="s">
        <v>397</v>
      </c>
      <c r="F537" s="125"/>
      <c r="G537" s="125"/>
      <c r="H537" s="124"/>
      <c r="I537" s="125"/>
      <c r="J537" s="125"/>
      <c r="K537" s="125"/>
      <c r="L537" s="125"/>
      <c r="M537" s="125"/>
      <c r="N537" s="125"/>
      <c r="O537" s="125"/>
      <c r="P537" s="416"/>
      <c r="Q537" s="124"/>
      <c r="R537" s="124"/>
      <c r="S537" s="124"/>
      <c r="T537" s="124"/>
      <c r="U537" s="124"/>
      <c r="V537" s="124"/>
      <c r="W537" s="124"/>
      <c r="X537" s="48" t="s">
        <v>65</v>
      </c>
      <c r="Y537" s="451" t="s">
        <v>5940</v>
      </c>
      <c r="Z537" s="131"/>
      <c r="AN537" s="161"/>
    </row>
    <row r="538" spans="1:42" s="119" customFormat="1" ht="85" customHeight="1">
      <c r="A538" s="465" t="s">
        <v>4568</v>
      </c>
      <c r="B538" s="125" t="s">
        <v>4569</v>
      </c>
      <c r="C538" s="124" t="s">
        <v>4570</v>
      </c>
      <c r="D538" s="124" t="s">
        <v>59</v>
      </c>
      <c r="E538" s="124"/>
      <c r="F538" s="124" t="s">
        <v>78</v>
      </c>
      <c r="G538" s="125" t="s">
        <v>4571</v>
      </c>
      <c r="H538" s="124" t="s">
        <v>63</v>
      </c>
      <c r="I538" s="124"/>
      <c r="J538" s="124"/>
      <c r="K538" s="124"/>
      <c r="L538" s="124"/>
      <c r="M538" s="124"/>
      <c r="N538" s="124"/>
      <c r="O538" s="124"/>
      <c r="P538" s="124"/>
      <c r="Q538" s="124"/>
      <c r="R538" s="124"/>
      <c r="S538" s="124"/>
      <c r="T538" s="124"/>
      <c r="U538" s="124" t="str">
        <f>IF(F538="Health", "Y",IF(F538="Health, social care, education", "N/A",(IF(F538="Health, social care", "N/A",(IF(F538="Health, health records", "N/A",(IF(F538="Health, social care, health records", "N/A",(IF(F538="Education", "N/A",(IF(F538="Health records", "N/A"))))))))))))</f>
        <v>Y</v>
      </c>
      <c r="V538" s="124" t="str">
        <f>IF(F538="Health", "N",IF(F538="Health, social care, education", "Y",(IF(F538="Health, social care", "Y",(IF(F538="Health, health records", "Y",(IF(F538="Health, social care, health records", "Y",(IF(F538="Education", "N",(IF(F538="Health records", "N"))))))))))))</f>
        <v>N</v>
      </c>
      <c r="W538" s="124"/>
      <c r="X538" s="48" t="s">
        <v>65</v>
      </c>
      <c r="Y538" s="451" t="s">
        <v>5940</v>
      </c>
      <c r="Z538" s="131"/>
      <c r="AN538" s="161"/>
    </row>
    <row r="539" spans="1:42" s="119" customFormat="1" ht="85" customHeight="1">
      <c r="A539" s="465" t="s">
        <v>4513</v>
      </c>
      <c r="B539" s="125" t="s">
        <v>4514</v>
      </c>
      <c r="C539" s="125" t="s">
        <v>4515</v>
      </c>
      <c r="D539" s="124" t="s">
        <v>59</v>
      </c>
      <c r="E539" s="125" t="s">
        <v>4516</v>
      </c>
      <c r="F539" s="124" t="s">
        <v>102</v>
      </c>
      <c r="G539" s="125" t="s">
        <v>4517</v>
      </c>
      <c r="H539" s="124" t="s">
        <v>63</v>
      </c>
      <c r="I539" s="125" t="s">
        <v>4518</v>
      </c>
      <c r="J539" s="125" t="s">
        <v>4519</v>
      </c>
      <c r="K539" s="125" t="s">
        <v>4520</v>
      </c>
      <c r="L539" s="124" t="s">
        <v>636</v>
      </c>
      <c r="M539" s="125" t="s">
        <v>4353</v>
      </c>
      <c r="N539" s="125" t="s">
        <v>128</v>
      </c>
      <c r="O539" s="125" t="s">
        <v>97</v>
      </c>
      <c r="P539" s="124" t="s">
        <v>617</v>
      </c>
      <c r="Q539" s="124" t="s">
        <v>73</v>
      </c>
      <c r="R539" s="124" t="s">
        <v>72</v>
      </c>
      <c r="S539" s="124" t="s">
        <v>72</v>
      </c>
      <c r="T539" s="124" t="s">
        <v>73</v>
      </c>
      <c r="U539" s="124" t="s">
        <v>72</v>
      </c>
      <c r="V539" s="124" t="str">
        <f>IF(F539="Health", "N",IF(F539="Health, social care, education", "Y",(IF(F539="Health, social care", "Y",(IF(F539="Health, health records", "Y",(IF(F539="Health, social care, health records", "Y",(IF(F539="Education", "N",(IF(F539="Health records", "N"))))))))))))</f>
        <v>Y</v>
      </c>
      <c r="W539" s="124" t="s">
        <v>85</v>
      </c>
      <c r="X539" s="48" t="s">
        <v>65</v>
      </c>
      <c r="Y539" s="451" t="s">
        <v>5940</v>
      </c>
      <c r="Z539" s="130"/>
      <c r="AN539" s="161"/>
    </row>
    <row r="540" spans="1:42" s="119" customFormat="1" ht="85" customHeight="1">
      <c r="A540" s="465" t="s">
        <v>4568</v>
      </c>
      <c r="B540" s="125" t="s">
        <v>4569</v>
      </c>
      <c r="C540" s="124" t="s">
        <v>4570</v>
      </c>
      <c r="D540" s="124" t="s">
        <v>59</v>
      </c>
      <c r="E540" s="124"/>
      <c r="F540" s="124" t="s">
        <v>78</v>
      </c>
      <c r="G540" s="125" t="s">
        <v>4571</v>
      </c>
      <c r="H540" s="124" t="s">
        <v>63</v>
      </c>
      <c r="I540" s="124"/>
      <c r="J540" s="124"/>
      <c r="K540" s="124"/>
      <c r="L540" s="124"/>
      <c r="M540" s="124"/>
      <c r="N540" s="124"/>
      <c r="O540" s="124"/>
      <c r="P540" s="124"/>
      <c r="Q540" s="124"/>
      <c r="R540" s="124"/>
      <c r="S540" s="124"/>
      <c r="T540" s="124"/>
      <c r="U540" s="124" t="str">
        <f>IF(F540="Health", "Y",IF(F540="Health, social care, education", "N/A",(IF(F540="Health, social care", "N/A",(IF(F540="Health, health records", "N/A",(IF(F540="Health, social care, health records", "N/A",(IF(F540="Education", "N/A",(IF(F540="Health records", "N/A"))))))))))))</f>
        <v>Y</v>
      </c>
      <c r="V540" s="124" t="str">
        <f>IF(F540="Health", "N",IF(F540="Health, social care, education", "Y",(IF(F540="Health, social care", "Y",(IF(F540="Health, health records", "Y",(IF(F540="Health, social care, health records", "Y",(IF(F540="Education", "N",(IF(F540="Health records", "N"))))))))))))</f>
        <v>N</v>
      </c>
      <c r="W540" s="124"/>
      <c r="X540" s="48" t="s">
        <v>65</v>
      </c>
      <c r="Y540" s="451" t="s">
        <v>5940</v>
      </c>
      <c r="Z540" s="131"/>
      <c r="AN540" s="161"/>
    </row>
    <row r="541" spans="1:42" s="119" customFormat="1" ht="85" customHeight="1">
      <c r="A541" s="465" t="s">
        <v>3973</v>
      </c>
      <c r="B541" s="125" t="s">
        <v>3974</v>
      </c>
      <c r="C541" s="124" t="s">
        <v>3962</v>
      </c>
      <c r="D541" s="124" t="s">
        <v>140</v>
      </c>
      <c r="E541" s="49" t="s">
        <v>494</v>
      </c>
      <c r="F541" s="125" t="s">
        <v>78</v>
      </c>
      <c r="G541" s="125" t="s">
        <v>495</v>
      </c>
      <c r="H541" s="124" t="s">
        <v>63</v>
      </c>
      <c r="I541" s="125" t="s">
        <v>3975</v>
      </c>
      <c r="J541" s="125" t="s">
        <v>65</v>
      </c>
      <c r="K541" s="125" t="s">
        <v>122</v>
      </c>
      <c r="L541" s="48" t="s">
        <v>3976</v>
      </c>
      <c r="M541" s="48" t="s">
        <v>3977</v>
      </c>
      <c r="N541" s="48" t="s">
        <v>65</v>
      </c>
      <c r="O541" s="48" t="s">
        <v>495</v>
      </c>
      <c r="P541" s="48" t="s">
        <v>3978</v>
      </c>
      <c r="Q541" s="48" t="s">
        <v>73</v>
      </c>
      <c r="R541" s="48" t="s">
        <v>73</v>
      </c>
      <c r="S541" s="48" t="s">
        <v>72</v>
      </c>
      <c r="T541" s="48" t="s">
        <v>72</v>
      </c>
      <c r="U541" s="48" t="s">
        <v>73</v>
      </c>
      <c r="V541" s="48" t="s">
        <v>72</v>
      </c>
      <c r="W541" s="48" t="s">
        <v>254</v>
      </c>
      <c r="X541" s="48" t="s">
        <v>65</v>
      </c>
      <c r="Y541" s="451" t="s">
        <v>5940</v>
      </c>
      <c r="Z541" s="439"/>
      <c r="AN541" s="161"/>
    </row>
    <row r="542" spans="1:42" s="119" customFormat="1" ht="85" customHeight="1">
      <c r="A542" s="465" t="s">
        <v>3979</v>
      </c>
      <c r="B542" s="48" t="s">
        <v>3980</v>
      </c>
      <c r="C542" s="48" t="s">
        <v>3962</v>
      </c>
      <c r="D542" s="48" t="s">
        <v>268</v>
      </c>
      <c r="E542" s="49" t="s">
        <v>3981</v>
      </c>
      <c r="F542" s="47" t="s">
        <v>102</v>
      </c>
      <c r="G542" s="47" t="s">
        <v>3982</v>
      </c>
      <c r="H542" s="47" t="s">
        <v>63</v>
      </c>
      <c r="I542" s="48" t="s">
        <v>3983</v>
      </c>
      <c r="J542" s="47" t="s">
        <v>3984</v>
      </c>
      <c r="K542" s="125" t="s">
        <v>122</v>
      </c>
      <c r="L542" s="48" t="s">
        <v>3901</v>
      </c>
      <c r="M542" s="48" t="s">
        <v>3985</v>
      </c>
      <c r="N542" s="48" t="s">
        <v>65</v>
      </c>
      <c r="O542" s="48" t="s">
        <v>3959</v>
      </c>
      <c r="P542" s="350">
        <v>4000000</v>
      </c>
      <c r="Q542" s="48" t="s">
        <v>73</v>
      </c>
      <c r="R542" s="48" t="s">
        <v>73</v>
      </c>
      <c r="S542" s="48" t="s">
        <v>72</v>
      </c>
      <c r="T542" s="48" t="s">
        <v>72</v>
      </c>
      <c r="U542" s="48" t="s">
        <v>72</v>
      </c>
      <c r="V542" s="48" t="s">
        <v>73</v>
      </c>
      <c r="W542" s="48" t="s">
        <v>254</v>
      </c>
      <c r="X542" s="48" t="s">
        <v>65</v>
      </c>
      <c r="Y542" s="451" t="s">
        <v>5940</v>
      </c>
      <c r="Z542" s="439"/>
      <c r="AN542" s="161"/>
    </row>
    <row r="543" spans="1:42" ht="85" customHeight="1">
      <c r="A543" s="465" t="s">
        <v>4094</v>
      </c>
      <c r="B543" s="48" t="s">
        <v>4095</v>
      </c>
      <c r="C543" s="48" t="s">
        <v>3962</v>
      </c>
      <c r="D543" s="48" t="s">
        <v>1116</v>
      </c>
      <c r="E543" s="48" t="s">
        <v>4096</v>
      </c>
      <c r="F543" s="48" t="s">
        <v>102</v>
      </c>
      <c r="G543" s="48" t="s">
        <v>70</v>
      </c>
      <c r="H543" s="48" t="s">
        <v>63</v>
      </c>
      <c r="I543" s="48" t="s">
        <v>4097</v>
      </c>
      <c r="J543" s="48" t="s">
        <v>4098</v>
      </c>
      <c r="K543" s="48" t="s">
        <v>4099</v>
      </c>
      <c r="L543" s="143" t="s">
        <v>372</v>
      </c>
      <c r="M543" s="143" t="s">
        <v>4100</v>
      </c>
      <c r="N543" s="143" t="s">
        <v>4101</v>
      </c>
      <c r="O543" s="143" t="s">
        <v>3311</v>
      </c>
      <c r="P543" s="143" t="s">
        <v>65</v>
      </c>
      <c r="Q543" s="143" t="s">
        <v>73</v>
      </c>
      <c r="R543" s="143" t="s">
        <v>73</v>
      </c>
      <c r="S543" s="143" t="s">
        <v>72</v>
      </c>
      <c r="T543" s="143" t="s">
        <v>73</v>
      </c>
      <c r="U543" s="143" t="s">
        <v>73</v>
      </c>
      <c r="V543" s="143" t="s">
        <v>72</v>
      </c>
      <c r="W543" s="124" t="s">
        <v>85</v>
      </c>
      <c r="X543" s="48" t="s">
        <v>65</v>
      </c>
      <c r="Y543" s="451" t="s">
        <v>5940</v>
      </c>
      <c r="Z543" s="439"/>
      <c r="AD543" s="119"/>
      <c r="AE543" s="120"/>
      <c r="AH543" s="118"/>
      <c r="AI543" s="119"/>
      <c r="AJ543" s="119"/>
      <c r="AK543" s="119"/>
      <c r="AL543" s="119"/>
      <c r="AM543" s="119"/>
      <c r="AN543" s="161"/>
      <c r="AP543" s="120"/>
    </row>
    <row r="544" spans="1:42" ht="85" customHeight="1">
      <c r="A544" s="465" t="s">
        <v>4192</v>
      </c>
      <c r="B544" s="48" t="s">
        <v>4193</v>
      </c>
      <c r="C544" s="48" t="s">
        <v>3962</v>
      </c>
      <c r="D544" s="48" t="s">
        <v>268</v>
      </c>
      <c r="E544" s="48" t="s">
        <v>4194</v>
      </c>
      <c r="F544" s="48" t="s">
        <v>78</v>
      </c>
      <c r="G544" s="48" t="s">
        <v>495</v>
      </c>
      <c r="H544" s="48" t="s">
        <v>63</v>
      </c>
      <c r="I544" s="48" t="s">
        <v>4195</v>
      </c>
      <c r="J544" s="48" t="s">
        <v>65</v>
      </c>
      <c r="K544" s="48" t="s">
        <v>4196</v>
      </c>
      <c r="L544" s="125" t="s">
        <v>94</v>
      </c>
      <c r="M544" s="125" t="s">
        <v>4197</v>
      </c>
      <c r="N544" s="125"/>
      <c r="O544" s="125"/>
      <c r="P544" s="416"/>
      <c r="Q544" s="124"/>
      <c r="R544" s="124"/>
      <c r="S544" s="124"/>
      <c r="T544" s="124"/>
      <c r="U544" s="124" t="e">
        <f>IF(#REF!="Health", "Y",IF(#REF!="Health, social care, education", "N/A",(IF(#REF!="Health, social care", "N/A",(IF(#REF!="Health, health records", "N/A",(IF(#REF!="Health, social care, health records", "N/A",(IF(#REF!="Education", "N/A",(IF(#REF!="Health records", "N/A"))))))))))))</f>
        <v>#REF!</v>
      </c>
      <c r="V544" s="124" t="e">
        <f>IF(#REF!="Health", "N",IF(#REF!="Health, social care, education", "Y",(IF(#REF!="Health, social care", "Y",(IF(#REF!="Health, health records", "Y",(IF(#REF!="Health, social care, health records", "Y",(IF(#REF!="Education", "N",(IF(#REF!="Health records", "N"))))))))))))</f>
        <v>#REF!</v>
      </c>
      <c r="W544" s="124"/>
      <c r="X544" s="48" t="s">
        <v>65</v>
      </c>
      <c r="Y544" s="451" t="s">
        <v>5940</v>
      </c>
      <c r="Z544" s="125"/>
      <c r="AD544" s="119"/>
      <c r="AE544" s="120"/>
      <c r="AH544" s="118"/>
      <c r="AI544" s="119"/>
      <c r="AJ544" s="119"/>
      <c r="AK544" s="119"/>
      <c r="AL544" s="119"/>
      <c r="AM544" s="119"/>
      <c r="AN544" s="161"/>
      <c r="AP544" s="120"/>
    </row>
    <row r="545" spans="1:42" ht="85" customHeight="1">
      <c r="A545" s="465" t="s">
        <v>4204</v>
      </c>
      <c r="B545" s="48" t="s">
        <v>4205</v>
      </c>
      <c r="C545" s="48" t="s">
        <v>3962</v>
      </c>
      <c r="D545" s="48" t="s">
        <v>863</v>
      </c>
      <c r="E545" s="48" t="s">
        <v>4206</v>
      </c>
      <c r="F545" s="48" t="s">
        <v>78</v>
      </c>
      <c r="G545" s="48" t="s">
        <v>387</v>
      </c>
      <c r="H545" s="48" t="s">
        <v>63</v>
      </c>
      <c r="I545" s="48" t="s">
        <v>4207</v>
      </c>
      <c r="J545" s="48" t="s">
        <v>65</v>
      </c>
      <c r="K545" s="48" t="s">
        <v>4208</v>
      </c>
      <c r="L545" s="125" t="s">
        <v>94</v>
      </c>
      <c r="M545" s="125" t="s">
        <v>4209</v>
      </c>
      <c r="N545" s="125"/>
      <c r="O545" s="125"/>
      <c r="P545" s="416"/>
      <c r="Q545" s="124"/>
      <c r="R545" s="124"/>
      <c r="S545" s="124"/>
      <c r="T545" s="124"/>
      <c r="U545" s="124" t="e">
        <f>IF(#REF!="Health", "Y",IF(#REF!="Health, social care, education", "N/A",(IF(#REF!="Health, social care", "N/A",(IF(#REF!="Health, health records", "N/A",(IF(#REF!="Health, social care, health records", "N/A",(IF(#REF!="Education", "N/A",(IF(#REF!="Health records", "N/A"))))))))))))</f>
        <v>#REF!</v>
      </c>
      <c r="V545" s="124" t="e">
        <f>IF(#REF!="Health", "N",IF(#REF!="Health, social care, education", "Y",(IF(#REF!="Health, social care", "Y",(IF(#REF!="Health, health records", "Y",(IF(#REF!="Health, social care, health records", "Y",(IF(#REF!="Education", "N",(IF(#REF!="Health records", "N"))))))))))))</f>
        <v>#REF!</v>
      </c>
      <c r="W545" s="124"/>
      <c r="X545" s="48" t="s">
        <v>65</v>
      </c>
      <c r="Y545" s="451" t="s">
        <v>5940</v>
      </c>
      <c r="Z545" s="124"/>
      <c r="AD545" s="119"/>
      <c r="AE545" s="120"/>
      <c r="AH545" s="118"/>
      <c r="AI545" s="119"/>
      <c r="AJ545" s="119"/>
      <c r="AK545" s="119"/>
      <c r="AL545" s="119"/>
      <c r="AM545" s="119"/>
      <c r="AN545" s="161"/>
      <c r="AP545" s="120"/>
    </row>
    <row r="546" spans="1:42" ht="85" customHeight="1">
      <c r="A546" s="465" t="s">
        <v>3885</v>
      </c>
      <c r="B546" s="48" t="s">
        <v>3886</v>
      </c>
      <c r="C546" s="48" t="s">
        <v>3868</v>
      </c>
      <c r="D546" s="48" t="s">
        <v>6089</v>
      </c>
      <c r="E546" s="49" t="s">
        <v>3887</v>
      </c>
      <c r="F546" s="48"/>
      <c r="G546" s="48"/>
      <c r="H546" s="48"/>
      <c r="I546" s="48"/>
      <c r="J546" s="48"/>
      <c r="K546" s="48"/>
      <c r="L546" s="48" t="s">
        <v>94</v>
      </c>
      <c r="M546" s="48" t="s">
        <v>3888</v>
      </c>
      <c r="N546" s="48" t="s">
        <v>3889</v>
      </c>
      <c r="O546" s="48" t="s">
        <v>3890</v>
      </c>
      <c r="P546" s="350">
        <v>500000</v>
      </c>
      <c r="Q546" s="48" t="s">
        <v>72</v>
      </c>
      <c r="R546" s="48" t="s">
        <v>72</v>
      </c>
      <c r="S546" s="48" t="s">
        <v>72</v>
      </c>
      <c r="T546" s="48" t="s">
        <v>72</v>
      </c>
      <c r="U546" s="48" t="s">
        <v>72</v>
      </c>
      <c r="V546" s="48" t="s">
        <v>72</v>
      </c>
      <c r="W546" s="124" t="s">
        <v>85</v>
      </c>
      <c r="X546" s="48" t="s">
        <v>3891</v>
      </c>
      <c r="Y546" s="451" t="s">
        <v>5940</v>
      </c>
      <c r="Z546" s="124"/>
      <c r="AD546" s="119"/>
      <c r="AE546" s="120"/>
      <c r="AH546" s="118"/>
      <c r="AI546" s="119"/>
      <c r="AJ546" s="119"/>
      <c r="AK546" s="119"/>
      <c r="AL546" s="119"/>
      <c r="AM546" s="119"/>
      <c r="AN546" s="161"/>
      <c r="AP546" s="120"/>
    </row>
    <row r="547" spans="1:42" ht="85" customHeight="1">
      <c r="A547" s="465" t="s">
        <v>3906</v>
      </c>
      <c r="B547" s="48" t="s">
        <v>3907</v>
      </c>
      <c r="C547" s="48" t="s">
        <v>3868</v>
      </c>
      <c r="D547" s="48" t="s">
        <v>3894</v>
      </c>
      <c r="E547" s="49" t="s">
        <v>3908</v>
      </c>
      <c r="F547" s="48" t="s">
        <v>1548</v>
      </c>
      <c r="G547" s="48" t="s">
        <v>3909</v>
      </c>
      <c r="H547" s="48" t="s">
        <v>63</v>
      </c>
      <c r="I547" s="48" t="s">
        <v>3910</v>
      </c>
      <c r="J547" s="48" t="s">
        <v>65</v>
      </c>
      <c r="K547" s="48" t="s">
        <v>3911</v>
      </c>
      <c r="L547" s="48" t="s">
        <v>94</v>
      </c>
      <c r="M547" s="48" t="s">
        <v>3912</v>
      </c>
      <c r="N547" s="48" t="s">
        <v>3913</v>
      </c>
      <c r="O547" s="48" t="s">
        <v>3914</v>
      </c>
      <c r="P547" s="48" t="s">
        <v>65</v>
      </c>
      <c r="Q547" s="48" t="s">
        <v>73</v>
      </c>
      <c r="R547" s="48" t="s">
        <v>73</v>
      </c>
      <c r="S547" s="48" t="s">
        <v>73</v>
      </c>
      <c r="T547" s="48" t="s">
        <v>73</v>
      </c>
      <c r="U547" s="48" t="s">
        <v>73</v>
      </c>
      <c r="V547" s="48" t="s">
        <v>73</v>
      </c>
      <c r="W547" s="48" t="s">
        <v>254</v>
      </c>
      <c r="X547" s="48" t="s">
        <v>3915</v>
      </c>
      <c r="Y547" s="451" t="s">
        <v>5940</v>
      </c>
      <c r="Z547" s="439"/>
      <c r="AD547" s="119"/>
      <c r="AE547" s="120"/>
      <c r="AH547" s="118"/>
      <c r="AI547" s="119"/>
      <c r="AJ547" s="119"/>
      <c r="AK547" s="119"/>
      <c r="AL547" s="119"/>
      <c r="AM547" s="119"/>
      <c r="AN547" s="161"/>
      <c r="AP547" s="120"/>
    </row>
    <row r="548" spans="1:42" ht="85" customHeight="1">
      <c r="A548" s="465" t="s">
        <v>3930</v>
      </c>
      <c r="B548" s="48" t="s">
        <v>3931</v>
      </c>
      <c r="C548" s="48" t="s">
        <v>3868</v>
      </c>
      <c r="D548" s="48" t="s">
        <v>863</v>
      </c>
      <c r="E548" s="48" t="s">
        <v>3932</v>
      </c>
      <c r="F548" s="48" t="s">
        <v>1548</v>
      </c>
      <c r="G548" s="48" t="s">
        <v>495</v>
      </c>
      <c r="H548" s="48" t="s">
        <v>63</v>
      </c>
      <c r="I548" s="48" t="s">
        <v>657</v>
      </c>
      <c r="J548" s="48" t="s">
        <v>3013</v>
      </c>
      <c r="K548" s="48" t="s">
        <v>3933</v>
      </c>
      <c r="L548" s="48" t="s">
        <v>3901</v>
      </c>
      <c r="M548" s="48" t="s">
        <v>3934</v>
      </c>
      <c r="N548" s="48" t="s">
        <v>3935</v>
      </c>
      <c r="O548" s="48" t="s">
        <v>3936</v>
      </c>
      <c r="P548" s="48" t="s">
        <v>65</v>
      </c>
      <c r="Q548" s="48" t="s">
        <v>73</v>
      </c>
      <c r="R548" s="48" t="s">
        <v>73</v>
      </c>
      <c r="S548" s="48" t="s">
        <v>73</v>
      </c>
      <c r="T548" s="48" t="s">
        <v>72</v>
      </c>
      <c r="U548" s="48" t="s">
        <v>73</v>
      </c>
      <c r="V548" s="48" t="s">
        <v>72</v>
      </c>
      <c r="W548" s="48" t="s">
        <v>254</v>
      </c>
      <c r="X548" s="48" t="s">
        <v>65</v>
      </c>
      <c r="Y548" s="451" t="s">
        <v>5940</v>
      </c>
      <c r="Z548" s="439"/>
      <c r="AD548" s="120"/>
      <c r="AE548" s="120"/>
      <c r="AH548" s="118"/>
      <c r="AJ548" s="120"/>
      <c r="AN548" s="119"/>
      <c r="AP548" s="120"/>
    </row>
    <row r="549" spans="1:42" ht="30">
      <c r="A549" s="465" t="s">
        <v>3043</v>
      </c>
      <c r="B549" s="48" t="s">
        <v>3044</v>
      </c>
      <c r="C549" s="47" t="s">
        <v>2878</v>
      </c>
      <c r="D549" s="47" t="s">
        <v>916</v>
      </c>
      <c r="E549" s="47" t="s">
        <v>3045</v>
      </c>
      <c r="F549" s="47"/>
      <c r="G549" s="47"/>
      <c r="H549" s="47"/>
      <c r="I549" s="47"/>
      <c r="J549" s="47"/>
      <c r="K549" s="47"/>
      <c r="L549" s="47"/>
      <c r="M549" s="47"/>
      <c r="N549" s="47"/>
      <c r="O549" s="47"/>
      <c r="P549" s="47" t="s">
        <v>65</v>
      </c>
      <c r="Q549" s="47" t="s">
        <v>73</v>
      </c>
      <c r="R549" s="47" t="s">
        <v>73</v>
      </c>
      <c r="S549" s="47" t="s">
        <v>72</v>
      </c>
      <c r="T549" s="47" t="s">
        <v>72</v>
      </c>
      <c r="U549" s="47" t="s">
        <v>72</v>
      </c>
      <c r="V549" s="47" t="s">
        <v>73</v>
      </c>
      <c r="W549" s="47" t="s">
        <v>897</v>
      </c>
      <c r="X549" s="47" t="s">
        <v>65</v>
      </c>
      <c r="Y549" s="451" t="s">
        <v>5940</v>
      </c>
      <c r="Z549" s="48"/>
    </row>
    <row r="550" spans="1:42" ht="21">
      <c r="A550" s="465" t="s">
        <v>3029</v>
      </c>
      <c r="B550" s="48" t="s">
        <v>3030</v>
      </c>
      <c r="C550" s="47" t="s">
        <v>2878</v>
      </c>
      <c r="D550" s="47" t="s">
        <v>916</v>
      </c>
      <c r="E550" s="47"/>
      <c r="F550" s="47"/>
      <c r="G550" s="47"/>
      <c r="H550" s="47"/>
      <c r="I550" s="47"/>
      <c r="J550" s="47"/>
      <c r="K550" s="47"/>
      <c r="L550" s="47"/>
      <c r="M550" s="47"/>
      <c r="N550" s="47"/>
      <c r="O550" s="47"/>
      <c r="P550" s="47" t="s">
        <v>65</v>
      </c>
      <c r="Q550" s="47" t="s">
        <v>73</v>
      </c>
      <c r="R550" s="47" t="s">
        <v>72</v>
      </c>
      <c r="S550" s="47" t="s">
        <v>72</v>
      </c>
      <c r="T550" s="47" t="s">
        <v>72</v>
      </c>
      <c r="U550" s="47" t="s">
        <v>72</v>
      </c>
      <c r="V550" s="47" t="s">
        <v>73</v>
      </c>
      <c r="W550" s="47" t="s">
        <v>3024</v>
      </c>
      <c r="X550" s="47" t="s">
        <v>65</v>
      </c>
      <c r="Y550" s="451" t="s">
        <v>5940</v>
      </c>
      <c r="Z550" s="48"/>
    </row>
    <row r="551" spans="1:42" ht="30">
      <c r="A551" s="465" t="s">
        <v>3022</v>
      </c>
      <c r="B551" s="48" t="s">
        <v>3023</v>
      </c>
      <c r="C551" s="47" t="s">
        <v>2878</v>
      </c>
      <c r="D551" s="47" t="s">
        <v>59</v>
      </c>
      <c r="E551" s="47"/>
      <c r="F551" s="47"/>
      <c r="G551" s="47"/>
      <c r="H551" s="47"/>
      <c r="I551" s="47"/>
      <c r="J551" s="47"/>
      <c r="K551" s="47"/>
      <c r="L551" s="47"/>
      <c r="M551" s="47"/>
      <c r="N551" s="47"/>
      <c r="O551" s="47"/>
      <c r="P551" s="47" t="s">
        <v>65</v>
      </c>
      <c r="Q551" s="47" t="s">
        <v>73</v>
      </c>
      <c r="R551" s="47" t="s">
        <v>73</v>
      </c>
      <c r="S551" s="47" t="s">
        <v>72</v>
      </c>
      <c r="T551" s="47" t="s">
        <v>72</v>
      </c>
      <c r="U551" s="47" t="s">
        <v>72</v>
      </c>
      <c r="V551" s="47" t="s">
        <v>73</v>
      </c>
      <c r="W551" s="47" t="s">
        <v>3024</v>
      </c>
      <c r="X551" s="47" t="s">
        <v>65</v>
      </c>
      <c r="Y551" s="451" t="s">
        <v>5940</v>
      </c>
      <c r="Z551" s="48"/>
      <c r="AD551" s="120"/>
      <c r="AE551" s="120"/>
      <c r="AH551" s="118"/>
      <c r="AJ551" s="120"/>
      <c r="AN551" s="119"/>
      <c r="AP551" s="120"/>
    </row>
    <row r="552" spans="1:42">
      <c r="AD552" s="120"/>
      <c r="AE552" s="120"/>
      <c r="AH552" s="118"/>
      <c r="AJ552" s="120"/>
      <c r="AN552" s="119"/>
      <c r="AP552" s="120"/>
    </row>
    <row r="553" spans="1:42">
      <c r="AD553" s="120"/>
      <c r="AE553" s="120"/>
      <c r="AH553" s="118"/>
      <c r="AJ553" s="120"/>
      <c r="AN553" s="119"/>
      <c r="AP553" s="120"/>
    </row>
    <row r="554" spans="1:42">
      <c r="AD554" s="120"/>
      <c r="AE554" s="120"/>
      <c r="AH554" s="118"/>
      <c r="AJ554" s="120"/>
      <c r="AN554" s="119"/>
      <c r="AP554" s="120"/>
    </row>
    <row r="555" spans="1:42">
      <c r="AD555" s="120"/>
      <c r="AE555" s="120"/>
      <c r="AH555" s="118"/>
      <c r="AJ555" s="120"/>
      <c r="AN555" s="119"/>
      <c r="AP555" s="120"/>
    </row>
    <row r="556" spans="1:42">
      <c r="AD556" s="120"/>
      <c r="AE556" s="120"/>
      <c r="AH556" s="118"/>
      <c r="AJ556" s="120"/>
      <c r="AN556" s="119"/>
      <c r="AP556" s="120"/>
    </row>
    <row r="557" spans="1:42">
      <c r="AD557" s="120"/>
      <c r="AE557" s="120"/>
      <c r="AH557" s="118"/>
      <c r="AJ557" s="120"/>
      <c r="AN557" s="119"/>
      <c r="AP557" s="120"/>
    </row>
    <row r="558" spans="1:42">
      <c r="AD558" s="120"/>
      <c r="AE558" s="120"/>
      <c r="AH558" s="118"/>
      <c r="AJ558" s="120"/>
      <c r="AN558" s="119"/>
      <c r="AP558" s="120"/>
    </row>
    <row r="559" spans="1:42">
      <c r="AD559" s="120"/>
      <c r="AE559" s="120"/>
      <c r="AH559" s="118"/>
      <c r="AJ559" s="120"/>
      <c r="AN559" s="119"/>
      <c r="AP559" s="120"/>
    </row>
    <row r="560" spans="1:42">
      <c r="AD560" s="120"/>
      <c r="AE560" s="120"/>
      <c r="AH560" s="118"/>
      <c r="AJ560" s="120"/>
      <c r="AN560" s="119"/>
      <c r="AP560" s="120"/>
    </row>
    <row r="561" spans="1:42">
      <c r="AD561" s="120"/>
      <c r="AE561" s="120"/>
      <c r="AH561" s="118"/>
      <c r="AJ561" s="120"/>
      <c r="AN561" s="119"/>
      <c r="AP561" s="120"/>
    </row>
    <row r="562" spans="1:42">
      <c r="AD562" s="120"/>
      <c r="AE562" s="120"/>
      <c r="AH562" s="118"/>
      <c r="AJ562" s="120"/>
      <c r="AN562" s="119"/>
      <c r="AP562" s="120"/>
    </row>
    <row r="563" spans="1:42">
      <c r="AD563" s="120"/>
      <c r="AE563" s="120"/>
      <c r="AH563" s="118"/>
      <c r="AJ563" s="120"/>
      <c r="AN563" s="119"/>
      <c r="AP563" s="120"/>
    </row>
    <row r="564" spans="1:42" ht="270" customHeight="1"/>
    <row r="567" spans="1:42" ht="60" customHeight="1"/>
    <row r="568" spans="1:42" ht="63" customHeight="1"/>
    <row r="570" spans="1:42">
      <c r="AD570" s="120"/>
      <c r="AE570" s="120"/>
      <c r="AH570" s="118"/>
      <c r="AJ570" s="120"/>
      <c r="AN570" s="119"/>
      <c r="AP570" s="120"/>
    </row>
    <row r="571" spans="1:42">
      <c r="AD571" s="120"/>
      <c r="AE571" s="120"/>
      <c r="AH571" s="118"/>
      <c r="AJ571" s="120"/>
      <c r="AN571" s="119"/>
      <c r="AP571" s="120"/>
    </row>
    <row r="572" spans="1:42" s="29" customFormat="1" ht="67" customHeight="1">
      <c r="A572" s="120"/>
      <c r="B572" s="120"/>
      <c r="C572" s="120"/>
      <c r="D572" s="120"/>
      <c r="E572" s="120"/>
      <c r="F572" s="119"/>
      <c r="G572" s="119"/>
      <c r="H572" s="119"/>
      <c r="I572" s="119"/>
      <c r="J572" s="119"/>
      <c r="K572" s="119"/>
      <c r="L572" s="119"/>
      <c r="M572" s="119"/>
      <c r="N572" s="119"/>
      <c r="O572" s="119"/>
      <c r="P572" s="119"/>
      <c r="Q572" s="161"/>
      <c r="R572" s="161"/>
      <c r="S572" s="161"/>
      <c r="T572" s="161"/>
      <c r="U572" s="162"/>
      <c r="V572" s="162"/>
      <c r="W572" s="161"/>
      <c r="X572" s="119"/>
      <c r="Y572" s="161"/>
      <c r="Z572" s="161"/>
      <c r="AA572" s="45"/>
      <c r="AB572" s="45"/>
      <c r="AC572" s="45"/>
      <c r="AD572" s="45"/>
      <c r="AE572" s="45"/>
      <c r="AJ572" s="45"/>
      <c r="AP572" s="30"/>
    </row>
    <row r="573" spans="1:42" s="29" customFormat="1">
      <c r="A573" s="120"/>
      <c r="B573" s="120"/>
      <c r="C573" s="120"/>
      <c r="D573" s="120"/>
      <c r="E573" s="120"/>
      <c r="F573" s="119"/>
      <c r="G573" s="119"/>
      <c r="H573" s="119"/>
      <c r="I573" s="119"/>
      <c r="J573" s="119"/>
      <c r="K573" s="119"/>
      <c r="L573" s="119"/>
      <c r="M573" s="119"/>
      <c r="N573" s="119"/>
      <c r="O573" s="119"/>
      <c r="P573" s="119"/>
      <c r="Q573" s="161"/>
      <c r="R573" s="161"/>
      <c r="S573" s="161"/>
      <c r="T573" s="161"/>
      <c r="U573" s="162"/>
      <c r="V573" s="162"/>
      <c r="W573" s="161"/>
      <c r="X573" s="119"/>
      <c r="Y573" s="161"/>
      <c r="Z573" s="161"/>
      <c r="AA573" s="45"/>
      <c r="AB573" s="45"/>
      <c r="AC573" s="45"/>
      <c r="AD573" s="45"/>
      <c r="AE573" s="45"/>
      <c r="AJ573" s="45"/>
      <c r="AP573" s="30"/>
    </row>
    <row r="574" spans="1:42" s="29" customFormat="1" ht="61" customHeight="1">
      <c r="A574" s="120"/>
      <c r="B574" s="120"/>
      <c r="C574" s="120"/>
      <c r="D574" s="120"/>
      <c r="E574" s="120"/>
      <c r="F574" s="119"/>
      <c r="G574" s="119"/>
      <c r="H574" s="119"/>
      <c r="I574" s="119"/>
      <c r="J574" s="119"/>
      <c r="K574" s="119"/>
      <c r="L574" s="119"/>
      <c r="M574" s="119"/>
      <c r="N574" s="119"/>
      <c r="O574" s="119"/>
      <c r="P574" s="119"/>
      <c r="Q574" s="161"/>
      <c r="R574" s="161"/>
      <c r="S574" s="161"/>
      <c r="T574" s="161"/>
      <c r="U574" s="162"/>
      <c r="V574" s="162"/>
      <c r="W574" s="161"/>
      <c r="X574" s="119"/>
      <c r="Y574" s="161"/>
      <c r="Z574" s="161"/>
      <c r="AA574" s="45"/>
      <c r="AB574" s="45"/>
      <c r="AC574" s="45"/>
      <c r="AD574" s="45"/>
      <c r="AE574" s="45"/>
      <c r="AJ574" s="45"/>
      <c r="AP574" s="30"/>
    </row>
  </sheetData>
  <sheetProtection algorithmName="SHA-512" hashValue="nwoL/rOzkKViEVUd5jvnrTrWPYsGoiRH7D5mIIgadlYNZZc+4FXomkEsBTSToUccQKVn5g/vtA4rdSEQTEjA2w==" saltValue="Tbzj6aZvyW0e2ORoyRHeTw==" spinCount="100000" sheet="1" objects="1" scenarios="1" sort="0" autoFilter="0"/>
  <autoFilter ref="A1:Z551" xr:uid="{C4D0FBB5-A742-9E43-80B2-3B04BAF3635A}">
    <filterColumn colId="16" showButton="0"/>
    <filterColumn colId="17" showButton="0"/>
    <filterColumn colId="18" showButton="0"/>
    <filterColumn colId="19" showButton="0"/>
    <filterColumn colId="20" showButton="0"/>
  </autoFilter>
  <mergeCells count="70">
    <mergeCell ref="Y2:Y3"/>
    <mergeCell ref="Z2:Z3"/>
    <mergeCell ref="P2:P3"/>
    <mergeCell ref="Q2:T2"/>
    <mergeCell ref="U2:V2"/>
    <mergeCell ref="W2:W3"/>
    <mergeCell ref="X2:X3"/>
    <mergeCell ref="O2:O3"/>
    <mergeCell ref="A2:A3"/>
    <mergeCell ref="B2:B3"/>
    <mergeCell ref="C2:C3"/>
    <mergeCell ref="D2:D3"/>
    <mergeCell ref="E2:E3"/>
    <mergeCell ref="F2:F3"/>
    <mergeCell ref="G2:G3"/>
    <mergeCell ref="H2:H3"/>
    <mergeCell ref="I2:I3"/>
    <mergeCell ref="J2:J3"/>
    <mergeCell ref="K2:K3"/>
    <mergeCell ref="L2:L3"/>
    <mergeCell ref="M2:M3"/>
    <mergeCell ref="N2:N3"/>
    <mergeCell ref="B366:B367"/>
    <mergeCell ref="C366:C367"/>
    <mergeCell ref="D366:D367"/>
    <mergeCell ref="E366:E367"/>
    <mergeCell ref="F366:F367"/>
    <mergeCell ref="G366:G367"/>
    <mergeCell ref="H366:H367"/>
    <mergeCell ref="I366:I367"/>
    <mergeCell ref="J366:J367"/>
    <mergeCell ref="K366:K367"/>
    <mergeCell ref="L366:L367"/>
    <mergeCell ref="M366:M367"/>
    <mergeCell ref="N366:N367"/>
    <mergeCell ref="O366:O367"/>
    <mergeCell ref="P366:P367"/>
    <mergeCell ref="M372:M373"/>
    <mergeCell ref="N372:N373"/>
    <mergeCell ref="Y372:Y373"/>
    <mergeCell ref="Q366:Q367"/>
    <mergeCell ref="R366:R367"/>
    <mergeCell ref="S366:S367"/>
    <mergeCell ref="T366:T367"/>
    <mergeCell ref="U366:U367"/>
    <mergeCell ref="G372:G373"/>
    <mergeCell ref="H372:H373"/>
    <mergeCell ref="J372:J373"/>
    <mergeCell ref="K372:K373"/>
    <mergeCell ref="L372:L373"/>
    <mergeCell ref="B372:B373"/>
    <mergeCell ref="C372:C373"/>
    <mergeCell ref="D372:D373"/>
    <mergeCell ref="E372:E373"/>
    <mergeCell ref="F372:F373"/>
    <mergeCell ref="Q1:V1"/>
    <mergeCell ref="Z372:Z373"/>
    <mergeCell ref="T372:T373"/>
    <mergeCell ref="U372:U373"/>
    <mergeCell ref="V372:V373"/>
    <mergeCell ref="W372:W373"/>
    <mergeCell ref="X372:X373"/>
    <mergeCell ref="O372:O373"/>
    <mergeCell ref="P372:P373"/>
    <mergeCell ref="Q372:Q373"/>
    <mergeCell ref="R372:R373"/>
    <mergeCell ref="S372:S373"/>
    <mergeCell ref="V366:V367"/>
    <mergeCell ref="W366:W367"/>
    <mergeCell ref="Z366:Z367"/>
  </mergeCells>
  <conditionalFormatting sqref="L211:L212">
    <cfRule type="notContainsBlanks" dxfId="30" priority="1">
      <formula>LEN(TRIM(L211))&gt;0</formula>
    </cfRule>
    <cfRule type="containsBlanks" dxfId="29" priority="2">
      <formula>LEN(TRIM(L211))=0</formula>
    </cfRule>
  </conditionalFormatting>
  <hyperlinks>
    <hyperlink ref="E181" r:id="rId1" xr:uid="{00000000-0004-0000-0400-000000000000}"/>
    <hyperlink ref="X181" r:id="rId2" display="http://www.altogetherbetter.org.uk" xr:uid="{00000000-0004-0000-0400-000001000000}"/>
    <hyperlink ref="E254" r:id="rId3" xr:uid="{00000000-0004-0000-0400-000002000000}"/>
    <hyperlink ref="E255" r:id="rId4" display="http://ehealth-strategies.eu/database/documents/Iceland_CountryBrief_eHS_FinalEdit.pdf" xr:uid="{00000000-0004-0000-0400-000003000000}"/>
    <hyperlink ref="E257" r:id="rId5" xr:uid="{00000000-0004-0000-0400-000004000000}"/>
    <hyperlink ref="E260" r:id="rId6" xr:uid="{00000000-0004-0000-0400-000005000000}"/>
    <hyperlink ref="X259" r:id="rId7" xr:uid="{00000000-0004-0000-0400-000006000000}"/>
    <hyperlink ref="E315" r:id="rId8" xr:uid="{00000000-0004-0000-0400-000007000000}"/>
    <hyperlink ref="E312" r:id="rId9" xr:uid="{00000000-0004-0000-0400-000008000000}"/>
    <hyperlink ref="E313" r:id="rId10" xr:uid="{00000000-0004-0000-0400-000009000000}"/>
    <hyperlink ref="E316" r:id="rId11" display="http://www.esparama.lt/susije-paraiskos?priem_id=000bdd53800049b9; " xr:uid="{00000000-0004-0000-0400-00000A000000}"/>
    <hyperlink ref="E317" r:id="rId12" xr:uid="{00000000-0004-0000-0400-00000B000000}"/>
    <hyperlink ref="E318" r:id="rId13" xr:uid="{00000000-0004-0000-0400-00000C000000}"/>
    <hyperlink ref="E319" r:id="rId14" xr:uid="{00000000-0004-0000-0400-00000D000000}"/>
    <hyperlink ref="E321" r:id="rId15" xr:uid="{00000000-0004-0000-0400-00000E000000}"/>
    <hyperlink ref="E324" r:id="rId16" xr:uid="{00000000-0004-0000-0400-00000F000000}"/>
    <hyperlink ref="E325" r:id="rId17" xr:uid="{00000000-0004-0000-0400-000010000000}"/>
    <hyperlink ref="E334" r:id="rId18" xr:uid="{00000000-0004-0000-0400-000011000000}"/>
    <hyperlink ref="E182" r:id="rId19" xr:uid="{00000000-0004-0000-0400-000012000000}"/>
    <hyperlink ref="E183" r:id="rId20" xr:uid="{00000000-0004-0000-0400-000013000000}"/>
    <hyperlink ref="E184" r:id="rId21" xr:uid="{00000000-0004-0000-0400-000014000000}"/>
    <hyperlink ref="E225" r:id="rId22" display="http://www.eksote.fi/sites/eng/Sivut/default.aspx" xr:uid="{00000000-0004-0000-0400-000015000000}"/>
    <hyperlink ref="X227" r:id="rId23" display="https://teamworker.ernact.eu/DocHandler.ashx?AID=5588" xr:uid="{00000000-0004-0000-0400-000016000000}"/>
    <hyperlink ref="E227" r:id="rId24" display="http://www.siunsote.fi/fi/web/guest/" xr:uid="{00000000-0004-0000-0400-000017000000}"/>
    <hyperlink ref="X228" display="Etelä-Savon uusi sote-palvelukonsepti - perusterveydenhuollon, sosiaalipalveluiden ja erikoissairaanhoidon integroitu toimintamalli_x000a_https://www.innokyla.fi/web/hanke916482/etusivu?p_p_id=projects_WAR_projectsportlet&amp;p_p_lifecycle=0&amp;p_p_state=normal&amp;p_p_mo" xr:uid="{00000000-0004-0000-0400-000018000000}"/>
    <hyperlink ref="E229" r:id="rId25" display="http://sote.kainuu.fi/index.asp" xr:uid="{00000000-0004-0000-0400-000019000000}"/>
    <hyperlink ref="E230" r:id="rId26" display="http://stm.fi/lapsi-ja-perhepalvelut/materiaalit" xr:uid="{00000000-0004-0000-0400-00001A000000}"/>
    <hyperlink ref="X230" r:id="rId27" display="http://julkaisut.valtioneuvosto.fi/handle/10024/74904" xr:uid="{00000000-0004-0000-0400-00001B000000}"/>
    <hyperlink ref="E224" r:id="rId28" display="http://alueuudistus.fi/en/frontpage" xr:uid="{00000000-0004-0000-0400-00001C000000}"/>
    <hyperlink ref="X225" r:id="rId29" display="http://www.adjacentopenaccess.org/special-reports/integration-social-health-care-south-karelia-finland/20770/_x000a__x000a_ec.europa.eu/social/BlobServlet?docId=11941&amp;langId=en" xr:uid="{00000000-0004-0000-0400-00001D000000}"/>
    <hyperlink ref="E226" r:id="rId30" xr:uid="{00000000-0004-0000-0400-00001E000000}"/>
    <hyperlink ref="X226" r:id="rId31" xr:uid="{00000000-0004-0000-0400-00001F000000}"/>
    <hyperlink ref="X231" r:id="rId32" xr:uid="{00000000-0004-0000-0400-000020000000}"/>
    <hyperlink ref="E231" r:id="rId33" xr:uid="{00000000-0004-0000-0400-000021000000}"/>
    <hyperlink ref="E232" r:id="rId34" xr:uid="{00000000-0004-0000-0400-000022000000}"/>
    <hyperlink ref="E233" r:id="rId35" xr:uid="{00000000-0004-0000-0400-000023000000}"/>
    <hyperlink ref="X233" r:id="rId36" xr:uid="{00000000-0004-0000-0400-000024000000}"/>
    <hyperlink ref="X232" r:id="rId37" xr:uid="{00000000-0004-0000-0400-000025000000}"/>
    <hyperlink ref="E234" display="https://www.innokyla.fi/web/hanke830854/etusivu?p_p_id=projects_WAR_projectsportlet&amp;p_p_lifecycle=0&amp;p_p_state=normal&amp;p_p_mode=view&amp;p_p_col_id=column-1&amp;p_p_col_count=1&amp;_projects_WAR_projectsportlet_projectId=4579445&amp;_projects_WAR_projectsportlet_action=vie" xr:uid="{00000000-0004-0000-0400-000026000000}"/>
    <hyperlink ref="E308" r:id="rId38" xr:uid="{00000000-0004-0000-0400-000027000000}"/>
    <hyperlink ref="E322" r:id="rId39" xr:uid="{00000000-0004-0000-0400-000028000000}"/>
    <hyperlink ref="E323" r:id="rId40" xr:uid="{00000000-0004-0000-0400-000029000000}"/>
    <hyperlink ref="E166" r:id="rId41" xr:uid="{00000000-0004-0000-0400-00002A000000}"/>
    <hyperlink ref="E167" r:id="rId42" xr:uid="{00000000-0004-0000-0400-00002B000000}"/>
    <hyperlink ref="E165" r:id="rId43" xr:uid="{00000000-0004-0000-0400-00002C000000}"/>
    <hyperlink ref="X167" r:id="rId44" display="http://www.beteroud.nl/ouderen/nieuws-transmurale-ouderenzorg-zeeland.html" xr:uid="{00000000-0004-0000-0400-00002D000000}"/>
    <hyperlink ref="E185" r:id="rId45" xr:uid="{00000000-0004-0000-0400-00002E000000}"/>
    <hyperlink ref="E186" r:id="rId46" xr:uid="{00000000-0004-0000-0400-00002F000000}"/>
    <hyperlink ref="E187" r:id="rId47" xr:uid="{00000000-0004-0000-0400-000030000000}"/>
    <hyperlink ref="E188" r:id="rId48" display="https://www.researchgate.net/project/FAST-STROKE-CONSORTIUM-RHINE-NECKAR" xr:uid="{00000000-0004-0000-0400-000031000000}"/>
    <hyperlink ref="E189" r:id="rId49" display="http://www.managecare-project.eu/" xr:uid="{00000000-0004-0000-0400-000032000000}"/>
    <hyperlink ref="E190" r:id="rId50" xr:uid="{00000000-0004-0000-0400-000033000000}"/>
    <hyperlink ref="E161" r:id="rId51" xr:uid="{00000000-0004-0000-0400-000034000000}"/>
    <hyperlink ref="E160" r:id="rId52" location="close" display="https://www.unicef.bg/bg/article/Tsentar-za-maychino -i-detsko-zdrave-otvori-vrati-v-oblast-Sliven/799#close" xr:uid="{00000000-0004-0000-0400-000035000000}"/>
    <hyperlink ref="E163" r:id="rId53" xr:uid="{00000000-0004-0000-0400-000036000000}"/>
    <hyperlink ref="E149" r:id="rId54" xr:uid="{00000000-0004-0000-0400-000037000000}"/>
    <hyperlink ref="E150" r:id="rId55" xr:uid="{00000000-0004-0000-0400-000038000000}"/>
    <hyperlink ref="E151" r:id="rId56" xr:uid="{00000000-0004-0000-0400-000039000000}"/>
    <hyperlink ref="X153" r:id="rId57" xr:uid="{00000000-0004-0000-0400-00003A000000}"/>
    <hyperlink ref="X154:X155" r:id="rId58" display="http://www.lex.bg/laws/ldoc/213467084" xr:uid="{00000000-0004-0000-0400-00003B000000}"/>
    <hyperlink ref="X156" r:id="rId59" display="http://www.lex.bg/laws/ldoc/213467084" xr:uid="{00000000-0004-0000-0400-00003C000000}"/>
    <hyperlink ref="E157" r:id="rId60" xr:uid="{00000000-0004-0000-0400-00003D000000}"/>
    <hyperlink ref="E158" r:id="rId61" xr:uid="{00000000-0004-0000-0400-00003E000000}"/>
    <hyperlink ref="E302" r:id="rId62" xr:uid="{00000000-0004-0000-0400-00003F000000}"/>
    <hyperlink ref="E301" r:id="rId63" xr:uid="{00000000-0004-0000-0400-000040000000}"/>
    <hyperlink ref="E335" r:id="rId64" xr:uid="{00000000-0004-0000-0400-000041000000}"/>
    <hyperlink ref="E336" r:id="rId65" xr:uid="{00000000-0004-0000-0400-000042000000}"/>
    <hyperlink ref="E337" r:id="rId66" xr:uid="{00000000-0004-0000-0400-000043000000}"/>
    <hyperlink ref="E339" r:id="rId67" xr:uid="{00000000-0004-0000-0400-000044000000}"/>
    <hyperlink ref="E340" r:id="rId68" xr:uid="{00000000-0004-0000-0400-000045000000}"/>
    <hyperlink ref="E341" r:id="rId69" xr:uid="{00000000-0004-0000-0400-000046000000}"/>
    <hyperlink ref="E342" r:id="rId70" xr:uid="{00000000-0004-0000-0400-000047000000}"/>
    <hyperlink ref="E343" r:id="rId71" xr:uid="{00000000-0004-0000-0400-000048000000}"/>
    <hyperlink ref="E162" r:id="rId72" xr:uid="{00000000-0004-0000-0400-000049000000}"/>
    <hyperlink ref="E169" r:id="rId73" xr:uid="{00000000-0004-0000-0400-00004A000000}"/>
    <hyperlink ref="E171" r:id="rId74" xr:uid="{00000000-0004-0000-0400-00004B000000}"/>
    <hyperlink ref="E170" r:id="rId75" xr:uid="{00000000-0004-0000-0400-00004C000000}"/>
    <hyperlink ref="X170" r:id="rId76" xr:uid="{00000000-0004-0000-0400-00004D000000}"/>
    <hyperlink ref="X171" r:id="rId77" xr:uid="{00000000-0004-0000-0400-00004E000000}"/>
    <hyperlink ref="E172" r:id="rId78" xr:uid="{00000000-0004-0000-0400-00004F000000}"/>
    <hyperlink ref="X175" r:id="rId79" xr:uid="{00000000-0004-0000-0400-000050000000}"/>
    <hyperlink ref="E175" r:id="rId80" xr:uid="{00000000-0004-0000-0400-000051000000}"/>
    <hyperlink ref="E174" r:id="rId81" xr:uid="{00000000-0004-0000-0400-000052000000}"/>
    <hyperlink ref="X173" r:id="rId82" xr:uid="{00000000-0004-0000-0400-000053000000}"/>
    <hyperlink ref="E238" r:id="rId83" xr:uid="{00000000-0004-0000-0400-000054000000}"/>
    <hyperlink ref="E239" r:id="rId84" xr:uid="{00000000-0004-0000-0400-000055000000}"/>
    <hyperlink ref="E242" r:id="rId85" xr:uid="{00000000-0004-0000-0400-000056000000}"/>
    <hyperlink ref="E243" r:id="rId86" xr:uid="{00000000-0004-0000-0400-000057000000}"/>
    <hyperlink ref="E240" r:id="rId87" xr:uid="{00000000-0004-0000-0400-000058000000}"/>
    <hyperlink ref="E235" r:id="rId88" xr:uid="{00000000-0004-0000-0400-000059000000}"/>
    <hyperlink ref="E236" r:id="rId89" xr:uid="{00000000-0004-0000-0400-00005A000000}"/>
    <hyperlink ref="E237" r:id="rId90" xr:uid="{00000000-0004-0000-0400-00005B000000}"/>
    <hyperlink ref="E241" r:id="rId91" xr:uid="{00000000-0004-0000-0400-00005C000000}"/>
    <hyperlink ref="E244" r:id="rId92" xr:uid="{00000000-0004-0000-0400-00005D000000}"/>
    <hyperlink ref="E195" r:id="rId93" xr:uid="{00000000-0004-0000-0400-00005E000000}"/>
    <hyperlink ref="E192" r:id="rId94" xr:uid="{00000000-0004-0000-0400-00005F000000}"/>
    <hyperlink ref="E196" r:id="rId95" xr:uid="{00000000-0004-0000-0400-000060000000}"/>
    <hyperlink ref="E197" r:id="rId96" xr:uid="{00000000-0004-0000-0400-000061000000}"/>
    <hyperlink ref="E198" r:id="rId97" xr:uid="{00000000-0004-0000-0400-000062000000}"/>
    <hyperlink ref="E199" r:id="rId98" xr:uid="{00000000-0004-0000-0400-000063000000}"/>
    <hyperlink ref="E200" r:id="rId99" xr:uid="{00000000-0004-0000-0400-000064000000}"/>
    <hyperlink ref="E201" r:id="rId100" xr:uid="{00000000-0004-0000-0400-000065000000}"/>
    <hyperlink ref="E204" r:id="rId101" xr:uid="{00000000-0004-0000-0400-000066000000}"/>
    <hyperlink ref="E205" r:id="rId102" xr:uid="{00000000-0004-0000-0400-000067000000}"/>
    <hyperlink ref="E206" r:id="rId103" xr:uid="{00000000-0004-0000-0400-000068000000}"/>
    <hyperlink ref="E207" r:id="rId104" xr:uid="{00000000-0004-0000-0400-000069000000}"/>
    <hyperlink ref="E208" r:id="rId105" xr:uid="{00000000-0004-0000-0400-00006A000000}"/>
    <hyperlink ref="E202" r:id="rId106" xr:uid="{00000000-0004-0000-0400-00006B000000}"/>
    <hyperlink ref="E209" r:id="rId107" xr:uid="{00000000-0004-0000-0400-00006C000000}"/>
    <hyperlink ref="E210" r:id="rId108" xr:uid="{00000000-0004-0000-0400-00006D000000}"/>
    <hyperlink ref="E117" r:id="rId109" xr:uid="{00000000-0004-0000-0400-00006E000000}"/>
    <hyperlink ref="E121" r:id="rId110" xr:uid="{00000000-0004-0000-0400-00006F000000}"/>
    <hyperlink ref="E128" r:id="rId111" xr:uid="{00000000-0004-0000-0400-000070000000}"/>
    <hyperlink ref="E139" r:id="rId112" xr:uid="{00000000-0004-0000-0400-000071000000}"/>
    <hyperlink ref="B309" r:id="rId113" display="http://www.vmnvd.gov.lv/en/cross-border-healthcare-contact-point/health-care-in-latvia/health-care-at-home" xr:uid="{00000000-0004-0000-0400-000072000000}"/>
    <hyperlink ref="E309" r:id="rId114" xr:uid="{00000000-0004-0000-0400-000073000000}"/>
    <hyperlink ref="E310" r:id="rId115" xr:uid="{00000000-0004-0000-0400-000074000000}"/>
    <hyperlink ref="E266" r:id="rId116" xr:uid="{00000000-0004-0000-0400-000075000000}"/>
    <hyperlink ref="E267" r:id="rId117" xr:uid="{00000000-0004-0000-0400-000076000000}"/>
    <hyperlink ref="E274" r:id="rId118" xr:uid="{00000000-0004-0000-0400-000077000000}"/>
    <hyperlink ref="E282" r:id="rId119" xr:uid="{00000000-0004-0000-0400-000078000000}"/>
    <hyperlink ref="E290" r:id="rId120" xr:uid="{00000000-0004-0000-0400-000079000000}"/>
    <hyperlink ref="E294" r:id="rId121" xr:uid="{00000000-0004-0000-0400-00007A000000}"/>
    <hyperlink ref="E280" r:id="rId122" xr:uid="{00000000-0004-0000-0400-00007B000000}"/>
    <hyperlink ref="E276" r:id="rId123" xr:uid="{00000000-0004-0000-0400-00007C000000}"/>
    <hyperlink ref="E284" r:id="rId124" xr:uid="{00000000-0004-0000-0400-00007D000000}"/>
    <hyperlink ref="E273" r:id="rId125" xr:uid="{00000000-0004-0000-0400-00007E000000}"/>
    <hyperlink ref="E287" r:id="rId126" xr:uid="{00000000-0004-0000-0400-00007F000000}"/>
    <hyperlink ref="E270" r:id="rId127" xr:uid="{00000000-0004-0000-0400-000080000000}"/>
    <hyperlink ref="E289" r:id="rId128" location="samhandlingsprosjekter" xr:uid="{00000000-0004-0000-0400-000081000000}"/>
    <hyperlink ref="E285" r:id="rId129" xr:uid="{00000000-0004-0000-0400-000082000000}"/>
    <hyperlink ref="E286" r:id="rId130" xr:uid="{00000000-0004-0000-0400-000083000000}"/>
    <hyperlink ref="E292" r:id="rId131" xr:uid="{00000000-0004-0000-0400-000084000000}"/>
    <hyperlink ref="E300" r:id="rId132" xr:uid="{00000000-0004-0000-0400-000085000000}"/>
    <hyperlink ref="E283" r:id="rId133" xr:uid="{00000000-0004-0000-0400-000086000000}"/>
    <hyperlink ref="E277" r:id="rId134" xr:uid="{00000000-0004-0000-0400-000087000000}"/>
    <hyperlink ref="E278" r:id="rId135" xr:uid="{00000000-0004-0000-0400-000088000000}"/>
    <hyperlink ref="E281" r:id="rId136" location="meir-om-samhandling-i-sjukehusa-våre" xr:uid="{00000000-0004-0000-0400-000089000000}"/>
    <hyperlink ref="E295" r:id="rId137" xr:uid="{00000000-0004-0000-0400-00008A000000}"/>
    <hyperlink ref="E296" r:id="rId138" xr:uid="{00000000-0004-0000-0400-00008B000000}"/>
    <hyperlink ref="E297" r:id="rId139" xr:uid="{00000000-0004-0000-0400-00008C000000}"/>
    <hyperlink ref="E288" r:id="rId140" xr:uid="{00000000-0004-0000-0400-00008D000000}"/>
    <hyperlink ref="E279" r:id="rId141" xr:uid="{00000000-0004-0000-0400-00008E000000}"/>
    <hyperlink ref="E299" r:id="rId142" xr:uid="{00000000-0004-0000-0400-00008F000000}"/>
    <hyperlink ref="E298" r:id="rId143" xr:uid="{00000000-0004-0000-0400-000090000000}"/>
    <hyperlink ref="E291" r:id="rId144" location="samhandlingsprosjekter" xr:uid="{00000000-0004-0000-0400-000091000000}"/>
    <hyperlink ref="E272" r:id="rId145" xr:uid="{00000000-0004-0000-0400-000092000000}"/>
    <hyperlink ref="E271" r:id="rId146" location="samhandlingsbarometeret" xr:uid="{00000000-0004-0000-0400-000093000000}"/>
    <hyperlink ref="E269" r:id="rId147" xr:uid="{00000000-0004-0000-0400-000094000000}"/>
    <hyperlink ref="E275" r:id="rId148" xr:uid="{00000000-0004-0000-0400-000095000000}"/>
    <hyperlink ref="E4" r:id="rId149" xr:uid="{00000000-0004-0000-0400-000096000000}"/>
    <hyperlink ref="E31" r:id="rId150" tooltip="http://cronicidad.blog.euskadi.net/" xr:uid="{00000000-0004-0000-0400-000097000000}"/>
    <hyperlink ref="E34" r:id="rId151" tooltip="http://www.ticsalut.cat/" xr:uid="{00000000-0004-0000-0400-000098000000}"/>
    <hyperlink ref="E84" r:id="rId152" xr:uid="{00000000-0004-0000-0400-000099000000}"/>
    <hyperlink ref="E44" r:id="rId153" xr:uid="{00000000-0004-0000-0400-00009A000000}"/>
    <hyperlink ref="E45" r:id="rId154" xr:uid="{00000000-0004-0000-0400-00009B000000}"/>
    <hyperlink ref="E85" r:id="rId155" xr:uid="{00000000-0004-0000-0400-00009C000000}"/>
    <hyperlink ref="E46" r:id="rId156" xr:uid="{00000000-0004-0000-0400-00009D000000}"/>
    <hyperlink ref="E86" r:id="rId157" xr:uid="{00000000-0004-0000-0400-00009E000000}"/>
    <hyperlink ref="E87" r:id="rId158" xr:uid="{00000000-0004-0000-0400-00009F000000}"/>
    <hyperlink ref="E47" r:id="rId159" xr:uid="{00000000-0004-0000-0400-0000A0000000}"/>
    <hyperlink ref="E64" r:id="rId160" xr:uid="{00000000-0004-0000-0400-0000A1000000}"/>
    <hyperlink ref="E48" r:id="rId161" xr:uid="{00000000-0004-0000-0400-0000A2000000}"/>
    <hyperlink ref="E49" r:id="rId162" xr:uid="{00000000-0004-0000-0400-0000A3000000}"/>
    <hyperlink ref="E50" r:id="rId163" xr:uid="{00000000-0004-0000-0400-0000A4000000}"/>
    <hyperlink ref="E52" r:id="rId164" xr:uid="{00000000-0004-0000-0400-0000A5000000}"/>
    <hyperlink ref="E54" r:id="rId165" xr:uid="{00000000-0004-0000-0400-0000A6000000}"/>
    <hyperlink ref="E55" r:id="rId166" xr:uid="{00000000-0004-0000-0400-0000A7000000}"/>
    <hyperlink ref="E56" r:id="rId167" xr:uid="{00000000-0004-0000-0400-0000A8000000}"/>
    <hyperlink ref="E57" r:id="rId168" xr:uid="{00000000-0004-0000-0400-0000A9000000}"/>
    <hyperlink ref="E104" r:id="rId169" xr:uid="{00000000-0004-0000-0400-0000AA000000}"/>
    <hyperlink ref="E98" r:id="rId170" xr:uid="{00000000-0004-0000-0400-0000AB000000}"/>
    <hyperlink ref="E67" r:id="rId171" xr:uid="{00000000-0004-0000-0400-0000AC000000}"/>
    <hyperlink ref="E107" r:id="rId172" xr:uid="{00000000-0004-0000-0400-0000AD000000}"/>
    <hyperlink ref="E105" r:id="rId173" xr:uid="{00000000-0004-0000-0400-0000AE000000}"/>
    <hyperlink ref="E113" r:id="rId174" xr:uid="{00000000-0004-0000-0400-0000AF000000}"/>
    <hyperlink ref="E115" r:id="rId175" xr:uid="{00000000-0004-0000-0400-0000B0000000}"/>
    <hyperlink ref="E32" r:id="rId176" xr:uid="{00000000-0004-0000-0400-0000B1000000}"/>
    <hyperlink ref="E100" r:id="rId177" xr:uid="{00000000-0004-0000-0400-0000B2000000}"/>
    <hyperlink ref="E80" r:id="rId178" xr:uid="{00000000-0004-0000-0400-0000B3000000}"/>
    <hyperlink ref="E66" r:id="rId179" xr:uid="{00000000-0004-0000-0400-0000B4000000}"/>
    <hyperlink ref="E59" r:id="rId180" xr:uid="{00000000-0004-0000-0400-0000B5000000}"/>
    <hyperlink ref="E91" r:id="rId181" xr:uid="{00000000-0004-0000-0400-0000B6000000}"/>
    <hyperlink ref="E353" r:id="rId182" xr:uid="{00000000-0004-0000-0400-0000B7000000}"/>
    <hyperlink ref="E351" r:id="rId183" xr:uid="{00000000-0004-0000-0400-0000B8000000}"/>
    <hyperlink ref="E352" r:id="rId184" xr:uid="{00000000-0004-0000-0400-0000B9000000}"/>
    <hyperlink ref="E355" r:id="rId185" xr:uid="{00000000-0004-0000-0400-0000BA000000}"/>
    <hyperlink ref="E356" r:id="rId186" xr:uid="{00000000-0004-0000-0400-0000BB000000}"/>
    <hyperlink ref="E360" r:id="rId187" xr:uid="{00000000-0004-0000-0400-0000BC000000}"/>
    <hyperlink ref="E363" r:id="rId188" xr:uid="{00000000-0004-0000-0400-0000BD000000}"/>
    <hyperlink ref="E361" r:id="rId189" display="http://bmcgeriatr.biomedcentral.com/articles/10.1186/1471-2318-12-16http://www.selfie2020.eu/wp-content/uploads/2016/12/SELFIE_WP2_Netherlands_Final-thick-descriptions.pdf" xr:uid="{00000000-0004-0000-0400-0000BE000000}"/>
    <hyperlink ref="E365" r:id="rId190" xr:uid="{00000000-0004-0000-0400-0000BF000000}"/>
    <hyperlink ref="E369" r:id="rId191" xr:uid="{00000000-0004-0000-0400-0000C0000000}"/>
    <hyperlink ref="E372" r:id="rId192" xr:uid="{00000000-0004-0000-0400-0000C1000000}"/>
    <hyperlink ref="E374" r:id="rId193" xr:uid="{00000000-0004-0000-0400-0000C2000000}"/>
    <hyperlink ref="E385" r:id="rId194" xr:uid="{00000000-0004-0000-0400-0000C3000000}"/>
    <hyperlink ref="E386" r:id="rId195" xr:uid="{00000000-0004-0000-0400-0000C4000000}"/>
    <hyperlink ref="E381" r:id="rId196" xr:uid="{00000000-0004-0000-0400-0000C5000000}"/>
    <hyperlink ref="E436" r:id="rId197" xr:uid="{00000000-0004-0000-0400-0000C6000000}"/>
    <hyperlink ref="E437" r:id="rId198" xr:uid="{00000000-0004-0000-0400-0000C7000000}"/>
    <hyperlink ref="E439" r:id="rId199" xr:uid="{00000000-0004-0000-0400-0000C8000000}"/>
    <hyperlink ref="E440" r:id="rId200" xr:uid="{00000000-0004-0000-0400-0000C9000000}"/>
    <hyperlink ref="E441" r:id="rId201" xr:uid="{00000000-0004-0000-0400-0000CA000000}"/>
    <hyperlink ref="E442" r:id="rId202" xr:uid="{00000000-0004-0000-0400-0000CB000000}"/>
    <hyperlink ref="E443" r:id="rId203" display="http://www.euro.centre.org/data/1449489294_15493.pdf" xr:uid="{00000000-0004-0000-0400-0000CC000000}"/>
    <hyperlink ref="E427" r:id="rId204" xr:uid="{00000000-0004-0000-0400-0000CD000000}"/>
    <hyperlink ref="X427" r:id="rId205" xr:uid="{00000000-0004-0000-0400-0000CE000000}"/>
    <hyperlink ref="E428" r:id="rId206" xr:uid="{00000000-0004-0000-0400-0000CF000000}"/>
    <hyperlink ref="E429" r:id="rId207" xr:uid="{00000000-0004-0000-0400-0000D0000000}"/>
    <hyperlink ref="E430" r:id="rId208" xr:uid="{00000000-0004-0000-0400-0000D1000000}"/>
    <hyperlink ref="E434" r:id="rId209" xr:uid="{00000000-0004-0000-0400-0000D2000000}"/>
    <hyperlink ref="E454" r:id="rId210" xr:uid="{00000000-0004-0000-0400-0000D3000000}"/>
    <hyperlink ref="E455" r:id="rId211" xr:uid="{00000000-0004-0000-0400-0000D4000000}"/>
    <hyperlink ref="E456" r:id="rId212" xr:uid="{00000000-0004-0000-0400-0000D5000000}"/>
    <hyperlink ref="E457" r:id="rId213" xr:uid="{00000000-0004-0000-0400-0000D6000000}"/>
    <hyperlink ref="E451" r:id="rId214" xr:uid="{00000000-0004-0000-0400-0000D7000000}"/>
    <hyperlink ref="E452" r:id="rId215" xr:uid="{00000000-0004-0000-0400-0000D8000000}"/>
    <hyperlink ref="E453" r:id="rId216" xr:uid="{00000000-0004-0000-0400-0000D9000000}"/>
    <hyperlink ref="E458" r:id="rId217" xr:uid="{00000000-0004-0000-0400-0000DA000000}"/>
    <hyperlink ref="E461" r:id="rId218" xr:uid="{00000000-0004-0000-0400-0000DB000000}"/>
    <hyperlink ref="E462" r:id="rId219" xr:uid="{00000000-0004-0000-0400-0000DC000000}"/>
    <hyperlink ref="E463" r:id="rId220" xr:uid="{00000000-0004-0000-0400-0000DD000000}"/>
    <hyperlink ref="E464" r:id="rId221" xr:uid="{00000000-0004-0000-0400-0000DE000000}"/>
    <hyperlink ref="E465" r:id="rId222" xr:uid="{00000000-0004-0000-0400-0000DF000000}"/>
    <hyperlink ref="E466" r:id="rId223" xr:uid="{00000000-0004-0000-0400-0000E0000000}"/>
    <hyperlink ref="X466" r:id="rId224" xr:uid="{00000000-0004-0000-0400-0000E1000000}"/>
    <hyperlink ref="E467" r:id="rId225" xr:uid="{00000000-0004-0000-0400-0000E2000000}"/>
    <hyperlink ref="E471" r:id="rId226" xr:uid="{00000000-0004-0000-0400-0000E3000000}"/>
    <hyperlink ref="E470" r:id="rId227" xr:uid="{00000000-0004-0000-0400-0000E4000000}"/>
    <hyperlink ref="E506" r:id="rId228" xr:uid="{00000000-0004-0000-0400-0000E5000000}"/>
    <hyperlink ref="E510" r:id="rId229" xr:uid="{00000000-0004-0000-0400-0000E6000000}"/>
    <hyperlink ref="E511" r:id="rId230" xr:uid="{00000000-0004-0000-0400-0000E7000000}"/>
    <hyperlink ref="E513" r:id="rId231" xr:uid="{00000000-0004-0000-0400-0000EB000000}"/>
    <hyperlink ref="E514" r:id="rId232" xr:uid="{00000000-0004-0000-0400-0000EC000000}"/>
    <hyperlink ref="E516" r:id="rId233" xr:uid="{00000000-0004-0000-0400-0000ED000000}"/>
    <hyperlink ref="E518" r:id="rId234" xr:uid="{00000000-0004-0000-0400-0000EE000000}"/>
    <hyperlink ref="E519" r:id="rId235" xr:uid="{00000000-0004-0000-0400-0000EF000000}"/>
    <hyperlink ref="E520" r:id="rId236" xr:uid="{00000000-0004-0000-0400-0000F0000000}"/>
    <hyperlink ref="E521" r:id="rId237" xr:uid="{00000000-0004-0000-0400-0000F1000000}"/>
    <hyperlink ref="E522" r:id="rId238" xr:uid="{00000000-0004-0000-0400-0000F2000000}"/>
    <hyperlink ref="E523" r:id="rId239" xr:uid="{00000000-0004-0000-0400-0000F3000000}"/>
    <hyperlink ref="E524" r:id="rId240" xr:uid="{00000000-0004-0000-0400-0000F4000000}"/>
    <hyperlink ref="E525" r:id="rId241" xr:uid="{00000000-0004-0000-0400-0000F5000000}"/>
    <hyperlink ref="E526" r:id="rId242" xr:uid="{00000000-0004-0000-0400-0000F6000000}"/>
    <hyperlink ref="E527" r:id="rId243" xr:uid="{00000000-0004-0000-0400-0000F7000000}"/>
    <hyperlink ref="E528" r:id="rId244" xr:uid="{00000000-0004-0000-0400-0000F8000000}"/>
    <hyperlink ref="E529" r:id="rId245" xr:uid="{00000000-0004-0000-0400-0000F9000000}"/>
    <hyperlink ref="E530" r:id="rId246" xr:uid="{00000000-0004-0000-0400-0000FA000000}"/>
    <hyperlink ref="E531" r:id="rId247" xr:uid="{00000000-0004-0000-0400-0000FB000000}"/>
    <hyperlink ref="E532" r:id="rId248" xr:uid="{00000000-0004-0000-0400-0000FC000000}"/>
    <hyperlink ref="E533" r:id="rId249" xr:uid="{00000000-0004-0000-0400-0000FD000000}"/>
    <hyperlink ref="E534" r:id="rId250" xr:uid="{00000000-0004-0000-0400-0000FE000000}"/>
    <hyperlink ref="E535" r:id="rId251" xr:uid="{00000000-0004-0000-0400-0000FF000000}"/>
    <hyperlink ref="E536" r:id="rId252" xr:uid="{00000000-0004-0000-0400-000000010000}"/>
    <hyperlink ref="E541" r:id="rId253" xr:uid="{00000000-0004-0000-0400-000001010000}"/>
    <hyperlink ref="E542" r:id="rId254" xr:uid="{00000000-0004-0000-0400-000002010000}"/>
    <hyperlink ref="E546" r:id="rId255" xr:uid="{00000000-0004-0000-0400-000006010000}"/>
    <hyperlink ref="E547" r:id="rId256" xr:uid="{00000000-0004-0000-0400-000007010000}"/>
    <hyperlink ref="E216" r:id="rId257" xr:uid="{D604D967-0554-8140-B6AF-64D644173E81}"/>
    <hyperlink ref="I217" r:id="rId258" display="http://socialnapolitika.eu/" xr:uid="{D3CD932F-917B-6A41-8007-005E7F9AC8A1}"/>
    <hyperlink ref="E223" r:id="rId259" xr:uid="{3099542A-455F-624C-9865-400FCDC7AA52}"/>
    <hyperlink ref="E487" r:id="rId260" xr:uid="{8ACD789C-A1A0-654A-AD48-874AAE15669E}"/>
    <hyperlink ref="E498" r:id="rId261" xr:uid="{CBBE32A4-B36C-7143-BFCB-B743F3831B80}"/>
    <hyperlink ref="E501" r:id="rId262" xr:uid="{972EC7E6-6F73-054C-8383-CDEC47246E3E}"/>
  </hyperlinks>
  <pageMargins left="0.7" right="0.7" top="0.75" bottom="0.75" header="0.3" footer="0.3"/>
  <pageSetup paperSize="9" orientation="portrait" r:id="rId26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C09"/>
  </sheetPr>
  <dimension ref="A1:BT674"/>
  <sheetViews>
    <sheetView zoomScale="70" zoomScaleNormal="70" zoomScalePageLayoutView="152" workbookViewId="0"/>
  </sheetViews>
  <sheetFormatPr baseColWidth="10" defaultColWidth="8.83203125" defaultRowHeight="15"/>
  <cols>
    <col min="1" max="1" width="26.83203125" style="120" customWidth="1"/>
    <col min="2" max="2" width="47" style="120" customWidth="1"/>
    <col min="3" max="3" width="36.5" style="120" customWidth="1"/>
    <col min="4" max="4" width="38.5" style="120" customWidth="1"/>
    <col min="5" max="5" width="58" style="120" customWidth="1"/>
    <col min="6" max="6" width="34.33203125" style="119" customWidth="1"/>
    <col min="7" max="7" width="30.83203125" style="119" customWidth="1"/>
    <col min="8" max="8" width="24.5" style="119" customWidth="1"/>
    <col min="9" max="9" width="32.6640625" style="119" customWidth="1"/>
    <col min="10" max="10" width="35.5" style="119" customWidth="1"/>
    <col min="11" max="11" width="34.6640625" style="119" customWidth="1"/>
    <col min="12" max="12" width="26.5" style="119" bestFit="1" customWidth="1"/>
    <col min="13" max="13" width="37.83203125" style="119" customWidth="1"/>
    <col min="14" max="14" width="31" style="119" customWidth="1"/>
    <col min="15" max="15" width="29.1640625" style="119" customWidth="1"/>
    <col min="16" max="16" width="65" style="119" customWidth="1"/>
    <col min="17" max="17" width="21.6640625" style="161" customWidth="1"/>
    <col min="18" max="18" width="23.83203125" style="161" customWidth="1"/>
    <col min="19" max="19" width="24.83203125" style="161" customWidth="1"/>
    <col min="20" max="20" width="27" style="161" customWidth="1"/>
    <col min="21" max="21" width="25.5" style="162" customWidth="1"/>
    <col min="22" max="22" width="26.6640625" style="162" customWidth="1"/>
    <col min="23" max="23" width="42" style="161" customWidth="1"/>
    <col min="24" max="24" width="42.83203125" style="119" customWidth="1"/>
    <col min="25" max="25" width="8.83203125" style="118"/>
    <col min="26" max="26" width="8.83203125" style="118" customWidth="1"/>
    <col min="27" max="29" width="8.83203125" style="118"/>
    <col min="30" max="33" width="8.83203125" style="120"/>
    <col min="34" max="34" width="8.83203125" style="118"/>
    <col min="35" max="39" width="8.83203125" style="120"/>
    <col min="40" max="40" width="8.83203125" style="120" customWidth="1"/>
    <col min="41" max="16384" width="8.83203125" style="120"/>
  </cols>
  <sheetData>
    <row r="1" spans="1:39" s="14" customFormat="1" ht="24">
      <c r="A1" s="367" t="s">
        <v>13</v>
      </c>
      <c r="B1" s="367" t="s">
        <v>14</v>
      </c>
      <c r="C1" s="367" t="s">
        <v>15</v>
      </c>
      <c r="D1" s="367" t="s">
        <v>16</v>
      </c>
      <c r="E1" s="367" t="s">
        <v>17</v>
      </c>
      <c r="F1" s="367" t="s">
        <v>18</v>
      </c>
      <c r="G1" s="367" t="s">
        <v>19</v>
      </c>
      <c r="H1" s="367" t="s">
        <v>20</v>
      </c>
      <c r="I1" s="367" t="s">
        <v>21</v>
      </c>
      <c r="J1" s="367" t="s">
        <v>22</v>
      </c>
      <c r="K1" s="367" t="s">
        <v>23</v>
      </c>
      <c r="L1" s="367" t="s">
        <v>24</v>
      </c>
      <c r="M1" s="367" t="s">
        <v>1</v>
      </c>
      <c r="N1" s="367" t="s">
        <v>25</v>
      </c>
      <c r="O1" s="367" t="s">
        <v>26</v>
      </c>
      <c r="P1" s="367" t="s">
        <v>27</v>
      </c>
      <c r="Q1" s="597" t="s">
        <v>28</v>
      </c>
      <c r="R1" s="598"/>
      <c r="S1" s="598"/>
      <c r="T1" s="598"/>
      <c r="U1" s="598"/>
      <c r="V1" s="599"/>
      <c r="W1" s="576" t="s">
        <v>28</v>
      </c>
      <c r="X1" s="367" t="s">
        <v>29</v>
      </c>
      <c r="AD1" s="15"/>
      <c r="AI1" s="15"/>
      <c r="AJ1" s="15"/>
      <c r="AK1" s="15"/>
      <c r="AL1" s="15"/>
      <c r="AM1" s="15"/>
    </row>
    <row r="2" spans="1:39" s="14" customFormat="1" ht="94.5" customHeight="1">
      <c r="A2" s="600" t="s">
        <v>30</v>
      </c>
      <c r="B2" s="600" t="s">
        <v>31</v>
      </c>
      <c r="C2" s="600" t="s">
        <v>32</v>
      </c>
      <c r="D2" s="600" t="s">
        <v>33</v>
      </c>
      <c r="E2" s="600" t="s">
        <v>34</v>
      </c>
      <c r="F2" s="600" t="s">
        <v>35</v>
      </c>
      <c r="G2" s="600" t="s">
        <v>36</v>
      </c>
      <c r="H2" s="600" t="s">
        <v>37</v>
      </c>
      <c r="I2" s="600" t="s">
        <v>38</v>
      </c>
      <c r="J2" s="600" t="s">
        <v>39</v>
      </c>
      <c r="K2" s="600" t="s">
        <v>40</v>
      </c>
      <c r="L2" s="600" t="s">
        <v>41</v>
      </c>
      <c r="M2" s="600" t="s">
        <v>42</v>
      </c>
      <c r="N2" s="600" t="s">
        <v>43</v>
      </c>
      <c r="O2" s="600" t="s">
        <v>44</v>
      </c>
      <c r="P2" s="600" t="s">
        <v>45</v>
      </c>
      <c r="Q2" s="600" t="s">
        <v>46</v>
      </c>
      <c r="R2" s="600"/>
      <c r="S2" s="600"/>
      <c r="T2" s="600"/>
      <c r="U2" s="600" t="s">
        <v>47</v>
      </c>
      <c r="V2" s="600"/>
      <c r="W2" s="600" t="s">
        <v>48</v>
      </c>
      <c r="X2" s="600" t="s">
        <v>49</v>
      </c>
      <c r="AD2" s="15"/>
      <c r="AI2" s="15"/>
      <c r="AJ2" s="15"/>
      <c r="AK2" s="15"/>
      <c r="AL2" s="15"/>
      <c r="AM2" s="15"/>
    </row>
    <row r="3" spans="1:39" s="14" customFormat="1" ht="24">
      <c r="A3" s="600"/>
      <c r="B3" s="600"/>
      <c r="C3" s="600"/>
      <c r="D3" s="600"/>
      <c r="E3" s="600"/>
      <c r="F3" s="600"/>
      <c r="G3" s="600"/>
      <c r="H3" s="600"/>
      <c r="I3" s="600"/>
      <c r="J3" s="600"/>
      <c r="K3" s="600"/>
      <c r="L3" s="600"/>
      <c r="M3" s="600"/>
      <c r="N3" s="600"/>
      <c r="O3" s="600"/>
      <c r="P3" s="600"/>
      <c r="Q3" s="368" t="s">
        <v>50</v>
      </c>
      <c r="R3" s="368" t="s">
        <v>51</v>
      </c>
      <c r="S3" s="368" t="s">
        <v>52</v>
      </c>
      <c r="T3" s="368" t="s">
        <v>53</v>
      </c>
      <c r="U3" s="368" t="s">
        <v>54</v>
      </c>
      <c r="V3" s="368" t="s">
        <v>55</v>
      </c>
      <c r="W3" s="600"/>
      <c r="X3" s="600"/>
      <c r="AD3" s="15"/>
      <c r="AI3" s="15"/>
      <c r="AJ3" s="15"/>
      <c r="AK3" s="15"/>
      <c r="AL3" s="15"/>
      <c r="AM3" s="15"/>
    </row>
    <row r="4" spans="1:39" s="119" customFormat="1" ht="170" customHeight="1">
      <c r="A4" s="124" t="s">
        <v>56</v>
      </c>
      <c r="B4" s="125" t="s">
        <v>57</v>
      </c>
      <c r="C4" s="124" t="s">
        <v>58</v>
      </c>
      <c r="D4" s="124" t="s">
        <v>59</v>
      </c>
      <c r="E4" s="126" t="s">
        <v>60</v>
      </c>
      <c r="F4" s="125" t="s">
        <v>61</v>
      </c>
      <c r="G4" s="124" t="s">
        <v>62</v>
      </c>
      <c r="H4" s="124" t="s">
        <v>63</v>
      </c>
      <c r="I4" s="125" t="s">
        <v>64</v>
      </c>
      <c r="J4" s="124" t="s">
        <v>65</v>
      </c>
      <c r="K4" s="125" t="s">
        <v>66</v>
      </c>
      <c r="L4" s="124" t="s">
        <v>67</v>
      </c>
      <c r="M4" s="125" t="s">
        <v>68</v>
      </c>
      <c r="N4" s="125" t="s">
        <v>69</v>
      </c>
      <c r="O4" s="125" t="s">
        <v>70</v>
      </c>
      <c r="P4" s="125" t="s">
        <v>71</v>
      </c>
      <c r="Q4" s="124" t="s">
        <v>72</v>
      </c>
      <c r="R4" s="124" t="s">
        <v>73</v>
      </c>
      <c r="S4" s="124" t="s">
        <v>72</v>
      </c>
      <c r="T4" s="124" t="s">
        <v>73</v>
      </c>
      <c r="U4" s="124" t="s">
        <v>72</v>
      </c>
      <c r="V4" s="124" t="str">
        <f>IF(F4="Health", "N",IF(F4="Health, social care, education", "Y",(IF(F4="Health, social care", "Y",(IF(F4="Health, health records", "Y",(IF(F4="Health, social care, health records", "Y",(IF(F4="Education", "N",(IF(F4="Health records", "N"))))))))))))</f>
        <v>Y</v>
      </c>
      <c r="W4" s="124" t="s">
        <v>74</v>
      </c>
      <c r="X4" s="124" t="s">
        <v>65</v>
      </c>
      <c r="Y4" s="181"/>
      <c r="Z4" s="181"/>
      <c r="AA4" s="181"/>
      <c r="AB4" s="181"/>
      <c r="AC4" s="181"/>
    </row>
    <row r="5" spans="1:39" ht="95" customHeight="1">
      <c r="A5" s="124" t="s">
        <v>75</v>
      </c>
      <c r="B5" s="124" t="s">
        <v>76</v>
      </c>
      <c r="C5" s="124" t="s">
        <v>58</v>
      </c>
      <c r="D5" s="124" t="s">
        <v>59</v>
      </c>
      <c r="E5" s="124" t="s">
        <v>77</v>
      </c>
      <c r="F5" s="124" t="s">
        <v>78</v>
      </c>
      <c r="G5" s="124" t="s">
        <v>62</v>
      </c>
      <c r="H5" s="124" t="s">
        <v>63</v>
      </c>
      <c r="I5" s="125" t="s">
        <v>79</v>
      </c>
      <c r="J5" s="124" t="s">
        <v>65</v>
      </c>
      <c r="K5" s="125" t="s">
        <v>80</v>
      </c>
      <c r="L5" s="125" t="s">
        <v>81</v>
      </c>
      <c r="M5" s="125" t="s">
        <v>82</v>
      </c>
      <c r="N5" s="125" t="s">
        <v>83</v>
      </c>
      <c r="O5" s="125" t="s">
        <v>70</v>
      </c>
      <c r="P5" s="27" t="s">
        <v>84</v>
      </c>
      <c r="Q5" s="124" t="s">
        <v>72</v>
      </c>
      <c r="R5" s="124" t="s">
        <v>72</v>
      </c>
      <c r="S5" s="124" t="s">
        <v>73</v>
      </c>
      <c r="T5" s="124" t="s">
        <v>72</v>
      </c>
      <c r="U5" s="124" t="str">
        <f t="shared" ref="U5:U67" si="0">IF(F5="Health", "Y",IF(F5="Health, social care, education", "N/A",(IF(F5="Health, social care", "N/A",(IF(F5="Health, health records", "N/A",(IF(F5="Health, social care, health records", "N/A",(IF(F5="Education", "N/A",(IF(F5="Health records", "N/A"))))))))))))</f>
        <v>Y</v>
      </c>
      <c r="V5" s="124" t="str">
        <f>IF(F5="Health", "N",IF(F5="Health, social care, education", "Y",(IF(F5="Health, social care", "Y",(IF(F5="Health, health records", "Y",(IF(F5="Health, social care, health records", "Y",(IF(F5="Education", "N",(IF(F5="Health records", "N"))))))))))))</f>
        <v>N</v>
      </c>
      <c r="W5" s="124" t="s">
        <v>85</v>
      </c>
      <c r="X5" s="124" t="s">
        <v>65</v>
      </c>
      <c r="AD5" s="119"/>
      <c r="AI5" s="119"/>
      <c r="AJ5" s="119"/>
      <c r="AK5" s="119"/>
      <c r="AL5" s="119"/>
      <c r="AM5" s="119"/>
    </row>
    <row r="6" spans="1:39" ht="45">
      <c r="A6" s="124" t="s">
        <v>86</v>
      </c>
      <c r="B6" s="125" t="s">
        <v>87</v>
      </c>
      <c r="C6" s="124" t="s">
        <v>58</v>
      </c>
      <c r="D6" s="124" t="s">
        <v>59</v>
      </c>
      <c r="E6" s="125" t="s">
        <v>88</v>
      </c>
      <c r="F6" s="124" t="s">
        <v>89</v>
      </c>
      <c r="G6" s="124" t="s">
        <v>90</v>
      </c>
      <c r="H6" s="124" t="s">
        <v>91</v>
      </c>
      <c r="I6" s="125" t="s">
        <v>92</v>
      </c>
      <c r="J6" s="124" t="s">
        <v>65</v>
      </c>
      <c r="K6" s="125" t="s">
        <v>93</v>
      </c>
      <c r="L6" s="124" t="s">
        <v>94</v>
      </c>
      <c r="M6" s="125" t="s">
        <v>95</v>
      </c>
      <c r="N6" s="125" t="s">
        <v>96</v>
      </c>
      <c r="O6" s="124" t="s">
        <v>97</v>
      </c>
      <c r="P6" s="27" t="s">
        <v>84</v>
      </c>
      <c r="Q6" s="124" t="s">
        <v>72</v>
      </c>
      <c r="R6" s="124" t="s">
        <v>72</v>
      </c>
      <c r="S6" s="124" t="s">
        <v>72</v>
      </c>
      <c r="T6" s="124" t="s">
        <v>73</v>
      </c>
      <c r="U6" s="124" t="s">
        <v>72</v>
      </c>
      <c r="V6" s="124" t="str">
        <f t="shared" ref="V6:V68" si="1">IF(F6="Health", "N",IF(F6="Health, social care, education", "Y",(IF(F6="Health, social care", "Y",(IF(F6="Health, health records", "Y",(IF(F6="Health, social care, health records", "Y",(IF(F6="Education", "N",(IF(F6="Health records", "N"))))))))))))</f>
        <v>N</v>
      </c>
      <c r="W6" s="124" t="s">
        <v>85</v>
      </c>
      <c r="X6" s="125" t="s">
        <v>98</v>
      </c>
      <c r="AD6" s="119"/>
      <c r="AI6" s="119"/>
      <c r="AJ6" s="119"/>
      <c r="AK6" s="119"/>
      <c r="AL6" s="119"/>
      <c r="AM6" s="119"/>
    </row>
    <row r="7" spans="1:39" ht="60">
      <c r="A7" s="124" t="s">
        <v>99</v>
      </c>
      <c r="B7" s="124" t="s">
        <v>100</v>
      </c>
      <c r="C7" s="124" t="s">
        <v>58</v>
      </c>
      <c r="D7" s="124" t="s">
        <v>59</v>
      </c>
      <c r="E7" s="125" t="s">
        <v>101</v>
      </c>
      <c r="F7" s="124" t="s">
        <v>102</v>
      </c>
      <c r="G7" s="124" t="s">
        <v>62</v>
      </c>
      <c r="H7" s="124" t="s">
        <v>63</v>
      </c>
      <c r="I7" s="124" t="s">
        <v>103</v>
      </c>
      <c r="J7" s="124" t="s">
        <v>65</v>
      </c>
      <c r="K7" s="125" t="s">
        <v>104</v>
      </c>
      <c r="L7" s="124" t="s">
        <v>94</v>
      </c>
      <c r="M7" s="125" t="s">
        <v>105</v>
      </c>
      <c r="N7" s="125" t="s">
        <v>106</v>
      </c>
      <c r="O7" s="125" t="s">
        <v>107</v>
      </c>
      <c r="P7" s="27" t="s">
        <v>108</v>
      </c>
      <c r="Q7" s="124" t="s">
        <v>72</v>
      </c>
      <c r="R7" s="124" t="s">
        <v>72</v>
      </c>
      <c r="S7" s="124" t="s">
        <v>72</v>
      </c>
      <c r="T7" s="124" t="s">
        <v>73</v>
      </c>
      <c r="U7" s="124" t="s">
        <v>73</v>
      </c>
      <c r="V7" s="124" t="str">
        <f t="shared" si="1"/>
        <v>Y</v>
      </c>
      <c r="W7" s="124" t="s">
        <v>85</v>
      </c>
      <c r="X7" s="124" t="s">
        <v>65</v>
      </c>
      <c r="AD7" s="119"/>
      <c r="AI7" s="119"/>
      <c r="AJ7" s="119"/>
      <c r="AK7" s="119"/>
      <c r="AL7" s="119"/>
      <c r="AM7" s="119"/>
    </row>
    <row r="8" spans="1:39" ht="45">
      <c r="A8" s="124" t="s">
        <v>109</v>
      </c>
      <c r="B8" s="125" t="s">
        <v>110</v>
      </c>
      <c r="C8" s="124" t="s">
        <v>58</v>
      </c>
      <c r="D8" s="124" t="s">
        <v>59</v>
      </c>
      <c r="E8" s="125" t="s">
        <v>111</v>
      </c>
      <c r="F8" s="124" t="s">
        <v>112</v>
      </c>
      <c r="G8" s="124" t="s">
        <v>62</v>
      </c>
      <c r="H8" s="124" t="s">
        <v>63</v>
      </c>
      <c r="I8" s="125" t="s">
        <v>113</v>
      </c>
      <c r="J8" s="124" t="s">
        <v>65</v>
      </c>
      <c r="K8" s="125" t="s">
        <v>114</v>
      </c>
      <c r="L8" s="124" t="s">
        <v>115</v>
      </c>
      <c r="M8" s="135" t="s">
        <v>116</v>
      </c>
      <c r="N8" s="125" t="s">
        <v>117</v>
      </c>
      <c r="O8" s="125" t="s">
        <v>70</v>
      </c>
      <c r="P8" s="27" t="s">
        <v>71</v>
      </c>
      <c r="Q8" s="124" t="s">
        <v>72</v>
      </c>
      <c r="R8" s="124" t="s">
        <v>72</v>
      </c>
      <c r="S8" s="124" t="s">
        <v>72</v>
      </c>
      <c r="T8" s="124" t="s">
        <v>73</v>
      </c>
      <c r="U8" s="124" t="s">
        <v>72</v>
      </c>
      <c r="V8" s="124" t="str">
        <f t="shared" si="1"/>
        <v>N</v>
      </c>
      <c r="W8" s="124" t="s">
        <v>74</v>
      </c>
      <c r="X8" s="124" t="s">
        <v>65</v>
      </c>
      <c r="AD8" s="119"/>
      <c r="AI8" s="119"/>
      <c r="AJ8" s="119"/>
      <c r="AK8" s="119"/>
      <c r="AL8" s="119"/>
      <c r="AM8" s="119"/>
    </row>
    <row r="9" spans="1:39" ht="45">
      <c r="A9" s="124" t="s">
        <v>118</v>
      </c>
      <c r="B9" s="125" t="s">
        <v>119</v>
      </c>
      <c r="C9" s="124" t="s">
        <v>58</v>
      </c>
      <c r="D9" s="124" t="s">
        <v>59</v>
      </c>
      <c r="E9" s="125" t="s">
        <v>120</v>
      </c>
      <c r="F9" s="125" t="s">
        <v>61</v>
      </c>
      <c r="G9" s="124" t="s">
        <v>62</v>
      </c>
      <c r="H9" s="124" t="s">
        <v>63</v>
      </c>
      <c r="I9" s="125" t="s">
        <v>121</v>
      </c>
      <c r="J9" s="124" t="s">
        <v>65</v>
      </c>
      <c r="K9" s="124" t="s">
        <v>122</v>
      </c>
      <c r="L9" s="124" t="s">
        <v>115</v>
      </c>
      <c r="M9" s="125" t="s">
        <v>123</v>
      </c>
      <c r="N9" s="125" t="s">
        <v>69</v>
      </c>
      <c r="O9" s="125" t="s">
        <v>70</v>
      </c>
      <c r="P9" s="27" t="s">
        <v>84</v>
      </c>
      <c r="Q9" s="124" t="s">
        <v>72</v>
      </c>
      <c r="R9" s="124" t="s">
        <v>72</v>
      </c>
      <c r="S9" s="124" t="s">
        <v>72</v>
      </c>
      <c r="T9" s="124" t="s">
        <v>72</v>
      </c>
      <c r="U9" s="124" t="s">
        <v>72</v>
      </c>
      <c r="V9" s="124" t="str">
        <f t="shared" si="1"/>
        <v>Y</v>
      </c>
      <c r="W9" s="124" t="s">
        <v>74</v>
      </c>
      <c r="X9" s="124" t="s">
        <v>65</v>
      </c>
      <c r="AD9" s="119"/>
      <c r="AI9" s="119"/>
      <c r="AJ9" s="119"/>
      <c r="AK9" s="119"/>
      <c r="AL9" s="119"/>
      <c r="AM9" s="119"/>
    </row>
    <row r="10" spans="1:39" ht="120">
      <c r="A10" s="124" t="s">
        <v>124</v>
      </c>
      <c r="B10" s="125" t="s">
        <v>125</v>
      </c>
      <c r="C10" s="124" t="s">
        <v>58</v>
      </c>
      <c r="D10" s="124" t="s">
        <v>59</v>
      </c>
      <c r="E10" s="124" t="s">
        <v>126</v>
      </c>
      <c r="F10" s="124" t="s">
        <v>78</v>
      </c>
      <c r="G10" s="124" t="s">
        <v>90</v>
      </c>
      <c r="H10" s="124" t="s">
        <v>91</v>
      </c>
      <c r="I10" s="125" t="s">
        <v>92</v>
      </c>
      <c r="J10" s="124" t="s">
        <v>65</v>
      </c>
      <c r="K10" s="124" t="s">
        <v>122</v>
      </c>
      <c r="L10" s="124" t="s">
        <v>94</v>
      </c>
      <c r="M10" s="125" t="s">
        <v>127</v>
      </c>
      <c r="N10" s="125" t="s">
        <v>128</v>
      </c>
      <c r="O10" s="125" t="s">
        <v>129</v>
      </c>
      <c r="P10" s="27" t="s">
        <v>84</v>
      </c>
      <c r="Q10" s="124" t="s">
        <v>72</v>
      </c>
      <c r="R10" s="124" t="s">
        <v>72</v>
      </c>
      <c r="S10" s="124" t="s">
        <v>72</v>
      </c>
      <c r="T10" s="124" t="s">
        <v>73</v>
      </c>
      <c r="U10" s="124" t="str">
        <f t="shared" si="0"/>
        <v>Y</v>
      </c>
      <c r="V10" s="124" t="str">
        <f t="shared" si="1"/>
        <v>N</v>
      </c>
      <c r="W10" s="124" t="s">
        <v>85</v>
      </c>
      <c r="X10" s="124" t="s">
        <v>65</v>
      </c>
      <c r="AD10" s="119"/>
      <c r="AI10" s="119"/>
      <c r="AJ10" s="119"/>
      <c r="AK10" s="119"/>
      <c r="AL10" s="119"/>
      <c r="AM10" s="119"/>
    </row>
    <row r="11" spans="1:39" ht="93" customHeight="1">
      <c r="A11" s="124" t="s">
        <v>130</v>
      </c>
      <c r="B11" s="125" t="s">
        <v>131</v>
      </c>
      <c r="C11" s="124" t="s">
        <v>58</v>
      </c>
      <c r="D11" s="124" t="s">
        <v>59</v>
      </c>
      <c r="E11" s="125" t="s">
        <v>132</v>
      </c>
      <c r="F11" s="124" t="s">
        <v>133</v>
      </c>
      <c r="G11" s="124" t="s">
        <v>62</v>
      </c>
      <c r="H11" s="124" t="s">
        <v>63</v>
      </c>
      <c r="I11" s="124" t="s">
        <v>134</v>
      </c>
      <c r="J11" s="124" t="s">
        <v>65</v>
      </c>
      <c r="K11" s="124" t="s">
        <v>135</v>
      </c>
      <c r="L11" s="124" t="s">
        <v>94</v>
      </c>
      <c r="M11" s="125" t="s">
        <v>136</v>
      </c>
      <c r="N11" s="124" t="s">
        <v>137</v>
      </c>
      <c r="O11" s="124" t="s">
        <v>70</v>
      </c>
      <c r="P11" s="27" t="s">
        <v>84</v>
      </c>
      <c r="Q11" s="124" t="s">
        <v>72</v>
      </c>
      <c r="R11" s="124" t="s">
        <v>72</v>
      </c>
      <c r="S11" s="124" t="s">
        <v>72</v>
      </c>
      <c r="T11" s="124" t="s">
        <v>73</v>
      </c>
      <c r="U11" s="124" t="s">
        <v>72</v>
      </c>
      <c r="V11" s="124" t="str">
        <f>IF(F11="Health", "N",IF(F11="Health, social care, education", "Y",(IF(F11="Health, social care", "Y",(IF(F11="Health, health records", "Y",(IF(F11="Health, social care, health records", "Y",(IF(F11="Education", "N",(IF(F11="Health records", "N",(IF(F11="Health, education", "Y"))))))))))))))</f>
        <v>Y</v>
      </c>
      <c r="W11" s="124" t="s">
        <v>74</v>
      </c>
      <c r="X11" s="124" t="s">
        <v>65</v>
      </c>
      <c r="AD11" s="119"/>
      <c r="AI11" s="119"/>
      <c r="AJ11" s="119"/>
      <c r="AK11" s="119"/>
      <c r="AL11" s="119"/>
      <c r="AM11" s="119"/>
    </row>
    <row r="12" spans="1:39" ht="254" customHeight="1">
      <c r="A12" s="124" t="s">
        <v>138</v>
      </c>
      <c r="B12" s="125" t="s">
        <v>139</v>
      </c>
      <c r="C12" s="124" t="s">
        <v>58</v>
      </c>
      <c r="D12" s="125" t="s">
        <v>140</v>
      </c>
      <c r="E12" s="125" t="s">
        <v>141</v>
      </c>
      <c r="F12" s="124" t="s">
        <v>102</v>
      </c>
      <c r="G12" s="125" t="s">
        <v>142</v>
      </c>
      <c r="H12" s="124" t="s">
        <v>63</v>
      </c>
      <c r="I12" s="125" t="s">
        <v>143</v>
      </c>
      <c r="J12" s="124" t="s">
        <v>65</v>
      </c>
      <c r="K12" s="124" t="s">
        <v>122</v>
      </c>
      <c r="L12" s="124" t="s">
        <v>94</v>
      </c>
      <c r="M12" s="125" t="s">
        <v>144</v>
      </c>
      <c r="N12" s="125" t="s">
        <v>145</v>
      </c>
      <c r="O12" s="125" t="s">
        <v>70</v>
      </c>
      <c r="P12" s="295" t="s">
        <v>146</v>
      </c>
      <c r="Q12" s="124" t="s">
        <v>72</v>
      </c>
      <c r="R12" s="124" t="s">
        <v>72</v>
      </c>
      <c r="S12" s="124" t="s">
        <v>72</v>
      </c>
      <c r="T12" s="124" t="s">
        <v>72</v>
      </c>
      <c r="U12" s="124" t="s">
        <v>72</v>
      </c>
      <c r="V12" s="124" t="str">
        <f t="shared" si="1"/>
        <v>Y</v>
      </c>
      <c r="W12" s="124" t="s">
        <v>74</v>
      </c>
      <c r="X12" s="125" t="s">
        <v>147</v>
      </c>
      <c r="AD12" s="119"/>
      <c r="AI12" s="119"/>
      <c r="AJ12" s="119"/>
      <c r="AK12" s="119"/>
      <c r="AL12" s="119"/>
      <c r="AM12" s="119"/>
    </row>
    <row r="13" spans="1:39" ht="120" customHeight="1">
      <c r="A13" s="124" t="s">
        <v>148</v>
      </c>
      <c r="B13" s="125" t="s">
        <v>149</v>
      </c>
      <c r="C13" s="124" t="s">
        <v>58</v>
      </c>
      <c r="D13" s="125" t="s">
        <v>150</v>
      </c>
      <c r="E13" s="125" t="s">
        <v>151</v>
      </c>
      <c r="F13" s="124" t="s">
        <v>102</v>
      </c>
      <c r="G13" s="125" t="s">
        <v>152</v>
      </c>
      <c r="H13" s="124" t="s">
        <v>63</v>
      </c>
      <c r="I13" s="125" t="s">
        <v>153</v>
      </c>
      <c r="J13" s="125" t="s">
        <v>154</v>
      </c>
      <c r="K13" s="124" t="s">
        <v>122</v>
      </c>
      <c r="L13" s="124" t="s">
        <v>94</v>
      </c>
      <c r="M13" s="125" t="s">
        <v>155</v>
      </c>
      <c r="N13" s="125" t="s">
        <v>156</v>
      </c>
      <c r="O13" s="125" t="s">
        <v>70</v>
      </c>
      <c r="P13" s="27" t="s">
        <v>157</v>
      </c>
      <c r="Q13" s="124" t="s">
        <v>72</v>
      </c>
      <c r="R13" s="124" t="s">
        <v>72</v>
      </c>
      <c r="S13" s="124" t="s">
        <v>72</v>
      </c>
      <c r="T13" s="124" t="s">
        <v>72</v>
      </c>
      <c r="U13" s="124" t="s">
        <v>72</v>
      </c>
      <c r="V13" s="124" t="str">
        <f t="shared" si="1"/>
        <v>Y</v>
      </c>
      <c r="W13" s="124" t="s">
        <v>74</v>
      </c>
      <c r="X13" s="125" t="s">
        <v>158</v>
      </c>
      <c r="AD13" s="119"/>
      <c r="AI13" s="119"/>
      <c r="AJ13" s="119"/>
      <c r="AK13" s="119"/>
      <c r="AL13" s="119"/>
      <c r="AM13" s="119"/>
    </row>
    <row r="14" spans="1:39" ht="105">
      <c r="A14" s="124" t="s">
        <v>159</v>
      </c>
      <c r="B14" s="125" t="s">
        <v>160</v>
      </c>
      <c r="C14" s="124" t="s">
        <v>58</v>
      </c>
      <c r="D14" s="125" t="s">
        <v>150</v>
      </c>
      <c r="E14" s="125" t="s">
        <v>161</v>
      </c>
      <c r="F14" s="124" t="s">
        <v>102</v>
      </c>
      <c r="G14" s="125" t="s">
        <v>162</v>
      </c>
      <c r="H14" s="124" t="s">
        <v>63</v>
      </c>
      <c r="I14" s="125" t="s">
        <v>153</v>
      </c>
      <c r="J14" s="125" t="s">
        <v>163</v>
      </c>
      <c r="K14" s="124" t="s">
        <v>122</v>
      </c>
      <c r="L14" s="124" t="s">
        <v>94</v>
      </c>
      <c r="M14" s="125" t="s">
        <v>164</v>
      </c>
      <c r="N14" s="125" t="s">
        <v>156</v>
      </c>
      <c r="O14" s="125" t="s">
        <v>70</v>
      </c>
      <c r="P14" s="27" t="s">
        <v>165</v>
      </c>
      <c r="Q14" s="124" t="s">
        <v>72</v>
      </c>
      <c r="R14" s="124" t="s">
        <v>72</v>
      </c>
      <c r="S14" s="124" t="s">
        <v>72</v>
      </c>
      <c r="T14" s="124" t="s">
        <v>72</v>
      </c>
      <c r="U14" s="124" t="s">
        <v>72</v>
      </c>
      <c r="V14" s="124" t="str">
        <f t="shared" si="1"/>
        <v>Y</v>
      </c>
      <c r="W14" s="124" t="s">
        <v>74</v>
      </c>
      <c r="X14" s="125" t="s">
        <v>158</v>
      </c>
      <c r="AD14" s="119"/>
      <c r="AI14" s="119"/>
      <c r="AJ14" s="119"/>
      <c r="AK14" s="119"/>
      <c r="AL14" s="119"/>
      <c r="AM14" s="119"/>
    </row>
    <row r="15" spans="1:39" ht="45">
      <c r="A15" s="124" t="s">
        <v>166</v>
      </c>
      <c r="B15" s="125" t="s">
        <v>167</v>
      </c>
      <c r="C15" s="124" t="s">
        <v>58</v>
      </c>
      <c r="D15" s="125" t="s">
        <v>150</v>
      </c>
      <c r="E15" s="125" t="s">
        <v>168</v>
      </c>
      <c r="F15" s="125" t="s">
        <v>102</v>
      </c>
      <c r="G15" s="125" t="s">
        <v>169</v>
      </c>
      <c r="H15" s="124" t="s">
        <v>63</v>
      </c>
      <c r="I15" s="125" t="s">
        <v>153</v>
      </c>
      <c r="J15" s="125" t="s">
        <v>170</v>
      </c>
      <c r="K15" s="124" t="s">
        <v>122</v>
      </c>
      <c r="L15" s="124" t="s">
        <v>94</v>
      </c>
      <c r="M15" s="125" t="s">
        <v>171</v>
      </c>
      <c r="N15" s="125" t="s">
        <v>156</v>
      </c>
      <c r="O15" s="125" t="s">
        <v>70</v>
      </c>
      <c r="P15" s="27" t="s">
        <v>172</v>
      </c>
      <c r="Q15" s="124" t="s">
        <v>72</v>
      </c>
      <c r="R15" s="124" t="s">
        <v>72</v>
      </c>
      <c r="S15" s="124" t="s">
        <v>72</v>
      </c>
      <c r="T15" s="124" t="s">
        <v>72</v>
      </c>
      <c r="U15" s="124" t="s">
        <v>72</v>
      </c>
      <c r="V15" s="124" t="str">
        <f t="shared" si="1"/>
        <v>Y</v>
      </c>
      <c r="W15" s="124" t="s">
        <v>74</v>
      </c>
      <c r="X15" s="125" t="s">
        <v>158</v>
      </c>
      <c r="AD15" s="119"/>
      <c r="AI15" s="119"/>
      <c r="AJ15" s="119"/>
      <c r="AK15" s="119"/>
      <c r="AL15" s="119"/>
      <c r="AM15" s="119"/>
    </row>
    <row r="16" spans="1:39" ht="75">
      <c r="A16" s="124" t="s">
        <v>173</v>
      </c>
      <c r="B16" s="125" t="s">
        <v>174</v>
      </c>
      <c r="C16" s="124" t="s">
        <v>58</v>
      </c>
      <c r="D16" s="125" t="s">
        <v>150</v>
      </c>
      <c r="E16" s="125" t="s">
        <v>175</v>
      </c>
      <c r="F16" s="125" t="s">
        <v>102</v>
      </c>
      <c r="G16" s="125" t="s">
        <v>162</v>
      </c>
      <c r="H16" s="124" t="s">
        <v>63</v>
      </c>
      <c r="I16" s="125" t="s">
        <v>153</v>
      </c>
      <c r="J16" s="125" t="s">
        <v>176</v>
      </c>
      <c r="K16" s="124" t="s">
        <v>122</v>
      </c>
      <c r="L16" s="124" t="s">
        <v>94</v>
      </c>
      <c r="M16" s="125" t="s">
        <v>177</v>
      </c>
      <c r="N16" s="125" t="s">
        <v>156</v>
      </c>
      <c r="O16" s="125" t="s">
        <v>70</v>
      </c>
      <c r="P16" s="295" t="s">
        <v>178</v>
      </c>
      <c r="Q16" s="124" t="s">
        <v>72</v>
      </c>
      <c r="R16" s="124" t="s">
        <v>72</v>
      </c>
      <c r="S16" s="124" t="s">
        <v>72</v>
      </c>
      <c r="T16" s="124" t="s">
        <v>72</v>
      </c>
      <c r="U16" s="124" t="s">
        <v>72</v>
      </c>
      <c r="V16" s="124" t="str">
        <f t="shared" si="1"/>
        <v>Y</v>
      </c>
      <c r="W16" s="124" t="s">
        <v>74</v>
      </c>
      <c r="X16" s="125" t="s">
        <v>158</v>
      </c>
      <c r="AD16" s="119"/>
      <c r="AI16" s="119"/>
      <c r="AJ16" s="119"/>
      <c r="AK16" s="119"/>
      <c r="AL16" s="119"/>
      <c r="AM16" s="119"/>
    </row>
    <row r="17" spans="1:39" ht="90">
      <c r="A17" s="124" t="s">
        <v>179</v>
      </c>
      <c r="B17" s="125" t="s">
        <v>180</v>
      </c>
      <c r="C17" s="124" t="s">
        <v>58</v>
      </c>
      <c r="D17" s="125" t="s">
        <v>150</v>
      </c>
      <c r="E17" s="125" t="s">
        <v>181</v>
      </c>
      <c r="F17" s="124" t="s">
        <v>78</v>
      </c>
      <c r="G17" s="125" t="s">
        <v>182</v>
      </c>
      <c r="H17" s="124" t="s">
        <v>63</v>
      </c>
      <c r="I17" s="125" t="s">
        <v>153</v>
      </c>
      <c r="J17" s="125" t="s">
        <v>183</v>
      </c>
      <c r="K17" s="124" t="s">
        <v>122</v>
      </c>
      <c r="L17" s="124" t="s">
        <v>94</v>
      </c>
      <c r="M17" s="125" t="s">
        <v>184</v>
      </c>
      <c r="N17" s="125" t="s">
        <v>156</v>
      </c>
      <c r="O17" s="125" t="s">
        <v>70</v>
      </c>
      <c r="P17" s="295" t="s">
        <v>185</v>
      </c>
      <c r="Q17" s="124" t="s">
        <v>72</v>
      </c>
      <c r="R17" s="124" t="s">
        <v>72</v>
      </c>
      <c r="S17" s="124" t="s">
        <v>72</v>
      </c>
      <c r="T17" s="124" t="s">
        <v>72</v>
      </c>
      <c r="U17" s="124" t="str">
        <f t="shared" si="0"/>
        <v>Y</v>
      </c>
      <c r="V17" s="124" t="str">
        <f t="shared" si="1"/>
        <v>N</v>
      </c>
      <c r="W17" s="124" t="s">
        <v>74</v>
      </c>
      <c r="X17" s="125" t="s">
        <v>186</v>
      </c>
      <c r="AD17" s="119"/>
      <c r="AI17" s="119"/>
      <c r="AJ17" s="119"/>
      <c r="AK17" s="119"/>
      <c r="AL17" s="119"/>
      <c r="AM17" s="119"/>
    </row>
    <row r="18" spans="1:39" ht="75">
      <c r="A18" s="124" t="s">
        <v>187</v>
      </c>
      <c r="B18" s="125" t="s">
        <v>188</v>
      </c>
      <c r="C18" s="124" t="s">
        <v>58</v>
      </c>
      <c r="D18" s="125" t="s">
        <v>150</v>
      </c>
      <c r="E18" s="125" t="s">
        <v>189</v>
      </c>
      <c r="F18" s="124" t="s">
        <v>61</v>
      </c>
      <c r="G18" s="125" t="s">
        <v>190</v>
      </c>
      <c r="H18" s="124" t="s">
        <v>63</v>
      </c>
      <c r="I18" s="125" t="s">
        <v>153</v>
      </c>
      <c r="J18" s="125" t="s">
        <v>191</v>
      </c>
      <c r="K18" s="124" t="s">
        <v>122</v>
      </c>
      <c r="L18" s="124" t="s">
        <v>94</v>
      </c>
      <c r="M18" s="125" t="s">
        <v>192</v>
      </c>
      <c r="N18" s="125" t="s">
        <v>193</v>
      </c>
      <c r="O18" s="125" t="s">
        <v>70</v>
      </c>
      <c r="P18" s="295" t="s">
        <v>194</v>
      </c>
      <c r="Q18" s="124" t="s">
        <v>72</v>
      </c>
      <c r="R18" s="124" t="s">
        <v>72</v>
      </c>
      <c r="S18" s="124" t="s">
        <v>72</v>
      </c>
      <c r="T18" s="124" t="s">
        <v>72</v>
      </c>
      <c r="U18" s="124" t="s">
        <v>72</v>
      </c>
      <c r="V18" s="124" t="str">
        <f t="shared" si="1"/>
        <v>Y</v>
      </c>
      <c r="W18" s="124" t="s">
        <v>74</v>
      </c>
      <c r="X18" s="125" t="s">
        <v>158</v>
      </c>
      <c r="AD18" s="119"/>
      <c r="AI18" s="119"/>
      <c r="AJ18" s="119"/>
      <c r="AK18" s="119"/>
      <c r="AL18" s="119"/>
      <c r="AM18" s="119"/>
    </row>
    <row r="19" spans="1:39" ht="75">
      <c r="A19" s="124" t="s">
        <v>195</v>
      </c>
      <c r="B19" s="125" t="s">
        <v>196</v>
      </c>
      <c r="C19" s="124" t="s">
        <v>58</v>
      </c>
      <c r="D19" s="125" t="s">
        <v>150</v>
      </c>
      <c r="E19" s="125" t="s">
        <v>197</v>
      </c>
      <c r="F19" s="125" t="s">
        <v>102</v>
      </c>
      <c r="G19" s="125" t="s">
        <v>198</v>
      </c>
      <c r="H19" s="124" t="s">
        <v>63</v>
      </c>
      <c r="I19" s="125" t="s">
        <v>153</v>
      </c>
      <c r="J19" s="124" t="s">
        <v>65</v>
      </c>
      <c r="K19" s="124" t="s">
        <v>122</v>
      </c>
      <c r="L19" s="124" t="s">
        <v>94</v>
      </c>
      <c r="M19" s="125" t="s">
        <v>199</v>
      </c>
      <c r="N19" s="125" t="s">
        <v>65</v>
      </c>
      <c r="O19" s="125" t="s">
        <v>70</v>
      </c>
      <c r="P19" s="27" t="s">
        <v>200</v>
      </c>
      <c r="Q19" s="124" t="s">
        <v>72</v>
      </c>
      <c r="R19" s="124" t="s">
        <v>72</v>
      </c>
      <c r="S19" s="124" t="s">
        <v>72</v>
      </c>
      <c r="T19" s="124" t="s">
        <v>72</v>
      </c>
      <c r="U19" s="124" t="s">
        <v>72</v>
      </c>
      <c r="V19" s="124" t="str">
        <f t="shared" si="1"/>
        <v>Y</v>
      </c>
      <c r="W19" s="124" t="s">
        <v>74</v>
      </c>
      <c r="X19" s="125" t="s">
        <v>201</v>
      </c>
      <c r="AD19" s="119"/>
      <c r="AI19" s="119"/>
      <c r="AJ19" s="119"/>
      <c r="AK19" s="119"/>
      <c r="AL19" s="119"/>
      <c r="AM19" s="119"/>
    </row>
    <row r="20" spans="1:39" ht="75">
      <c r="A20" s="124" t="s">
        <v>202</v>
      </c>
      <c r="B20" s="125" t="s">
        <v>203</v>
      </c>
      <c r="C20" s="124" t="s">
        <v>58</v>
      </c>
      <c r="D20" s="125" t="s">
        <v>150</v>
      </c>
      <c r="E20" s="125" t="s">
        <v>204</v>
      </c>
      <c r="F20" s="124" t="s">
        <v>78</v>
      </c>
      <c r="G20" s="125" t="s">
        <v>205</v>
      </c>
      <c r="H20" s="124" t="s">
        <v>63</v>
      </c>
      <c r="I20" s="125" t="s">
        <v>153</v>
      </c>
      <c r="J20" s="124" t="s">
        <v>65</v>
      </c>
      <c r="K20" s="124" t="s">
        <v>122</v>
      </c>
      <c r="L20" s="124" t="s">
        <v>94</v>
      </c>
      <c r="M20" s="125" t="s">
        <v>206</v>
      </c>
      <c r="N20" s="125" t="s">
        <v>65</v>
      </c>
      <c r="O20" s="125" t="s">
        <v>70</v>
      </c>
      <c r="P20" s="27" t="s">
        <v>207</v>
      </c>
      <c r="Q20" s="124" t="s">
        <v>72</v>
      </c>
      <c r="R20" s="124" t="s">
        <v>72</v>
      </c>
      <c r="S20" s="124" t="s">
        <v>72</v>
      </c>
      <c r="T20" s="124" t="s">
        <v>72</v>
      </c>
      <c r="U20" s="124" t="str">
        <f t="shared" si="0"/>
        <v>Y</v>
      </c>
      <c r="V20" s="124" t="str">
        <f t="shared" si="1"/>
        <v>N</v>
      </c>
      <c r="W20" s="124" t="s">
        <v>74</v>
      </c>
      <c r="X20" s="125" t="s">
        <v>65</v>
      </c>
      <c r="AD20" s="119"/>
      <c r="AI20" s="119"/>
      <c r="AJ20" s="119"/>
      <c r="AK20" s="119"/>
      <c r="AL20" s="119"/>
      <c r="AM20" s="119"/>
    </row>
    <row r="21" spans="1:39" ht="46" customHeight="1">
      <c r="A21" s="124" t="s">
        <v>208</v>
      </c>
      <c r="B21" s="125" t="s">
        <v>209</v>
      </c>
      <c r="C21" s="124" t="s">
        <v>58</v>
      </c>
      <c r="D21" s="125" t="s">
        <v>150</v>
      </c>
      <c r="E21" s="125" t="s">
        <v>210</v>
      </c>
      <c r="F21" s="124" t="s">
        <v>102</v>
      </c>
      <c r="G21" s="125" t="s">
        <v>211</v>
      </c>
      <c r="H21" s="124" t="s">
        <v>63</v>
      </c>
      <c r="I21" s="125" t="s">
        <v>153</v>
      </c>
      <c r="J21" s="125" t="s">
        <v>212</v>
      </c>
      <c r="K21" s="124" t="s">
        <v>122</v>
      </c>
      <c r="L21" s="124" t="s">
        <v>94</v>
      </c>
      <c r="M21" s="125" t="s">
        <v>213</v>
      </c>
      <c r="N21" s="125" t="s">
        <v>65</v>
      </c>
      <c r="O21" s="125" t="s">
        <v>70</v>
      </c>
      <c r="P21" s="295" t="s">
        <v>214</v>
      </c>
      <c r="Q21" s="124" t="s">
        <v>72</v>
      </c>
      <c r="R21" s="124" t="s">
        <v>72</v>
      </c>
      <c r="S21" s="124" t="s">
        <v>72</v>
      </c>
      <c r="T21" s="124" t="s">
        <v>72</v>
      </c>
      <c r="U21" s="124" t="s">
        <v>72</v>
      </c>
      <c r="V21" s="124" t="str">
        <f t="shared" si="1"/>
        <v>Y</v>
      </c>
      <c r="W21" s="124" t="s">
        <v>74</v>
      </c>
      <c r="X21" s="125" t="s">
        <v>65</v>
      </c>
      <c r="Y21" s="120"/>
      <c r="Z21" s="120"/>
      <c r="AA21" s="120"/>
      <c r="AB21" s="120"/>
      <c r="AC21" s="120"/>
      <c r="AD21" s="119"/>
      <c r="AH21" s="120"/>
      <c r="AI21" s="119"/>
      <c r="AJ21" s="119"/>
      <c r="AK21" s="119"/>
      <c r="AL21" s="119"/>
      <c r="AM21" s="119"/>
    </row>
    <row r="22" spans="1:39" ht="51" customHeight="1">
      <c r="A22" s="124" t="s">
        <v>215</v>
      </c>
      <c r="B22" s="125" t="s">
        <v>216</v>
      </c>
      <c r="C22" s="124" t="s">
        <v>58</v>
      </c>
      <c r="D22" s="125" t="s">
        <v>150</v>
      </c>
      <c r="E22" s="125" t="s">
        <v>217</v>
      </c>
      <c r="F22" s="124" t="s">
        <v>102</v>
      </c>
      <c r="G22" s="125" t="s">
        <v>211</v>
      </c>
      <c r="H22" s="124" t="s">
        <v>63</v>
      </c>
      <c r="I22" s="125" t="s">
        <v>153</v>
      </c>
      <c r="J22" s="125" t="s">
        <v>218</v>
      </c>
      <c r="K22" s="124" t="s">
        <v>122</v>
      </c>
      <c r="L22" s="124" t="s">
        <v>94</v>
      </c>
      <c r="M22" s="125" t="s">
        <v>219</v>
      </c>
      <c r="N22" s="125" t="s">
        <v>65</v>
      </c>
      <c r="O22" s="125" t="s">
        <v>70</v>
      </c>
      <c r="P22" s="295" t="s">
        <v>65</v>
      </c>
      <c r="Q22" s="124" t="s">
        <v>72</v>
      </c>
      <c r="R22" s="124" t="s">
        <v>72</v>
      </c>
      <c r="S22" s="124" t="s">
        <v>72</v>
      </c>
      <c r="T22" s="124" t="s">
        <v>72</v>
      </c>
      <c r="U22" s="124" t="s">
        <v>72</v>
      </c>
      <c r="V22" s="124" t="str">
        <f t="shared" si="1"/>
        <v>Y</v>
      </c>
      <c r="W22" s="124" t="s">
        <v>74</v>
      </c>
      <c r="X22" s="125" t="s">
        <v>65</v>
      </c>
      <c r="Y22" s="120"/>
      <c r="Z22" s="120"/>
      <c r="AA22" s="120"/>
      <c r="AB22" s="120"/>
      <c r="AC22" s="120"/>
      <c r="AD22" s="119"/>
      <c r="AH22" s="120"/>
      <c r="AI22" s="119"/>
      <c r="AJ22" s="119"/>
      <c r="AK22" s="119"/>
      <c r="AL22" s="119"/>
      <c r="AM22" s="119"/>
    </row>
    <row r="23" spans="1:39" ht="42" customHeight="1">
      <c r="A23" s="124" t="s">
        <v>220</v>
      </c>
      <c r="B23" s="125" t="s">
        <v>221</v>
      </c>
      <c r="C23" s="124" t="s">
        <v>58</v>
      </c>
      <c r="D23" s="125" t="s">
        <v>150</v>
      </c>
      <c r="E23" s="125" t="s">
        <v>222</v>
      </c>
      <c r="F23" s="124" t="s">
        <v>223</v>
      </c>
      <c r="G23" s="125" t="s">
        <v>211</v>
      </c>
      <c r="H23" s="124" t="s">
        <v>63</v>
      </c>
      <c r="I23" s="125" t="s">
        <v>153</v>
      </c>
      <c r="J23" s="125" t="s">
        <v>224</v>
      </c>
      <c r="K23" s="124" t="s">
        <v>122</v>
      </c>
      <c r="L23" s="124" t="s">
        <v>94</v>
      </c>
      <c r="M23" s="125" t="s">
        <v>225</v>
      </c>
      <c r="N23" s="125" t="s">
        <v>65</v>
      </c>
      <c r="O23" s="125" t="s">
        <v>70</v>
      </c>
      <c r="P23" s="295" t="s">
        <v>226</v>
      </c>
      <c r="Q23" s="124" t="s">
        <v>72</v>
      </c>
      <c r="R23" s="124" t="s">
        <v>72</v>
      </c>
      <c r="S23" s="124" t="s">
        <v>72</v>
      </c>
      <c r="T23" s="124" t="s">
        <v>72</v>
      </c>
      <c r="U23" s="124" t="s">
        <v>72</v>
      </c>
      <c r="V23" s="124" t="s">
        <v>72</v>
      </c>
      <c r="W23" s="124" t="s">
        <v>74</v>
      </c>
      <c r="X23" s="125" t="s">
        <v>65</v>
      </c>
      <c r="Y23" s="120"/>
      <c r="Z23" s="120"/>
      <c r="AA23" s="120"/>
      <c r="AB23" s="120"/>
      <c r="AC23" s="120"/>
      <c r="AD23" s="119"/>
      <c r="AH23" s="120"/>
      <c r="AI23" s="119"/>
      <c r="AJ23" s="119"/>
      <c r="AK23" s="119"/>
      <c r="AL23" s="119"/>
      <c r="AM23" s="119"/>
    </row>
    <row r="24" spans="1:39" ht="55" customHeight="1">
      <c r="A24" s="124" t="s">
        <v>227</v>
      </c>
      <c r="B24" s="125" t="s">
        <v>228</v>
      </c>
      <c r="C24" s="124" t="s">
        <v>58</v>
      </c>
      <c r="D24" s="125" t="s">
        <v>150</v>
      </c>
      <c r="E24" s="125" t="s">
        <v>229</v>
      </c>
      <c r="F24" s="124" t="s">
        <v>102</v>
      </c>
      <c r="G24" s="125" t="s">
        <v>211</v>
      </c>
      <c r="H24" s="124" t="s">
        <v>63</v>
      </c>
      <c r="I24" s="125" t="s">
        <v>153</v>
      </c>
      <c r="J24" s="125" t="s">
        <v>230</v>
      </c>
      <c r="K24" s="124" t="s">
        <v>122</v>
      </c>
      <c r="L24" s="124" t="s">
        <v>94</v>
      </c>
      <c r="M24" s="125" t="s">
        <v>231</v>
      </c>
      <c r="N24" s="125" t="s">
        <v>65</v>
      </c>
      <c r="O24" s="125" t="s">
        <v>70</v>
      </c>
      <c r="P24" s="295" t="s">
        <v>65</v>
      </c>
      <c r="Q24" s="124" t="s">
        <v>72</v>
      </c>
      <c r="R24" s="124" t="s">
        <v>72</v>
      </c>
      <c r="S24" s="124" t="s">
        <v>72</v>
      </c>
      <c r="T24" s="124" t="s">
        <v>72</v>
      </c>
      <c r="U24" s="124" t="s">
        <v>72</v>
      </c>
      <c r="V24" s="124" t="s">
        <v>72</v>
      </c>
      <c r="W24" s="124" t="s">
        <v>74</v>
      </c>
      <c r="X24" s="125" t="s">
        <v>65</v>
      </c>
      <c r="Y24" s="120"/>
      <c r="Z24" s="120"/>
      <c r="AA24" s="120"/>
      <c r="AB24" s="120"/>
      <c r="AC24" s="120"/>
      <c r="AD24" s="119"/>
      <c r="AH24" s="120"/>
      <c r="AI24" s="119"/>
      <c r="AJ24" s="119"/>
      <c r="AK24" s="119"/>
      <c r="AL24" s="119"/>
      <c r="AM24" s="119"/>
    </row>
    <row r="25" spans="1:39" ht="38" customHeight="1">
      <c r="A25" s="124" t="s">
        <v>232</v>
      </c>
      <c r="B25" s="125" t="s">
        <v>233</v>
      </c>
      <c r="C25" s="124" t="s">
        <v>58</v>
      </c>
      <c r="D25" s="125" t="s">
        <v>150</v>
      </c>
      <c r="E25" s="125" t="s">
        <v>234</v>
      </c>
      <c r="F25" s="124" t="s">
        <v>61</v>
      </c>
      <c r="G25" s="125" t="s">
        <v>211</v>
      </c>
      <c r="H25" s="124" t="s">
        <v>63</v>
      </c>
      <c r="I25" s="125" t="s">
        <v>153</v>
      </c>
      <c r="J25" s="125" t="s">
        <v>235</v>
      </c>
      <c r="K25" s="124" t="s">
        <v>122</v>
      </c>
      <c r="L25" s="124" t="s">
        <v>94</v>
      </c>
      <c r="M25" s="125" t="s">
        <v>236</v>
      </c>
      <c r="N25" s="125" t="s">
        <v>65</v>
      </c>
      <c r="O25" s="125" t="s">
        <v>70</v>
      </c>
      <c r="P25" s="295" t="s">
        <v>65</v>
      </c>
      <c r="Q25" s="124" t="s">
        <v>72</v>
      </c>
      <c r="R25" s="124" t="s">
        <v>72</v>
      </c>
      <c r="S25" s="124" t="s">
        <v>72</v>
      </c>
      <c r="T25" s="124" t="s">
        <v>72</v>
      </c>
      <c r="U25" s="124" t="s">
        <v>72</v>
      </c>
      <c r="V25" s="124" t="s">
        <v>72</v>
      </c>
      <c r="W25" s="124" t="s">
        <v>74</v>
      </c>
      <c r="X25" s="125" t="s">
        <v>65</v>
      </c>
      <c r="Y25" s="120"/>
      <c r="Z25" s="120"/>
      <c r="AA25" s="120"/>
      <c r="AB25" s="120"/>
      <c r="AC25" s="120"/>
      <c r="AD25" s="119"/>
      <c r="AH25" s="120"/>
      <c r="AI25" s="119"/>
      <c r="AJ25" s="119"/>
      <c r="AK25" s="119"/>
      <c r="AL25" s="119"/>
      <c r="AM25" s="119"/>
    </row>
    <row r="26" spans="1:39" ht="36" customHeight="1">
      <c r="A26" s="30" t="s">
        <v>237</v>
      </c>
      <c r="B26" s="125" t="s">
        <v>238</v>
      </c>
      <c r="C26" s="124" t="s">
        <v>58</v>
      </c>
      <c r="D26" s="125" t="s">
        <v>150</v>
      </c>
      <c r="E26" s="125" t="s">
        <v>239</v>
      </c>
      <c r="F26" s="124" t="s">
        <v>61</v>
      </c>
      <c r="G26" s="125" t="s">
        <v>211</v>
      </c>
      <c r="H26" s="124" t="s">
        <v>63</v>
      </c>
      <c r="I26" s="125" t="s">
        <v>153</v>
      </c>
      <c r="J26" s="125" t="s">
        <v>240</v>
      </c>
      <c r="K26" s="124" t="s">
        <v>122</v>
      </c>
      <c r="L26" s="124" t="s">
        <v>94</v>
      </c>
      <c r="M26" s="125" t="s">
        <v>241</v>
      </c>
      <c r="N26" s="125" t="s">
        <v>65</v>
      </c>
      <c r="O26" s="125" t="s">
        <v>70</v>
      </c>
      <c r="P26" s="295" t="s">
        <v>242</v>
      </c>
      <c r="Q26" s="124" t="s">
        <v>72</v>
      </c>
      <c r="R26" s="124" t="s">
        <v>72</v>
      </c>
      <c r="S26" s="124" t="s">
        <v>72</v>
      </c>
      <c r="T26" s="124" t="s">
        <v>72</v>
      </c>
      <c r="U26" s="124" t="s">
        <v>72</v>
      </c>
      <c r="V26" s="124" t="s">
        <v>72</v>
      </c>
      <c r="W26" s="124" t="s">
        <v>74</v>
      </c>
      <c r="X26" s="125" t="s">
        <v>65</v>
      </c>
      <c r="Y26" s="120"/>
      <c r="Z26" s="120"/>
      <c r="AA26" s="120"/>
      <c r="AB26" s="120"/>
      <c r="AC26" s="120"/>
      <c r="AD26" s="119"/>
      <c r="AH26" s="120"/>
      <c r="AI26" s="119"/>
      <c r="AJ26" s="119"/>
      <c r="AK26" s="119"/>
      <c r="AL26" s="119"/>
      <c r="AM26" s="119"/>
    </row>
    <row r="27" spans="1:39" ht="49" customHeight="1">
      <c r="A27" s="124" t="s">
        <v>243</v>
      </c>
      <c r="B27" s="125" t="s">
        <v>244</v>
      </c>
      <c r="C27" s="124" t="s">
        <v>58</v>
      </c>
      <c r="D27" s="125" t="s">
        <v>150</v>
      </c>
      <c r="E27" s="125" t="s">
        <v>245</v>
      </c>
      <c r="F27" s="124" t="s">
        <v>102</v>
      </c>
      <c r="G27" s="125" t="s">
        <v>211</v>
      </c>
      <c r="H27" s="124" t="s">
        <v>63</v>
      </c>
      <c r="I27" s="125" t="s">
        <v>153</v>
      </c>
      <c r="J27" s="125" t="s">
        <v>65</v>
      </c>
      <c r="K27" s="124" t="s">
        <v>122</v>
      </c>
      <c r="L27" s="124" t="s">
        <v>94</v>
      </c>
      <c r="M27" s="125" t="s">
        <v>65</v>
      </c>
      <c r="N27" s="125" t="s">
        <v>65</v>
      </c>
      <c r="O27" s="125" t="s">
        <v>70</v>
      </c>
      <c r="P27" s="295" t="s">
        <v>65</v>
      </c>
      <c r="Q27" s="124" t="s">
        <v>72</v>
      </c>
      <c r="R27" s="124" t="s">
        <v>72</v>
      </c>
      <c r="S27" s="124" t="s">
        <v>72</v>
      </c>
      <c r="T27" s="124" t="s">
        <v>72</v>
      </c>
      <c r="U27" s="124" t="s">
        <v>65</v>
      </c>
      <c r="V27" s="124" t="s">
        <v>72</v>
      </c>
      <c r="W27" s="124" t="s">
        <v>65</v>
      </c>
      <c r="X27" s="125" t="s">
        <v>65</v>
      </c>
      <c r="Y27" s="120"/>
      <c r="Z27" s="120"/>
      <c r="AA27" s="120"/>
      <c r="AB27" s="120"/>
      <c r="AC27" s="120"/>
      <c r="AD27" s="119"/>
      <c r="AH27" s="120"/>
      <c r="AI27" s="119"/>
      <c r="AJ27" s="119"/>
      <c r="AK27" s="119"/>
      <c r="AL27" s="119"/>
      <c r="AM27" s="119"/>
    </row>
    <row r="28" spans="1:39" ht="58" customHeight="1">
      <c r="A28" s="124" t="s">
        <v>246</v>
      </c>
      <c r="B28" s="125" t="s">
        <v>247</v>
      </c>
      <c r="C28" s="124" t="s">
        <v>58</v>
      </c>
      <c r="D28" s="125" t="s">
        <v>150</v>
      </c>
      <c r="E28" s="125" t="s">
        <v>248</v>
      </c>
      <c r="F28" s="124" t="s">
        <v>102</v>
      </c>
      <c r="G28" s="125" t="s">
        <v>211</v>
      </c>
      <c r="H28" s="124" t="s">
        <v>63</v>
      </c>
      <c r="I28" s="125" t="s">
        <v>249</v>
      </c>
      <c r="J28" s="125" t="s">
        <v>250</v>
      </c>
      <c r="K28" s="124" t="s">
        <v>122</v>
      </c>
      <c r="L28" s="124" t="s">
        <v>94</v>
      </c>
      <c r="M28" s="125" t="s">
        <v>251</v>
      </c>
      <c r="N28" s="125" t="s">
        <v>252</v>
      </c>
      <c r="O28" s="125" t="s">
        <v>253</v>
      </c>
      <c r="P28" s="295" t="s">
        <v>65</v>
      </c>
      <c r="Q28" s="124" t="s">
        <v>72</v>
      </c>
      <c r="R28" s="124" t="s">
        <v>72</v>
      </c>
      <c r="S28" s="124" t="s">
        <v>72</v>
      </c>
      <c r="T28" s="124" t="s">
        <v>72</v>
      </c>
      <c r="U28" s="124" t="s">
        <v>65</v>
      </c>
      <c r="V28" s="124" t="s">
        <v>72</v>
      </c>
      <c r="W28" s="124" t="s">
        <v>254</v>
      </c>
      <c r="X28" s="125" t="s">
        <v>65</v>
      </c>
      <c r="Y28" s="120"/>
      <c r="Z28" s="120"/>
      <c r="AA28" s="120"/>
      <c r="AB28" s="120"/>
      <c r="AC28" s="120"/>
      <c r="AD28" s="119"/>
      <c r="AH28" s="120"/>
      <c r="AI28" s="119"/>
      <c r="AJ28" s="119"/>
      <c r="AK28" s="119"/>
      <c r="AL28" s="119"/>
      <c r="AM28" s="119"/>
    </row>
    <row r="29" spans="1:39" ht="56" customHeight="1">
      <c r="A29" s="124" t="s">
        <v>255</v>
      </c>
      <c r="B29" s="125" t="s">
        <v>256</v>
      </c>
      <c r="C29" s="124" t="s">
        <v>58</v>
      </c>
      <c r="D29" s="125" t="s">
        <v>150</v>
      </c>
      <c r="E29" s="125" t="s">
        <v>257</v>
      </c>
      <c r="F29" s="124" t="s">
        <v>102</v>
      </c>
      <c r="G29" s="125" t="s">
        <v>211</v>
      </c>
      <c r="H29" s="124" t="s">
        <v>63</v>
      </c>
      <c r="I29" s="125" t="s">
        <v>258</v>
      </c>
      <c r="J29" s="125" t="s">
        <v>259</v>
      </c>
      <c r="K29" s="124" t="s">
        <v>122</v>
      </c>
      <c r="L29" s="124" t="s">
        <v>94</v>
      </c>
      <c r="M29" s="125" t="s">
        <v>260</v>
      </c>
      <c r="N29" s="125" t="s">
        <v>65</v>
      </c>
      <c r="O29" s="125" t="s">
        <v>253</v>
      </c>
      <c r="P29" s="295" t="s">
        <v>65</v>
      </c>
      <c r="Q29" s="124" t="s">
        <v>72</v>
      </c>
      <c r="R29" s="124" t="s">
        <v>72</v>
      </c>
      <c r="S29" s="124" t="s">
        <v>72</v>
      </c>
      <c r="T29" s="124" t="s">
        <v>72</v>
      </c>
      <c r="U29" s="124" t="s">
        <v>65</v>
      </c>
      <c r="V29" s="124" t="s">
        <v>72</v>
      </c>
      <c r="W29" s="124" t="s">
        <v>85</v>
      </c>
      <c r="X29" s="125" t="s">
        <v>65</v>
      </c>
      <c r="Y29" s="120"/>
      <c r="Z29" s="120"/>
      <c r="AA29" s="120"/>
      <c r="AB29" s="120"/>
      <c r="AC29" s="120"/>
      <c r="AD29" s="119"/>
      <c r="AH29" s="120"/>
      <c r="AI29" s="119"/>
      <c r="AJ29" s="119"/>
      <c r="AK29" s="119"/>
      <c r="AL29" s="119"/>
      <c r="AM29" s="119"/>
    </row>
    <row r="30" spans="1:39" ht="36" customHeight="1">
      <c r="A30" s="124" t="s">
        <v>261</v>
      </c>
      <c r="B30" s="125" t="s">
        <v>262</v>
      </c>
      <c r="C30" s="124" t="s">
        <v>58</v>
      </c>
      <c r="D30" s="125" t="s">
        <v>150</v>
      </c>
      <c r="E30" s="125" t="s">
        <v>263</v>
      </c>
      <c r="F30" s="124" t="s">
        <v>102</v>
      </c>
      <c r="G30" s="125" t="s">
        <v>169</v>
      </c>
      <c r="H30" s="124" t="s">
        <v>63</v>
      </c>
      <c r="I30" s="125" t="s">
        <v>264</v>
      </c>
      <c r="J30" s="125" t="s">
        <v>65</v>
      </c>
      <c r="K30" s="124" t="s">
        <v>122</v>
      </c>
      <c r="L30" s="124" t="s">
        <v>94</v>
      </c>
      <c r="M30" s="125" t="s">
        <v>265</v>
      </c>
      <c r="N30" s="125" t="s">
        <v>65</v>
      </c>
      <c r="O30" s="125" t="s">
        <v>107</v>
      </c>
      <c r="P30" s="295" t="s">
        <v>65</v>
      </c>
      <c r="Q30" s="124" t="s">
        <v>72</v>
      </c>
      <c r="R30" s="124" t="s">
        <v>72</v>
      </c>
      <c r="S30" s="124" t="s">
        <v>72</v>
      </c>
      <c r="T30" s="124" t="s">
        <v>72</v>
      </c>
      <c r="U30" s="124" t="s">
        <v>72</v>
      </c>
      <c r="V30" s="124" t="s">
        <v>72</v>
      </c>
      <c r="W30" s="124" t="s">
        <v>74</v>
      </c>
      <c r="X30" s="48" t="s">
        <v>65</v>
      </c>
      <c r="Y30" s="120"/>
      <c r="Z30" s="120"/>
      <c r="AA30" s="120"/>
      <c r="AB30" s="120"/>
      <c r="AC30" s="120"/>
      <c r="AD30" s="119"/>
      <c r="AH30" s="120"/>
      <c r="AI30" s="119"/>
      <c r="AJ30" s="119"/>
      <c r="AK30" s="119"/>
      <c r="AL30" s="119"/>
      <c r="AM30" s="119"/>
    </row>
    <row r="31" spans="1:39" ht="409.6">
      <c r="A31" s="124" t="s">
        <v>266</v>
      </c>
      <c r="B31" s="125" t="s">
        <v>267</v>
      </c>
      <c r="C31" s="124" t="s">
        <v>58</v>
      </c>
      <c r="D31" s="125" t="s">
        <v>268</v>
      </c>
      <c r="E31" s="296" t="s">
        <v>269</v>
      </c>
      <c r="F31" s="124" t="s">
        <v>78</v>
      </c>
      <c r="G31" s="125" t="s">
        <v>62</v>
      </c>
      <c r="H31" s="124" t="s">
        <v>63</v>
      </c>
      <c r="I31" s="125" t="s">
        <v>270</v>
      </c>
      <c r="J31" s="125" t="s">
        <v>271</v>
      </c>
      <c r="K31" s="124" t="s">
        <v>272</v>
      </c>
      <c r="L31" s="124" t="s">
        <v>273</v>
      </c>
      <c r="M31" s="125" t="s">
        <v>274</v>
      </c>
      <c r="N31" s="125" t="s">
        <v>65</v>
      </c>
      <c r="O31" s="125" t="s">
        <v>70</v>
      </c>
      <c r="P31" s="295" t="s">
        <v>275</v>
      </c>
      <c r="Q31" s="124" t="s">
        <v>72</v>
      </c>
      <c r="R31" s="124" t="s">
        <v>72</v>
      </c>
      <c r="S31" s="124" t="s">
        <v>72</v>
      </c>
      <c r="T31" s="124" t="s">
        <v>72</v>
      </c>
      <c r="U31" s="124" t="str">
        <f t="shared" si="0"/>
        <v>Y</v>
      </c>
      <c r="V31" s="124" t="str">
        <f t="shared" si="1"/>
        <v>N</v>
      </c>
      <c r="W31" s="124" t="s">
        <v>74</v>
      </c>
      <c r="X31" s="48" t="s">
        <v>276</v>
      </c>
      <c r="Y31" s="120"/>
      <c r="Z31" s="120"/>
      <c r="AA31" s="120"/>
      <c r="AB31" s="120"/>
      <c r="AC31" s="120"/>
      <c r="AD31" s="119"/>
      <c r="AH31" s="120"/>
      <c r="AI31" s="119"/>
      <c r="AJ31" s="119"/>
      <c r="AK31" s="119"/>
      <c r="AL31" s="119"/>
      <c r="AM31" s="119"/>
    </row>
    <row r="32" spans="1:39" ht="105">
      <c r="A32" s="124" t="s">
        <v>277</v>
      </c>
      <c r="B32" s="125" t="s">
        <v>278</v>
      </c>
      <c r="C32" s="124" t="s">
        <v>58</v>
      </c>
      <c r="D32" s="125" t="s">
        <v>59</v>
      </c>
      <c r="E32" s="49" t="s">
        <v>279</v>
      </c>
      <c r="F32" s="124" t="s">
        <v>102</v>
      </c>
      <c r="G32" s="125" t="s">
        <v>62</v>
      </c>
      <c r="H32" s="124" t="s">
        <v>63</v>
      </c>
      <c r="I32" s="125" t="s">
        <v>270</v>
      </c>
      <c r="J32" s="125" t="s">
        <v>65</v>
      </c>
      <c r="K32" s="125" t="s">
        <v>280</v>
      </c>
      <c r="L32" s="124" t="s">
        <v>281</v>
      </c>
      <c r="M32" s="125" t="s">
        <v>282</v>
      </c>
      <c r="N32" s="125" t="s">
        <v>65</v>
      </c>
      <c r="O32" s="125" t="s">
        <v>70</v>
      </c>
      <c r="P32" s="295" t="s">
        <v>275</v>
      </c>
      <c r="Q32" s="124" t="s">
        <v>72</v>
      </c>
      <c r="R32" s="124" t="s">
        <v>73</v>
      </c>
      <c r="S32" s="124" t="s">
        <v>72</v>
      </c>
      <c r="T32" s="124" t="s">
        <v>72</v>
      </c>
      <c r="U32" s="124" t="s">
        <v>72</v>
      </c>
      <c r="V32" s="124" t="str">
        <f t="shared" si="1"/>
        <v>Y</v>
      </c>
      <c r="W32" s="124" t="s">
        <v>85</v>
      </c>
      <c r="X32" s="48" t="s">
        <v>65</v>
      </c>
      <c r="Y32" s="120"/>
      <c r="Z32" s="120"/>
      <c r="AA32" s="120"/>
      <c r="AB32" s="120"/>
      <c r="AC32" s="120"/>
      <c r="AD32" s="119"/>
      <c r="AH32" s="120"/>
      <c r="AI32" s="119"/>
      <c r="AJ32" s="119"/>
      <c r="AK32" s="119"/>
      <c r="AL32" s="119"/>
      <c r="AM32" s="119"/>
    </row>
    <row r="33" spans="1:39" ht="120">
      <c r="A33" s="124" t="s">
        <v>277</v>
      </c>
      <c r="B33" s="125" t="s">
        <v>283</v>
      </c>
      <c r="C33" s="124" t="s">
        <v>58</v>
      </c>
      <c r="D33" s="125" t="s">
        <v>59</v>
      </c>
      <c r="E33" s="125" t="s">
        <v>284</v>
      </c>
      <c r="F33" s="124" t="s">
        <v>285</v>
      </c>
      <c r="G33" s="125" t="s">
        <v>286</v>
      </c>
      <c r="H33" s="124" t="s">
        <v>63</v>
      </c>
      <c r="I33" s="125" t="s">
        <v>287</v>
      </c>
      <c r="J33" s="125" t="s">
        <v>288</v>
      </c>
      <c r="K33" s="125" t="s">
        <v>289</v>
      </c>
      <c r="L33" s="124" t="s">
        <v>94</v>
      </c>
      <c r="M33" s="125" t="s">
        <v>290</v>
      </c>
      <c r="N33" s="125" t="s">
        <v>65</v>
      </c>
      <c r="O33" s="125" t="s">
        <v>97</v>
      </c>
      <c r="P33" s="295" t="s">
        <v>65</v>
      </c>
      <c r="Q33" s="124" t="s">
        <v>72</v>
      </c>
      <c r="R33" s="124" t="s">
        <v>72</v>
      </c>
      <c r="S33" s="124" t="s">
        <v>72</v>
      </c>
      <c r="T33" s="124" t="s">
        <v>72</v>
      </c>
      <c r="U33" s="124" t="s">
        <v>72</v>
      </c>
      <c r="V33" s="124" t="str">
        <f t="shared" si="1"/>
        <v>Y</v>
      </c>
      <c r="W33" s="124" t="s">
        <v>85</v>
      </c>
      <c r="X33" s="48" t="s">
        <v>65</v>
      </c>
      <c r="Y33" s="120"/>
      <c r="Z33" s="120"/>
      <c r="AA33" s="120"/>
      <c r="AB33" s="120"/>
      <c r="AC33" s="120"/>
      <c r="AD33" s="119"/>
      <c r="AH33" s="120"/>
      <c r="AI33" s="119"/>
      <c r="AJ33" s="119"/>
      <c r="AK33" s="119"/>
      <c r="AL33" s="119"/>
      <c r="AM33" s="119"/>
    </row>
    <row r="34" spans="1:39" ht="60">
      <c r="A34" s="124" t="s">
        <v>291</v>
      </c>
      <c r="B34" s="125" t="s">
        <v>292</v>
      </c>
      <c r="C34" s="124" t="s">
        <v>58</v>
      </c>
      <c r="D34" s="125" t="s">
        <v>140</v>
      </c>
      <c r="E34" s="296" t="s">
        <v>293</v>
      </c>
      <c r="F34" s="124" t="s">
        <v>102</v>
      </c>
      <c r="G34" s="125" t="s">
        <v>286</v>
      </c>
      <c r="H34" s="124" t="s">
        <v>63</v>
      </c>
      <c r="I34" s="125" t="s">
        <v>287</v>
      </c>
      <c r="J34" s="125" t="s">
        <v>294</v>
      </c>
      <c r="K34" s="125" t="s">
        <v>135</v>
      </c>
      <c r="L34" s="124" t="s">
        <v>94</v>
      </c>
      <c r="M34" s="125" t="s">
        <v>295</v>
      </c>
      <c r="N34" s="125" t="s">
        <v>65</v>
      </c>
      <c r="O34" s="125" t="s">
        <v>296</v>
      </c>
      <c r="P34" s="295" t="s">
        <v>65</v>
      </c>
      <c r="Q34" s="124" t="s">
        <v>72</v>
      </c>
      <c r="R34" s="124" t="s">
        <v>72</v>
      </c>
      <c r="S34" s="124" t="s">
        <v>72</v>
      </c>
      <c r="T34" s="124" t="s">
        <v>73</v>
      </c>
      <c r="U34" s="124" t="s">
        <v>73</v>
      </c>
      <c r="V34" s="124" t="str">
        <f t="shared" si="1"/>
        <v>Y</v>
      </c>
      <c r="W34" s="124" t="s">
        <v>254</v>
      </c>
      <c r="X34" s="48" t="s">
        <v>65</v>
      </c>
      <c r="Y34" s="120"/>
      <c r="Z34" s="120"/>
      <c r="AA34" s="120"/>
      <c r="AB34" s="120"/>
      <c r="AC34" s="120"/>
      <c r="AD34" s="119"/>
      <c r="AH34" s="120"/>
      <c r="AI34" s="119"/>
      <c r="AJ34" s="119"/>
      <c r="AK34" s="119"/>
      <c r="AL34" s="119"/>
      <c r="AM34" s="119"/>
    </row>
    <row r="35" spans="1:39" ht="75">
      <c r="A35" s="124" t="s">
        <v>297</v>
      </c>
      <c r="B35" s="125" t="s">
        <v>298</v>
      </c>
      <c r="C35" s="124" t="s">
        <v>58</v>
      </c>
      <c r="D35" s="125" t="s">
        <v>59</v>
      </c>
      <c r="E35" s="126" t="s">
        <v>299</v>
      </c>
      <c r="F35" s="124" t="s">
        <v>285</v>
      </c>
      <c r="G35" s="125" t="s">
        <v>300</v>
      </c>
      <c r="H35" s="124" t="s">
        <v>63</v>
      </c>
      <c r="I35" s="125" t="s">
        <v>301</v>
      </c>
      <c r="J35" s="125" t="s">
        <v>65</v>
      </c>
      <c r="K35" s="125" t="s">
        <v>302</v>
      </c>
      <c r="L35" s="124" t="s">
        <v>303</v>
      </c>
      <c r="M35" s="125" t="s">
        <v>304</v>
      </c>
      <c r="N35" s="125" t="s">
        <v>65</v>
      </c>
      <c r="O35" s="125" t="s">
        <v>65</v>
      </c>
      <c r="P35" s="295" t="s">
        <v>65</v>
      </c>
      <c r="Q35" s="124" t="s">
        <v>72</v>
      </c>
      <c r="R35" s="124" t="s">
        <v>73</v>
      </c>
      <c r="S35" s="124" t="s">
        <v>72</v>
      </c>
      <c r="T35" s="124" t="s">
        <v>72</v>
      </c>
      <c r="U35" s="124" t="s">
        <v>73</v>
      </c>
      <c r="V35" s="124" t="str">
        <f t="shared" si="1"/>
        <v>Y</v>
      </c>
      <c r="W35" s="124" t="s">
        <v>254</v>
      </c>
      <c r="X35" s="48" t="s">
        <v>65</v>
      </c>
      <c r="Y35" s="120"/>
      <c r="Z35" s="120"/>
      <c r="AA35" s="120"/>
      <c r="AB35" s="120"/>
      <c r="AC35" s="120"/>
      <c r="AD35" s="119"/>
      <c r="AH35" s="120"/>
      <c r="AI35" s="119"/>
      <c r="AJ35" s="119"/>
      <c r="AK35" s="119"/>
      <c r="AL35" s="119"/>
      <c r="AM35" s="119"/>
    </row>
    <row r="36" spans="1:39" ht="45">
      <c r="A36" s="124" t="s">
        <v>305</v>
      </c>
      <c r="B36" s="125" t="s">
        <v>306</v>
      </c>
      <c r="C36" s="124" t="s">
        <v>58</v>
      </c>
      <c r="D36" s="125" t="s">
        <v>59</v>
      </c>
      <c r="E36" s="126" t="s">
        <v>279</v>
      </c>
      <c r="F36" s="124" t="s">
        <v>223</v>
      </c>
      <c r="G36" s="125" t="s">
        <v>307</v>
      </c>
      <c r="H36" s="124" t="s">
        <v>63</v>
      </c>
      <c r="I36" s="125" t="s">
        <v>308</v>
      </c>
      <c r="J36" s="125" t="s">
        <v>65</v>
      </c>
      <c r="K36" s="125" t="s">
        <v>309</v>
      </c>
      <c r="L36" s="124" t="s">
        <v>94</v>
      </c>
      <c r="M36" s="125" t="s">
        <v>310</v>
      </c>
      <c r="N36" s="125" t="s">
        <v>65</v>
      </c>
      <c r="O36" s="125" t="s">
        <v>70</v>
      </c>
      <c r="P36" s="295" t="s">
        <v>65</v>
      </c>
      <c r="Q36" s="124" t="s">
        <v>72</v>
      </c>
      <c r="R36" s="124" t="s">
        <v>73</v>
      </c>
      <c r="S36" s="124" t="s">
        <v>72</v>
      </c>
      <c r="T36" s="124" t="s">
        <v>72</v>
      </c>
      <c r="U36" s="124" t="s">
        <v>72</v>
      </c>
      <c r="V36" s="124" t="str">
        <f t="shared" si="1"/>
        <v>Y</v>
      </c>
      <c r="W36" s="124" t="s">
        <v>85</v>
      </c>
      <c r="X36" s="48" t="s">
        <v>65</v>
      </c>
      <c r="Y36" s="120"/>
      <c r="Z36" s="120"/>
      <c r="AA36" s="120"/>
      <c r="AB36" s="120"/>
      <c r="AC36" s="120"/>
      <c r="AD36" s="119"/>
      <c r="AH36" s="120"/>
      <c r="AI36" s="119"/>
      <c r="AJ36" s="119"/>
      <c r="AK36" s="119"/>
      <c r="AL36" s="119"/>
      <c r="AM36" s="119"/>
    </row>
    <row r="37" spans="1:39" ht="60">
      <c r="A37" s="124" t="s">
        <v>311</v>
      </c>
      <c r="B37" s="125" t="s">
        <v>312</v>
      </c>
      <c r="C37" s="124" t="s">
        <v>58</v>
      </c>
      <c r="D37" s="125" t="s">
        <v>59</v>
      </c>
      <c r="E37" s="126" t="s">
        <v>279</v>
      </c>
      <c r="F37" s="124" t="s">
        <v>89</v>
      </c>
      <c r="G37" s="125" t="s">
        <v>307</v>
      </c>
      <c r="H37" s="124" t="s">
        <v>63</v>
      </c>
      <c r="I37" s="125" t="s">
        <v>313</v>
      </c>
      <c r="J37" s="125" t="s">
        <v>65</v>
      </c>
      <c r="K37" s="125" t="s">
        <v>272</v>
      </c>
      <c r="L37" s="124" t="s">
        <v>314</v>
      </c>
      <c r="M37" s="125" t="s">
        <v>315</v>
      </c>
      <c r="N37" s="125" t="s">
        <v>65</v>
      </c>
      <c r="O37" s="125" t="s">
        <v>70</v>
      </c>
      <c r="P37" s="297">
        <v>65000</v>
      </c>
      <c r="Q37" s="124" t="s">
        <v>72</v>
      </c>
      <c r="R37" s="124" t="s">
        <v>73</v>
      </c>
      <c r="S37" s="124" t="s">
        <v>72</v>
      </c>
      <c r="T37" s="124" t="s">
        <v>73</v>
      </c>
      <c r="U37" s="124" t="str">
        <f t="shared" si="0"/>
        <v>N/A</v>
      </c>
      <c r="V37" s="124" t="str">
        <f t="shared" si="1"/>
        <v>N</v>
      </c>
      <c r="W37" s="124" t="s">
        <v>254</v>
      </c>
      <c r="X37" s="48" t="s">
        <v>316</v>
      </c>
      <c r="Y37" s="120"/>
      <c r="Z37" s="120"/>
      <c r="AA37" s="120"/>
      <c r="AB37" s="120"/>
      <c r="AC37" s="120"/>
      <c r="AD37" s="119"/>
      <c r="AH37" s="120"/>
      <c r="AI37" s="119"/>
      <c r="AJ37" s="119"/>
      <c r="AK37" s="119"/>
      <c r="AL37" s="119"/>
      <c r="AM37" s="119"/>
    </row>
    <row r="38" spans="1:39" ht="120">
      <c r="A38" s="124" t="s">
        <v>317</v>
      </c>
      <c r="B38" s="125" t="s">
        <v>318</v>
      </c>
      <c r="C38" s="124" t="s">
        <v>58</v>
      </c>
      <c r="D38" s="125" t="s">
        <v>59</v>
      </c>
      <c r="E38" s="126" t="s">
        <v>319</v>
      </c>
      <c r="F38" s="124" t="s">
        <v>89</v>
      </c>
      <c r="G38" s="125" t="s">
        <v>307</v>
      </c>
      <c r="H38" s="124" t="s">
        <v>63</v>
      </c>
      <c r="I38" s="125" t="s">
        <v>320</v>
      </c>
      <c r="J38" s="125" t="s">
        <v>321</v>
      </c>
      <c r="K38" s="125" t="s">
        <v>322</v>
      </c>
      <c r="L38" s="124" t="s">
        <v>323</v>
      </c>
      <c r="M38" s="125" t="s">
        <v>324</v>
      </c>
      <c r="N38" s="125" t="s">
        <v>65</v>
      </c>
      <c r="O38" s="125" t="s">
        <v>325</v>
      </c>
      <c r="P38" s="295" t="s">
        <v>326</v>
      </c>
      <c r="Q38" s="124" t="s">
        <v>72</v>
      </c>
      <c r="R38" s="124" t="s">
        <v>73</v>
      </c>
      <c r="S38" s="124" t="s">
        <v>73</v>
      </c>
      <c r="T38" s="124" t="s">
        <v>73</v>
      </c>
      <c r="U38" s="124" t="s">
        <v>72</v>
      </c>
      <c r="V38" s="124" t="str">
        <f t="shared" si="1"/>
        <v>N</v>
      </c>
      <c r="W38" s="124" t="s">
        <v>254</v>
      </c>
      <c r="X38" s="48" t="s">
        <v>65</v>
      </c>
      <c r="Y38" s="120"/>
      <c r="Z38" s="120"/>
      <c r="AA38" s="120"/>
      <c r="AB38" s="120"/>
      <c r="AC38" s="120"/>
      <c r="AD38" s="119"/>
      <c r="AH38" s="120"/>
      <c r="AI38" s="119"/>
      <c r="AJ38" s="119"/>
      <c r="AK38" s="119"/>
      <c r="AL38" s="119"/>
      <c r="AM38" s="119"/>
    </row>
    <row r="39" spans="1:39" ht="300">
      <c r="A39" s="124" t="s">
        <v>327</v>
      </c>
      <c r="B39" s="125" t="s">
        <v>328</v>
      </c>
      <c r="C39" s="124" t="s">
        <v>58</v>
      </c>
      <c r="D39" s="125" t="s">
        <v>268</v>
      </c>
      <c r="E39" s="126" t="s">
        <v>329</v>
      </c>
      <c r="F39" s="124" t="s">
        <v>102</v>
      </c>
      <c r="G39" s="125" t="s">
        <v>307</v>
      </c>
      <c r="H39" s="124" t="s">
        <v>63</v>
      </c>
      <c r="I39" s="125" t="s">
        <v>313</v>
      </c>
      <c r="J39" s="125" t="s">
        <v>65</v>
      </c>
      <c r="K39" s="125" t="s">
        <v>272</v>
      </c>
      <c r="L39" s="124" t="s">
        <v>323</v>
      </c>
      <c r="M39" s="125" t="s">
        <v>330</v>
      </c>
      <c r="N39" s="125" t="s">
        <v>65</v>
      </c>
      <c r="O39" s="125" t="s">
        <v>325</v>
      </c>
      <c r="P39" s="295" t="s">
        <v>331</v>
      </c>
      <c r="Q39" s="124" t="s">
        <v>72</v>
      </c>
      <c r="R39" s="124" t="s">
        <v>72</v>
      </c>
      <c r="S39" s="124" t="s">
        <v>72</v>
      </c>
      <c r="T39" s="124" t="s">
        <v>72</v>
      </c>
      <c r="U39" s="124" t="s">
        <v>72</v>
      </c>
      <c r="V39" s="124" t="str">
        <f t="shared" si="1"/>
        <v>Y</v>
      </c>
      <c r="W39" s="124" t="s">
        <v>74</v>
      </c>
      <c r="X39" s="48" t="s">
        <v>65</v>
      </c>
      <c r="Y39" s="120"/>
      <c r="Z39" s="120"/>
      <c r="AA39" s="120"/>
      <c r="AB39" s="120"/>
      <c r="AC39" s="120"/>
      <c r="AD39" s="119"/>
      <c r="AH39" s="120"/>
      <c r="AI39" s="119"/>
      <c r="AJ39" s="119"/>
      <c r="AK39" s="119"/>
      <c r="AL39" s="119"/>
      <c r="AM39" s="119"/>
    </row>
    <row r="40" spans="1:39" ht="169" customHeight="1">
      <c r="A40" s="124" t="s">
        <v>332</v>
      </c>
      <c r="B40" s="125" t="s">
        <v>333</v>
      </c>
      <c r="C40" s="124" t="s">
        <v>58</v>
      </c>
      <c r="D40" s="125" t="s">
        <v>140</v>
      </c>
      <c r="E40" s="126" t="s">
        <v>334</v>
      </c>
      <c r="F40" s="124" t="s">
        <v>102</v>
      </c>
      <c r="G40" s="125" t="s">
        <v>335</v>
      </c>
      <c r="H40" s="124" t="s">
        <v>63</v>
      </c>
      <c r="I40" s="125" t="s">
        <v>336</v>
      </c>
      <c r="J40" s="125" t="s">
        <v>337</v>
      </c>
      <c r="K40" s="125" t="s">
        <v>338</v>
      </c>
      <c r="L40" s="125" t="s">
        <v>339</v>
      </c>
      <c r="M40" s="125" t="s">
        <v>340</v>
      </c>
      <c r="N40" s="125" t="s">
        <v>341</v>
      </c>
      <c r="O40" s="125" t="s">
        <v>342</v>
      </c>
      <c r="P40" s="27" t="s">
        <v>108</v>
      </c>
      <c r="Q40" s="124" t="s">
        <v>72</v>
      </c>
      <c r="R40" s="124" t="s">
        <v>72</v>
      </c>
      <c r="S40" s="124" t="s">
        <v>72</v>
      </c>
      <c r="T40" s="124" t="s">
        <v>73</v>
      </c>
      <c r="U40" s="124" t="s">
        <v>73</v>
      </c>
      <c r="V40" s="124" t="str">
        <f t="shared" si="1"/>
        <v>Y</v>
      </c>
      <c r="W40" s="124" t="s">
        <v>85</v>
      </c>
      <c r="X40" s="125" t="s">
        <v>343</v>
      </c>
      <c r="Y40" s="120"/>
      <c r="Z40" s="120"/>
      <c r="AA40" s="120"/>
      <c r="AB40" s="120"/>
      <c r="AC40" s="120"/>
      <c r="AD40" s="119"/>
      <c r="AH40" s="120"/>
      <c r="AI40" s="119"/>
      <c r="AJ40" s="119"/>
      <c r="AK40" s="119"/>
      <c r="AL40" s="119"/>
      <c r="AM40" s="119"/>
    </row>
    <row r="41" spans="1:39" ht="169" customHeight="1">
      <c r="A41" s="124" t="s">
        <v>344</v>
      </c>
      <c r="B41" s="125" t="s">
        <v>345</v>
      </c>
      <c r="C41" s="124" t="s">
        <v>58</v>
      </c>
      <c r="D41" s="125" t="s">
        <v>268</v>
      </c>
      <c r="E41" s="126" t="s">
        <v>346</v>
      </c>
      <c r="F41" s="124" t="s">
        <v>89</v>
      </c>
      <c r="G41" s="125" t="s">
        <v>347</v>
      </c>
      <c r="H41" s="124" t="s">
        <v>91</v>
      </c>
      <c r="I41" s="125" t="s">
        <v>348</v>
      </c>
      <c r="J41" s="125" t="s">
        <v>65</v>
      </c>
      <c r="K41" s="125" t="s">
        <v>349</v>
      </c>
      <c r="L41" s="125" t="s">
        <v>94</v>
      </c>
      <c r="M41" s="125" t="s">
        <v>350</v>
      </c>
      <c r="N41" s="125" t="s">
        <v>351</v>
      </c>
      <c r="O41" s="125" t="s">
        <v>70</v>
      </c>
      <c r="P41" s="27" t="s">
        <v>84</v>
      </c>
      <c r="Q41" s="124" t="s">
        <v>72</v>
      </c>
      <c r="R41" s="124" t="s">
        <v>73</v>
      </c>
      <c r="S41" s="124" t="s">
        <v>72</v>
      </c>
      <c r="T41" s="124" t="s">
        <v>73</v>
      </c>
      <c r="U41" s="124" t="s">
        <v>72</v>
      </c>
      <c r="V41" s="124" t="str">
        <f t="shared" si="1"/>
        <v>N</v>
      </c>
      <c r="W41" s="124" t="s">
        <v>85</v>
      </c>
      <c r="X41" s="125" t="s">
        <v>352</v>
      </c>
      <c r="Y41" s="120"/>
      <c r="Z41" s="120"/>
      <c r="AA41" s="120"/>
      <c r="AB41" s="120"/>
      <c r="AC41" s="120"/>
      <c r="AD41" s="119"/>
      <c r="AH41" s="120"/>
      <c r="AI41" s="119"/>
      <c r="AJ41" s="119"/>
      <c r="AK41" s="119"/>
      <c r="AL41" s="119"/>
      <c r="AM41" s="119"/>
    </row>
    <row r="42" spans="1:39" ht="243" customHeight="1">
      <c r="A42" s="124" t="s">
        <v>353</v>
      </c>
      <c r="B42" s="125" t="s">
        <v>354</v>
      </c>
      <c r="C42" s="124" t="s">
        <v>58</v>
      </c>
      <c r="D42" s="125" t="s">
        <v>59</v>
      </c>
      <c r="E42" s="126" t="s">
        <v>355</v>
      </c>
      <c r="F42" s="124" t="s">
        <v>102</v>
      </c>
      <c r="G42" s="125" t="s">
        <v>62</v>
      </c>
      <c r="H42" s="124" t="s">
        <v>91</v>
      </c>
      <c r="I42" s="125" t="s">
        <v>356</v>
      </c>
      <c r="J42" s="125" t="s">
        <v>65</v>
      </c>
      <c r="K42" s="125" t="s">
        <v>357</v>
      </c>
      <c r="L42" s="125" t="s">
        <v>94</v>
      </c>
      <c r="M42" s="125" t="s">
        <v>358</v>
      </c>
      <c r="N42" s="125" t="s">
        <v>359</v>
      </c>
      <c r="O42" s="125" t="s">
        <v>70</v>
      </c>
      <c r="P42" s="27" t="s">
        <v>84</v>
      </c>
      <c r="Q42" s="124" t="s">
        <v>72</v>
      </c>
      <c r="R42" s="124" t="s">
        <v>72</v>
      </c>
      <c r="S42" s="124" t="s">
        <v>72</v>
      </c>
      <c r="T42" s="124" t="s">
        <v>73</v>
      </c>
      <c r="U42" s="124" t="s">
        <v>72</v>
      </c>
      <c r="V42" s="124" t="str">
        <f t="shared" si="1"/>
        <v>Y</v>
      </c>
      <c r="W42" s="124" t="s">
        <v>85</v>
      </c>
      <c r="X42" s="48" t="s">
        <v>65</v>
      </c>
      <c r="Y42" s="120"/>
      <c r="Z42" s="120"/>
      <c r="AA42" s="120"/>
      <c r="AB42" s="120"/>
      <c r="AC42" s="120"/>
      <c r="AD42" s="119"/>
      <c r="AH42" s="120"/>
      <c r="AI42" s="119"/>
      <c r="AJ42" s="119"/>
      <c r="AK42" s="119"/>
      <c r="AL42" s="119"/>
      <c r="AM42" s="119"/>
    </row>
    <row r="43" spans="1:39" ht="233" customHeight="1">
      <c r="A43" s="124" t="s">
        <v>360</v>
      </c>
      <c r="B43" s="125" t="s">
        <v>361</v>
      </c>
      <c r="C43" s="124" t="s">
        <v>58</v>
      </c>
      <c r="D43" s="125" t="s">
        <v>59</v>
      </c>
      <c r="E43" s="126" t="s">
        <v>362</v>
      </c>
      <c r="F43" s="124" t="s">
        <v>102</v>
      </c>
      <c r="G43" s="125" t="s">
        <v>347</v>
      </c>
      <c r="H43" s="124" t="s">
        <v>91</v>
      </c>
      <c r="I43" s="125" t="s">
        <v>363</v>
      </c>
      <c r="J43" s="125" t="s">
        <v>65</v>
      </c>
      <c r="K43" s="125" t="s">
        <v>364</v>
      </c>
      <c r="L43" s="124" t="s">
        <v>365</v>
      </c>
      <c r="M43" s="125" t="s">
        <v>366</v>
      </c>
      <c r="N43" s="125" t="s">
        <v>351</v>
      </c>
      <c r="O43" s="125" t="s">
        <v>70</v>
      </c>
      <c r="P43" s="27" t="s">
        <v>84</v>
      </c>
      <c r="Q43" s="124" t="s">
        <v>72</v>
      </c>
      <c r="R43" s="124" t="s">
        <v>72</v>
      </c>
      <c r="S43" s="124" t="s">
        <v>72</v>
      </c>
      <c r="T43" s="124" t="s">
        <v>73</v>
      </c>
      <c r="U43" s="124" t="s">
        <v>73</v>
      </c>
      <c r="V43" s="124" t="s">
        <v>72</v>
      </c>
      <c r="W43" s="124" t="s">
        <v>85</v>
      </c>
      <c r="X43" s="125" t="s">
        <v>367</v>
      </c>
      <c r="Y43" s="120"/>
      <c r="Z43" s="120"/>
      <c r="AA43" s="120"/>
      <c r="AB43" s="120"/>
      <c r="AC43" s="120"/>
      <c r="AD43" s="119"/>
      <c r="AH43" s="120"/>
      <c r="AI43" s="119"/>
      <c r="AJ43" s="119"/>
      <c r="AK43" s="119"/>
      <c r="AL43" s="119"/>
      <c r="AM43" s="119"/>
    </row>
    <row r="44" spans="1:39" ht="233" customHeight="1">
      <c r="A44" s="124" t="s">
        <v>368</v>
      </c>
      <c r="B44" s="125" t="s">
        <v>369</v>
      </c>
      <c r="C44" s="124" t="s">
        <v>58</v>
      </c>
      <c r="D44" s="125" t="s">
        <v>59</v>
      </c>
      <c r="E44" s="126" t="s">
        <v>111</v>
      </c>
      <c r="F44" s="124" t="s">
        <v>285</v>
      </c>
      <c r="G44" s="125" t="s">
        <v>62</v>
      </c>
      <c r="H44" s="124" t="s">
        <v>63</v>
      </c>
      <c r="I44" s="125" t="s">
        <v>370</v>
      </c>
      <c r="J44" s="125" t="s">
        <v>65</v>
      </c>
      <c r="K44" s="125" t="s">
        <v>371</v>
      </c>
      <c r="L44" s="124" t="s">
        <v>372</v>
      </c>
      <c r="M44" s="125" t="s">
        <v>373</v>
      </c>
      <c r="N44" s="125" t="s">
        <v>117</v>
      </c>
      <c r="O44" s="125" t="s">
        <v>70</v>
      </c>
      <c r="P44" s="27" t="s">
        <v>71</v>
      </c>
      <c r="Q44" s="124" t="s">
        <v>72</v>
      </c>
      <c r="R44" s="124" t="s">
        <v>73</v>
      </c>
      <c r="S44" s="124" t="s">
        <v>72</v>
      </c>
      <c r="T44" s="124" t="s">
        <v>73</v>
      </c>
      <c r="U44" s="124" t="s">
        <v>72</v>
      </c>
      <c r="V44" s="124" t="s">
        <v>72</v>
      </c>
      <c r="W44" s="124" t="s">
        <v>74</v>
      </c>
      <c r="X44" s="48" t="s">
        <v>65</v>
      </c>
      <c r="Y44" s="120"/>
      <c r="Z44" s="120"/>
      <c r="AA44" s="120"/>
      <c r="AB44" s="120"/>
      <c r="AC44" s="120"/>
      <c r="AD44" s="119"/>
      <c r="AH44" s="120"/>
      <c r="AI44" s="119"/>
      <c r="AJ44" s="119"/>
      <c r="AK44" s="119"/>
      <c r="AL44" s="119"/>
      <c r="AM44" s="119"/>
    </row>
    <row r="45" spans="1:39" ht="306" customHeight="1">
      <c r="A45" s="124" t="s">
        <v>374</v>
      </c>
      <c r="B45" s="125" t="s">
        <v>375</v>
      </c>
      <c r="C45" s="124" t="s">
        <v>58</v>
      </c>
      <c r="D45" s="125" t="s">
        <v>59</v>
      </c>
      <c r="E45" s="126" t="s">
        <v>376</v>
      </c>
      <c r="F45" s="124" t="s">
        <v>78</v>
      </c>
      <c r="G45" s="125" t="s">
        <v>62</v>
      </c>
      <c r="H45" s="124" t="s">
        <v>91</v>
      </c>
      <c r="I45" s="125" t="s">
        <v>377</v>
      </c>
      <c r="J45" s="125" t="s">
        <v>65</v>
      </c>
      <c r="K45" s="125" t="s">
        <v>378</v>
      </c>
      <c r="L45" s="124" t="s">
        <v>372</v>
      </c>
      <c r="M45" s="125" t="s">
        <v>379</v>
      </c>
      <c r="N45" s="125" t="s">
        <v>341</v>
      </c>
      <c r="O45" s="125" t="s">
        <v>70</v>
      </c>
      <c r="P45" s="27" t="s">
        <v>108</v>
      </c>
      <c r="Q45" s="124" t="s">
        <v>72</v>
      </c>
      <c r="R45" s="124" t="s">
        <v>72</v>
      </c>
      <c r="S45" s="124" t="s">
        <v>72</v>
      </c>
      <c r="T45" s="124" t="s">
        <v>72</v>
      </c>
      <c r="U45" s="124" t="str">
        <f t="shared" si="0"/>
        <v>Y</v>
      </c>
      <c r="V45" s="124" t="str">
        <f t="shared" si="1"/>
        <v>N</v>
      </c>
      <c r="W45" s="124" t="s">
        <v>74</v>
      </c>
      <c r="X45" s="48" t="s">
        <v>65</v>
      </c>
      <c r="Y45" s="120"/>
      <c r="Z45" s="120"/>
      <c r="AA45" s="120"/>
      <c r="AB45" s="120"/>
      <c r="AC45" s="120"/>
      <c r="AD45" s="119"/>
      <c r="AH45" s="120"/>
      <c r="AI45" s="119"/>
      <c r="AJ45" s="119"/>
      <c r="AK45" s="119"/>
      <c r="AL45" s="119"/>
      <c r="AM45" s="119"/>
    </row>
    <row r="46" spans="1:39" ht="306" customHeight="1">
      <c r="A46" s="124" t="s">
        <v>380</v>
      </c>
      <c r="B46" s="125" t="s">
        <v>381</v>
      </c>
      <c r="C46" s="124" t="s">
        <v>58</v>
      </c>
      <c r="D46" s="125" t="s">
        <v>268</v>
      </c>
      <c r="E46" s="126" t="s">
        <v>382</v>
      </c>
      <c r="F46" s="124" t="s">
        <v>78</v>
      </c>
      <c r="G46" s="125" t="s">
        <v>62</v>
      </c>
      <c r="H46" s="124" t="s">
        <v>91</v>
      </c>
      <c r="I46" s="125" t="s">
        <v>383</v>
      </c>
      <c r="J46" s="125" t="s">
        <v>65</v>
      </c>
      <c r="K46" s="125" t="s">
        <v>384</v>
      </c>
      <c r="L46" s="124" t="s">
        <v>385</v>
      </c>
      <c r="M46" s="125" t="s">
        <v>386</v>
      </c>
      <c r="N46" s="125" t="s">
        <v>117</v>
      </c>
      <c r="O46" s="125" t="s">
        <v>387</v>
      </c>
      <c r="P46" s="27" t="s">
        <v>84</v>
      </c>
      <c r="Q46" s="124" t="s">
        <v>72</v>
      </c>
      <c r="R46" s="124" t="s">
        <v>72</v>
      </c>
      <c r="S46" s="124" t="s">
        <v>72</v>
      </c>
      <c r="T46" s="124" t="s">
        <v>72</v>
      </c>
      <c r="U46" s="124" t="str">
        <f t="shared" si="0"/>
        <v>Y</v>
      </c>
      <c r="V46" s="124" t="str">
        <f t="shared" si="1"/>
        <v>N</v>
      </c>
      <c r="W46" s="124" t="s">
        <v>74</v>
      </c>
      <c r="X46" s="48" t="s">
        <v>65</v>
      </c>
      <c r="Y46" s="120"/>
      <c r="Z46" s="120"/>
      <c r="AA46" s="120"/>
      <c r="AB46" s="120"/>
      <c r="AC46" s="120"/>
      <c r="AD46" s="119"/>
      <c r="AH46" s="120"/>
      <c r="AI46" s="119"/>
      <c r="AJ46" s="119"/>
      <c r="AK46" s="119"/>
      <c r="AL46" s="119"/>
      <c r="AM46" s="119"/>
    </row>
    <row r="47" spans="1:39" ht="203" customHeight="1">
      <c r="A47" s="124" t="s">
        <v>388</v>
      </c>
      <c r="B47" s="125" t="s">
        <v>389</v>
      </c>
      <c r="C47" s="124" t="s">
        <v>58</v>
      </c>
      <c r="D47" s="125" t="s">
        <v>268</v>
      </c>
      <c r="E47" s="126" t="s">
        <v>390</v>
      </c>
      <c r="F47" s="124" t="s">
        <v>61</v>
      </c>
      <c r="G47" s="125" t="s">
        <v>62</v>
      </c>
      <c r="H47" s="124" t="s">
        <v>63</v>
      </c>
      <c r="I47" s="125" t="s">
        <v>103</v>
      </c>
      <c r="J47" s="125" t="s">
        <v>65</v>
      </c>
      <c r="K47" s="125" t="s">
        <v>391</v>
      </c>
      <c r="L47" s="124" t="s">
        <v>392</v>
      </c>
      <c r="M47" s="125" t="s">
        <v>393</v>
      </c>
      <c r="N47" s="125" t="s">
        <v>341</v>
      </c>
      <c r="O47" s="125" t="s">
        <v>70</v>
      </c>
      <c r="P47" s="27" t="s">
        <v>84</v>
      </c>
      <c r="Q47" s="124" t="s">
        <v>72</v>
      </c>
      <c r="R47" s="124" t="s">
        <v>72</v>
      </c>
      <c r="S47" s="124" t="s">
        <v>72</v>
      </c>
      <c r="T47" s="124" t="s">
        <v>73</v>
      </c>
      <c r="U47" s="124" t="s">
        <v>73</v>
      </c>
      <c r="V47" s="124" t="str">
        <f t="shared" si="1"/>
        <v>Y</v>
      </c>
      <c r="W47" s="124" t="s">
        <v>85</v>
      </c>
      <c r="X47" s="125" t="s">
        <v>394</v>
      </c>
      <c r="Y47" s="120"/>
      <c r="Z47" s="120"/>
      <c r="AA47" s="120"/>
      <c r="AB47" s="120"/>
      <c r="AC47" s="120"/>
      <c r="AD47" s="119"/>
      <c r="AH47" s="120"/>
      <c r="AI47" s="119"/>
      <c r="AJ47" s="119"/>
      <c r="AK47" s="119"/>
      <c r="AL47" s="119"/>
      <c r="AM47" s="119"/>
    </row>
    <row r="48" spans="1:39" s="29" customFormat="1" ht="203" customHeight="1">
      <c r="A48" s="124" t="s">
        <v>395</v>
      </c>
      <c r="B48" s="125" t="s">
        <v>396</v>
      </c>
      <c r="C48" s="124" t="s">
        <v>58</v>
      </c>
      <c r="D48" s="125"/>
      <c r="E48" s="126" t="s">
        <v>397</v>
      </c>
      <c r="F48" s="124"/>
      <c r="G48" s="125"/>
      <c r="H48" s="124"/>
      <c r="I48" s="125"/>
      <c r="J48" s="125"/>
      <c r="K48" s="125"/>
      <c r="L48" s="124"/>
      <c r="M48" s="125"/>
      <c r="N48" s="125"/>
      <c r="O48" s="125"/>
      <c r="P48" s="27"/>
      <c r="Q48" s="124"/>
      <c r="R48" s="124"/>
      <c r="S48" s="124"/>
      <c r="T48" s="124"/>
      <c r="U48" s="124"/>
      <c r="V48" s="124"/>
      <c r="W48" s="124"/>
      <c r="X48" s="48" t="s">
        <v>398</v>
      </c>
      <c r="AD48" s="30"/>
      <c r="AI48" s="30"/>
      <c r="AJ48" s="30"/>
      <c r="AK48" s="30"/>
      <c r="AL48" s="30"/>
      <c r="AM48" s="30"/>
    </row>
    <row r="49" spans="1:39" s="29" customFormat="1" ht="203" customHeight="1">
      <c r="A49" s="124" t="s">
        <v>399</v>
      </c>
      <c r="B49" s="125" t="s">
        <v>400</v>
      </c>
      <c r="C49" s="124" t="s">
        <v>58</v>
      </c>
      <c r="D49" s="125"/>
      <c r="E49" s="126" t="s">
        <v>397</v>
      </c>
      <c r="F49" s="124"/>
      <c r="G49" s="125"/>
      <c r="H49" s="124"/>
      <c r="I49" s="125"/>
      <c r="J49" s="125"/>
      <c r="K49" s="125"/>
      <c r="L49" s="124"/>
      <c r="M49" s="125"/>
      <c r="N49" s="125"/>
      <c r="O49" s="125"/>
      <c r="P49" s="27"/>
      <c r="Q49" s="124"/>
      <c r="R49" s="124"/>
      <c r="S49" s="124"/>
      <c r="T49" s="124"/>
      <c r="U49" s="124"/>
      <c r="V49" s="124"/>
      <c r="W49" s="124"/>
      <c r="X49" s="48" t="s">
        <v>398</v>
      </c>
      <c r="AD49" s="30"/>
      <c r="AI49" s="30"/>
      <c r="AJ49" s="30"/>
      <c r="AK49" s="30"/>
      <c r="AL49" s="30"/>
      <c r="AM49" s="30"/>
    </row>
    <row r="50" spans="1:39" s="29" customFormat="1" ht="203" customHeight="1">
      <c r="A50" s="124" t="s">
        <v>401</v>
      </c>
      <c r="B50" s="125" t="s">
        <v>402</v>
      </c>
      <c r="C50" s="124" t="s">
        <v>58</v>
      </c>
      <c r="D50" s="125"/>
      <c r="E50" s="126" t="s">
        <v>397</v>
      </c>
      <c r="F50" s="124"/>
      <c r="G50" s="125"/>
      <c r="H50" s="124"/>
      <c r="I50" s="125"/>
      <c r="J50" s="125"/>
      <c r="K50" s="125"/>
      <c r="L50" s="124"/>
      <c r="M50" s="125"/>
      <c r="N50" s="125"/>
      <c r="O50" s="125"/>
      <c r="P50" s="27"/>
      <c r="Q50" s="124"/>
      <c r="R50" s="124"/>
      <c r="S50" s="124"/>
      <c r="T50" s="124"/>
      <c r="U50" s="124"/>
      <c r="V50" s="124"/>
      <c r="W50" s="124"/>
      <c r="X50" s="48" t="s">
        <v>398</v>
      </c>
      <c r="AD50" s="30"/>
      <c r="AI50" s="30"/>
      <c r="AJ50" s="30"/>
      <c r="AK50" s="30"/>
      <c r="AL50" s="30"/>
      <c r="AM50" s="30"/>
    </row>
    <row r="51" spans="1:39" s="29" customFormat="1" ht="203" customHeight="1">
      <c r="A51" s="124" t="s">
        <v>403</v>
      </c>
      <c r="B51" s="125" t="s">
        <v>404</v>
      </c>
      <c r="C51" s="124" t="s">
        <v>58</v>
      </c>
      <c r="D51" s="125"/>
      <c r="E51" s="126" t="s">
        <v>397</v>
      </c>
      <c r="F51" s="124"/>
      <c r="G51" s="125"/>
      <c r="H51" s="124"/>
      <c r="I51" s="125"/>
      <c r="J51" s="125"/>
      <c r="K51" s="125"/>
      <c r="L51" s="124"/>
      <c r="M51" s="125"/>
      <c r="N51" s="125"/>
      <c r="O51" s="125"/>
      <c r="P51" s="27"/>
      <c r="Q51" s="124"/>
      <c r="R51" s="124"/>
      <c r="S51" s="124"/>
      <c r="T51" s="124"/>
      <c r="U51" s="124"/>
      <c r="V51" s="124"/>
      <c r="W51" s="124"/>
      <c r="X51" s="48" t="s">
        <v>398</v>
      </c>
      <c r="AD51" s="30"/>
      <c r="AI51" s="30"/>
      <c r="AJ51" s="30"/>
      <c r="AK51" s="30"/>
      <c r="AL51" s="30"/>
      <c r="AM51" s="30"/>
    </row>
    <row r="52" spans="1:39" s="29" customFormat="1" ht="79" customHeight="1">
      <c r="A52" s="124" t="s">
        <v>405</v>
      </c>
      <c r="B52" s="125" t="s">
        <v>406</v>
      </c>
      <c r="C52" s="124" t="s">
        <v>58</v>
      </c>
      <c r="D52" s="125"/>
      <c r="E52" s="126" t="s">
        <v>397</v>
      </c>
      <c r="F52" s="124"/>
      <c r="G52" s="125"/>
      <c r="H52" s="124"/>
      <c r="I52" s="125"/>
      <c r="J52" s="125"/>
      <c r="K52" s="125"/>
      <c r="L52" s="124"/>
      <c r="M52" s="125"/>
      <c r="N52" s="125"/>
      <c r="O52" s="125"/>
      <c r="P52" s="27"/>
      <c r="Q52" s="124"/>
      <c r="R52" s="124"/>
      <c r="S52" s="124"/>
      <c r="T52" s="124"/>
      <c r="U52" s="124"/>
      <c r="V52" s="124"/>
      <c r="W52" s="124"/>
      <c r="X52" s="48" t="s">
        <v>398</v>
      </c>
      <c r="AD52" s="30"/>
      <c r="AI52" s="30"/>
      <c r="AJ52" s="30"/>
      <c r="AK52" s="30"/>
      <c r="AL52" s="30"/>
      <c r="AM52" s="30"/>
    </row>
    <row r="53" spans="1:39" s="29" customFormat="1" ht="79" customHeight="1">
      <c r="A53" s="124" t="s">
        <v>407</v>
      </c>
      <c r="B53" s="125" t="s">
        <v>408</v>
      </c>
      <c r="C53" s="124" t="s">
        <v>58</v>
      </c>
      <c r="D53" s="125"/>
      <c r="E53" s="126" t="s">
        <v>397</v>
      </c>
      <c r="F53" s="124"/>
      <c r="G53" s="125"/>
      <c r="H53" s="124"/>
      <c r="I53" s="125"/>
      <c r="J53" s="125"/>
      <c r="K53" s="125"/>
      <c r="L53" s="124"/>
      <c r="M53" s="125"/>
      <c r="N53" s="125"/>
      <c r="O53" s="125"/>
      <c r="P53" s="27"/>
      <c r="Q53" s="124"/>
      <c r="R53" s="124"/>
      <c r="S53" s="124"/>
      <c r="T53" s="124"/>
      <c r="U53" s="124"/>
      <c r="V53" s="124"/>
      <c r="W53" s="124"/>
      <c r="X53" s="48" t="s">
        <v>398</v>
      </c>
      <c r="AD53" s="30"/>
      <c r="AI53" s="30"/>
      <c r="AJ53" s="30"/>
      <c r="AK53" s="30"/>
      <c r="AL53" s="30"/>
      <c r="AM53" s="30"/>
    </row>
    <row r="54" spans="1:39" s="29" customFormat="1" ht="79" customHeight="1">
      <c r="A54" s="124" t="s">
        <v>409</v>
      </c>
      <c r="B54" s="125" t="s">
        <v>410</v>
      </c>
      <c r="C54" s="124" t="s">
        <v>58</v>
      </c>
      <c r="D54" s="125"/>
      <c r="E54" s="126" t="s">
        <v>397</v>
      </c>
      <c r="F54" s="124"/>
      <c r="G54" s="125"/>
      <c r="H54" s="124"/>
      <c r="I54" s="125"/>
      <c r="J54" s="125"/>
      <c r="K54" s="125"/>
      <c r="L54" s="124"/>
      <c r="M54" s="125"/>
      <c r="N54" s="125"/>
      <c r="O54" s="125"/>
      <c r="P54" s="27"/>
      <c r="Q54" s="124"/>
      <c r="R54" s="124"/>
      <c r="S54" s="124"/>
      <c r="T54" s="124"/>
      <c r="U54" s="124"/>
      <c r="V54" s="124"/>
      <c r="W54" s="124"/>
      <c r="X54" s="48" t="s">
        <v>398</v>
      </c>
      <c r="AD54" s="30"/>
      <c r="AI54" s="30"/>
      <c r="AJ54" s="30"/>
      <c r="AK54" s="30"/>
      <c r="AL54" s="30"/>
      <c r="AM54" s="30"/>
    </row>
    <row r="55" spans="1:39" s="29" customFormat="1" ht="79" customHeight="1">
      <c r="A55" s="124" t="s">
        <v>411</v>
      </c>
      <c r="B55" s="125" t="s">
        <v>412</v>
      </c>
      <c r="C55" s="124" t="s">
        <v>58</v>
      </c>
      <c r="D55" s="125"/>
      <c r="E55" s="126" t="s">
        <v>397</v>
      </c>
      <c r="F55" s="124"/>
      <c r="G55" s="125"/>
      <c r="H55" s="124"/>
      <c r="I55" s="125"/>
      <c r="J55" s="125"/>
      <c r="K55" s="125"/>
      <c r="L55" s="124"/>
      <c r="M55" s="125"/>
      <c r="N55" s="125"/>
      <c r="O55" s="125"/>
      <c r="P55" s="27"/>
      <c r="Q55" s="124"/>
      <c r="R55" s="124"/>
      <c r="S55" s="124"/>
      <c r="T55" s="124"/>
      <c r="U55" s="124"/>
      <c r="V55" s="124"/>
      <c r="W55" s="124"/>
      <c r="X55" s="48" t="s">
        <v>398</v>
      </c>
      <c r="AD55" s="30"/>
      <c r="AI55" s="30"/>
      <c r="AJ55" s="30"/>
      <c r="AK55" s="30"/>
      <c r="AL55" s="30"/>
      <c r="AM55" s="30"/>
    </row>
    <row r="56" spans="1:39" s="29" customFormat="1" ht="79" customHeight="1">
      <c r="A56" s="124" t="s">
        <v>413</v>
      </c>
      <c r="B56" s="125" t="s">
        <v>414</v>
      </c>
      <c r="C56" s="124" t="s">
        <v>58</v>
      </c>
      <c r="D56" s="125"/>
      <c r="E56" s="126" t="s">
        <v>397</v>
      </c>
      <c r="F56" s="124"/>
      <c r="G56" s="125"/>
      <c r="H56" s="124"/>
      <c r="I56" s="125"/>
      <c r="J56" s="125"/>
      <c r="K56" s="125"/>
      <c r="L56" s="124"/>
      <c r="M56" s="125"/>
      <c r="N56" s="125"/>
      <c r="O56" s="125"/>
      <c r="P56" s="27"/>
      <c r="Q56" s="124"/>
      <c r="R56" s="124"/>
      <c r="S56" s="124"/>
      <c r="T56" s="124"/>
      <c r="U56" s="124"/>
      <c r="V56" s="124"/>
      <c r="W56" s="124"/>
      <c r="X56" s="48" t="s">
        <v>398</v>
      </c>
      <c r="AD56" s="30"/>
      <c r="AI56" s="30"/>
      <c r="AJ56" s="30"/>
      <c r="AK56" s="30"/>
      <c r="AL56" s="30"/>
      <c r="AM56" s="30"/>
    </row>
    <row r="57" spans="1:39" s="29" customFormat="1" ht="79" customHeight="1">
      <c r="A57" s="124" t="s">
        <v>415</v>
      </c>
      <c r="B57" s="125" t="s">
        <v>416</v>
      </c>
      <c r="C57" s="124" t="s">
        <v>58</v>
      </c>
      <c r="D57" s="125"/>
      <c r="E57" s="126" t="s">
        <v>397</v>
      </c>
      <c r="F57" s="124"/>
      <c r="G57" s="125"/>
      <c r="H57" s="124"/>
      <c r="I57" s="125"/>
      <c r="J57" s="125"/>
      <c r="K57" s="125"/>
      <c r="L57" s="124"/>
      <c r="M57" s="125"/>
      <c r="N57" s="125"/>
      <c r="O57" s="125"/>
      <c r="P57" s="27"/>
      <c r="Q57" s="124"/>
      <c r="R57" s="124"/>
      <c r="S57" s="124"/>
      <c r="T57" s="124"/>
      <c r="U57" s="124"/>
      <c r="V57" s="124"/>
      <c r="W57" s="124"/>
      <c r="X57" s="48" t="s">
        <v>398</v>
      </c>
      <c r="AD57" s="30"/>
      <c r="AI57" s="30"/>
      <c r="AJ57" s="30"/>
      <c r="AK57" s="30"/>
      <c r="AL57" s="30"/>
      <c r="AM57" s="30"/>
    </row>
    <row r="58" spans="1:39" s="29" customFormat="1" ht="79" customHeight="1">
      <c r="A58" s="124" t="s">
        <v>417</v>
      </c>
      <c r="B58" s="125" t="s">
        <v>418</v>
      </c>
      <c r="C58" s="124" t="s">
        <v>58</v>
      </c>
      <c r="D58" s="125"/>
      <c r="E58" s="126" t="s">
        <v>397</v>
      </c>
      <c r="F58" s="124"/>
      <c r="G58" s="125"/>
      <c r="H58" s="124"/>
      <c r="I58" s="125"/>
      <c r="J58" s="125"/>
      <c r="K58" s="125"/>
      <c r="L58" s="124"/>
      <c r="M58" s="125"/>
      <c r="N58" s="125"/>
      <c r="O58" s="125"/>
      <c r="P58" s="27"/>
      <c r="Q58" s="124"/>
      <c r="R58" s="124"/>
      <c r="S58" s="124"/>
      <c r="T58" s="124"/>
      <c r="U58" s="124"/>
      <c r="V58" s="124"/>
      <c r="W58" s="124"/>
      <c r="X58" s="48" t="s">
        <v>398</v>
      </c>
      <c r="AD58" s="30"/>
      <c r="AI58" s="30"/>
      <c r="AJ58" s="30"/>
      <c r="AK58" s="30"/>
      <c r="AL58" s="30"/>
      <c r="AM58" s="30"/>
    </row>
    <row r="59" spans="1:39" s="29" customFormat="1" ht="79" customHeight="1">
      <c r="A59" s="124" t="s">
        <v>419</v>
      </c>
      <c r="B59" s="125" t="s">
        <v>420</v>
      </c>
      <c r="C59" s="124" t="s">
        <v>58</v>
      </c>
      <c r="D59" s="125"/>
      <c r="E59" s="126" t="s">
        <v>397</v>
      </c>
      <c r="F59" s="124"/>
      <c r="G59" s="125"/>
      <c r="H59" s="124"/>
      <c r="I59" s="125"/>
      <c r="J59" s="125"/>
      <c r="K59" s="125"/>
      <c r="L59" s="124"/>
      <c r="M59" s="125"/>
      <c r="N59" s="125"/>
      <c r="O59" s="125"/>
      <c r="P59" s="27"/>
      <c r="Q59" s="124"/>
      <c r="R59" s="124"/>
      <c r="S59" s="124"/>
      <c r="T59" s="124"/>
      <c r="U59" s="124"/>
      <c r="V59" s="124"/>
      <c r="W59" s="124"/>
      <c r="X59" s="48" t="s">
        <v>398</v>
      </c>
      <c r="AD59" s="30"/>
      <c r="AI59" s="30"/>
      <c r="AJ59" s="30"/>
      <c r="AK59" s="30"/>
      <c r="AL59" s="30"/>
      <c r="AM59" s="30"/>
    </row>
    <row r="60" spans="1:39" s="29" customFormat="1" ht="79" customHeight="1">
      <c r="A60" s="124" t="s">
        <v>421</v>
      </c>
      <c r="B60" s="125" t="s">
        <v>422</v>
      </c>
      <c r="C60" s="124" t="s">
        <v>58</v>
      </c>
      <c r="D60" s="125"/>
      <c r="E60" s="126" t="s">
        <v>397</v>
      </c>
      <c r="F60" s="124"/>
      <c r="G60" s="125"/>
      <c r="H60" s="124"/>
      <c r="I60" s="125"/>
      <c r="J60" s="125"/>
      <c r="K60" s="125"/>
      <c r="L60" s="124"/>
      <c r="M60" s="125"/>
      <c r="N60" s="125"/>
      <c r="O60" s="125"/>
      <c r="P60" s="27"/>
      <c r="Q60" s="124"/>
      <c r="R60" s="124"/>
      <c r="S60" s="124"/>
      <c r="T60" s="124"/>
      <c r="U60" s="124"/>
      <c r="V60" s="124"/>
      <c r="W60" s="124"/>
      <c r="X60" s="48" t="s">
        <v>398</v>
      </c>
      <c r="AD60" s="30"/>
      <c r="AI60" s="30"/>
      <c r="AJ60" s="30"/>
      <c r="AK60" s="30"/>
      <c r="AL60" s="30"/>
      <c r="AM60" s="30"/>
    </row>
    <row r="61" spans="1:39" s="29" customFormat="1" ht="79" customHeight="1">
      <c r="A61" s="124" t="s">
        <v>423</v>
      </c>
      <c r="B61" s="125" t="s">
        <v>424</v>
      </c>
      <c r="C61" s="124" t="s">
        <v>58</v>
      </c>
      <c r="D61" s="125"/>
      <c r="E61" s="126" t="s">
        <v>397</v>
      </c>
      <c r="F61" s="124"/>
      <c r="G61" s="125"/>
      <c r="H61" s="124"/>
      <c r="I61" s="125"/>
      <c r="J61" s="125"/>
      <c r="K61" s="125"/>
      <c r="L61" s="124"/>
      <c r="M61" s="125"/>
      <c r="N61" s="125"/>
      <c r="O61" s="125"/>
      <c r="P61" s="27"/>
      <c r="Q61" s="124"/>
      <c r="R61" s="124"/>
      <c r="S61" s="124"/>
      <c r="T61" s="124"/>
      <c r="U61" s="124"/>
      <c r="V61" s="124"/>
      <c r="W61" s="124"/>
      <c r="X61" s="48" t="s">
        <v>398</v>
      </c>
      <c r="AD61" s="30"/>
      <c r="AI61" s="30"/>
      <c r="AJ61" s="30"/>
      <c r="AK61" s="30"/>
      <c r="AL61" s="30"/>
      <c r="AM61" s="30"/>
    </row>
    <row r="62" spans="1:39" s="29" customFormat="1" ht="282" customHeight="1">
      <c r="A62" s="124" t="s">
        <v>425</v>
      </c>
      <c r="B62" s="125" t="s">
        <v>426</v>
      </c>
      <c r="C62" s="124" t="s">
        <v>58</v>
      </c>
      <c r="D62" s="125" t="s">
        <v>59</v>
      </c>
      <c r="E62" s="126" t="s">
        <v>427</v>
      </c>
      <c r="F62" s="124" t="s">
        <v>102</v>
      </c>
      <c r="G62" s="125" t="s">
        <v>428</v>
      </c>
      <c r="H62" s="124" t="s">
        <v>63</v>
      </c>
      <c r="I62" s="125" t="s">
        <v>65</v>
      </c>
      <c r="J62" s="125" t="s">
        <v>429</v>
      </c>
      <c r="K62" s="125" t="s">
        <v>430</v>
      </c>
      <c r="L62" s="124" t="s">
        <v>431</v>
      </c>
      <c r="M62" s="125" t="s">
        <v>432</v>
      </c>
      <c r="N62" s="125" t="s">
        <v>65</v>
      </c>
      <c r="O62" s="125" t="s">
        <v>296</v>
      </c>
      <c r="P62" s="27" t="s">
        <v>65</v>
      </c>
      <c r="Q62" s="124" t="s">
        <v>72</v>
      </c>
      <c r="R62" s="124" t="s">
        <v>72</v>
      </c>
      <c r="S62" s="124" t="s">
        <v>72</v>
      </c>
      <c r="T62" s="124" t="s">
        <v>72</v>
      </c>
      <c r="U62" s="124" t="s">
        <v>72</v>
      </c>
      <c r="V62" s="124" t="s">
        <v>72</v>
      </c>
      <c r="W62" s="124" t="s">
        <v>74</v>
      </c>
      <c r="X62" s="48" t="s">
        <v>65</v>
      </c>
      <c r="AD62" s="30"/>
      <c r="AI62" s="30"/>
      <c r="AJ62" s="30"/>
      <c r="AK62" s="30"/>
      <c r="AL62" s="30"/>
      <c r="AM62" s="30"/>
    </row>
    <row r="63" spans="1:39" s="29" customFormat="1" ht="282" customHeight="1">
      <c r="A63" s="124" t="s">
        <v>433</v>
      </c>
      <c r="B63" s="125" t="s">
        <v>434</v>
      </c>
      <c r="C63" s="124" t="s">
        <v>58</v>
      </c>
      <c r="D63" s="125" t="s">
        <v>59</v>
      </c>
      <c r="E63" s="126" t="s">
        <v>427</v>
      </c>
      <c r="F63" s="124" t="s">
        <v>102</v>
      </c>
      <c r="G63" s="125" t="s">
        <v>435</v>
      </c>
      <c r="H63" s="124" t="s">
        <v>63</v>
      </c>
      <c r="I63" s="125" t="s">
        <v>65</v>
      </c>
      <c r="J63" s="125" t="s">
        <v>436</v>
      </c>
      <c r="K63" s="125" t="s">
        <v>437</v>
      </c>
      <c r="L63" s="124" t="s">
        <v>94</v>
      </c>
      <c r="M63" s="125" t="s">
        <v>438</v>
      </c>
      <c r="N63" s="125" t="s">
        <v>65</v>
      </c>
      <c r="O63" s="125" t="s">
        <v>97</v>
      </c>
      <c r="P63" s="27" t="s">
        <v>65</v>
      </c>
      <c r="Q63" s="124" t="s">
        <v>72</v>
      </c>
      <c r="R63" s="124" t="s">
        <v>72</v>
      </c>
      <c r="S63" s="124" t="s">
        <v>73</v>
      </c>
      <c r="T63" s="124" t="s">
        <v>72</v>
      </c>
      <c r="U63" s="124" t="s">
        <v>73</v>
      </c>
      <c r="V63" s="124" t="str">
        <f t="shared" si="1"/>
        <v>Y</v>
      </c>
      <c r="W63" s="124" t="s">
        <v>85</v>
      </c>
      <c r="X63" s="48" t="s">
        <v>65</v>
      </c>
      <c r="AD63" s="30"/>
      <c r="AI63" s="30"/>
      <c r="AJ63" s="30"/>
      <c r="AK63" s="30"/>
      <c r="AL63" s="30"/>
      <c r="AM63" s="30"/>
    </row>
    <row r="64" spans="1:39" s="29" customFormat="1" ht="336" customHeight="1">
      <c r="A64" s="124" t="s">
        <v>439</v>
      </c>
      <c r="B64" s="125" t="s">
        <v>440</v>
      </c>
      <c r="C64" s="124" t="s">
        <v>58</v>
      </c>
      <c r="D64" s="125" t="s">
        <v>441</v>
      </c>
      <c r="E64" s="126" t="s">
        <v>442</v>
      </c>
      <c r="F64" s="124" t="s">
        <v>102</v>
      </c>
      <c r="G64" s="125" t="s">
        <v>443</v>
      </c>
      <c r="H64" s="124" t="s">
        <v>63</v>
      </c>
      <c r="I64" s="125" t="s">
        <v>444</v>
      </c>
      <c r="J64" s="125" t="s">
        <v>445</v>
      </c>
      <c r="K64" s="125" t="s">
        <v>446</v>
      </c>
      <c r="L64" s="124" t="s">
        <v>94</v>
      </c>
      <c r="M64" s="125" t="s">
        <v>447</v>
      </c>
      <c r="N64" s="125" t="s">
        <v>448</v>
      </c>
      <c r="O64" s="125" t="s">
        <v>296</v>
      </c>
      <c r="P64" s="27" t="s">
        <v>449</v>
      </c>
      <c r="Q64" s="124" t="s">
        <v>72</v>
      </c>
      <c r="R64" s="124" t="s">
        <v>72</v>
      </c>
      <c r="S64" s="124" t="s">
        <v>72</v>
      </c>
      <c r="T64" s="124" t="s">
        <v>72</v>
      </c>
      <c r="U64" s="124" t="s">
        <v>72</v>
      </c>
      <c r="V64" s="124" t="s">
        <v>72</v>
      </c>
      <c r="W64" s="124" t="s">
        <v>74</v>
      </c>
      <c r="X64" s="48" t="s">
        <v>65</v>
      </c>
      <c r="AD64" s="30"/>
      <c r="AI64" s="30"/>
      <c r="AJ64" s="30"/>
      <c r="AK64" s="30"/>
      <c r="AL64" s="30"/>
      <c r="AM64" s="30"/>
    </row>
    <row r="65" spans="1:39" s="29" customFormat="1" ht="409" customHeight="1">
      <c r="A65" s="124" t="s">
        <v>450</v>
      </c>
      <c r="B65" s="125" t="s">
        <v>451</v>
      </c>
      <c r="C65" s="124" t="s">
        <v>58</v>
      </c>
      <c r="D65" s="125" t="s">
        <v>59</v>
      </c>
      <c r="E65" s="126" t="s">
        <v>65</v>
      </c>
      <c r="F65" s="125" t="s">
        <v>78</v>
      </c>
      <c r="G65" s="125" t="s">
        <v>452</v>
      </c>
      <c r="H65" s="124" t="s">
        <v>63</v>
      </c>
      <c r="I65" s="125" t="s">
        <v>453</v>
      </c>
      <c r="J65" s="125" t="s">
        <v>454</v>
      </c>
      <c r="K65" s="125" t="s">
        <v>455</v>
      </c>
      <c r="L65" s="125" t="s">
        <v>456</v>
      </c>
      <c r="M65" s="125" t="s">
        <v>457</v>
      </c>
      <c r="N65" s="125" t="s">
        <v>448</v>
      </c>
      <c r="O65" s="125" t="s">
        <v>65</v>
      </c>
      <c r="P65" s="27">
        <v>150</v>
      </c>
      <c r="Q65" s="124" t="s">
        <v>72</v>
      </c>
      <c r="R65" s="124" t="s">
        <v>73</v>
      </c>
      <c r="S65" s="124" t="s">
        <v>73</v>
      </c>
      <c r="T65" s="124" t="s">
        <v>72</v>
      </c>
      <c r="U65" s="124" t="str">
        <f t="shared" si="0"/>
        <v>Y</v>
      </c>
      <c r="V65" s="124" t="str">
        <f t="shared" si="1"/>
        <v>N</v>
      </c>
      <c r="W65" s="124" t="s">
        <v>254</v>
      </c>
      <c r="X65" s="48" t="s">
        <v>65</v>
      </c>
      <c r="AD65" s="30"/>
      <c r="AI65" s="30"/>
      <c r="AJ65" s="30"/>
      <c r="AK65" s="30"/>
      <c r="AL65" s="30"/>
      <c r="AM65" s="30"/>
    </row>
    <row r="66" spans="1:39" s="29" customFormat="1" ht="228" customHeight="1">
      <c r="A66" s="124" t="s">
        <v>458</v>
      </c>
      <c r="B66" s="125" t="s">
        <v>459</v>
      </c>
      <c r="C66" s="124" t="s">
        <v>58</v>
      </c>
      <c r="D66" s="125" t="s">
        <v>150</v>
      </c>
      <c r="E66" s="126" t="s">
        <v>460</v>
      </c>
      <c r="F66" s="125" t="s">
        <v>102</v>
      </c>
      <c r="G66" s="125" t="s">
        <v>62</v>
      </c>
      <c r="H66" s="124" t="s">
        <v>91</v>
      </c>
      <c r="I66" s="125" t="s">
        <v>461</v>
      </c>
      <c r="J66" s="125" t="s">
        <v>65</v>
      </c>
      <c r="K66" s="125" t="s">
        <v>462</v>
      </c>
      <c r="L66" s="125" t="s">
        <v>94</v>
      </c>
      <c r="M66" s="125" t="s">
        <v>463</v>
      </c>
      <c r="N66" s="125" t="s">
        <v>448</v>
      </c>
      <c r="O66" s="125" t="s">
        <v>70</v>
      </c>
      <c r="P66" s="27" t="s">
        <v>65</v>
      </c>
      <c r="Q66" s="124" t="s">
        <v>72</v>
      </c>
      <c r="R66" s="124" t="s">
        <v>72</v>
      </c>
      <c r="S66" s="124" t="s">
        <v>72</v>
      </c>
      <c r="T66" s="124" t="s">
        <v>72</v>
      </c>
      <c r="U66" s="124" t="s">
        <v>72</v>
      </c>
      <c r="V66" s="124" t="s">
        <v>72</v>
      </c>
      <c r="W66" s="124" t="s">
        <v>74</v>
      </c>
      <c r="X66" s="48" t="s">
        <v>65</v>
      </c>
      <c r="AD66" s="30"/>
      <c r="AI66" s="30"/>
      <c r="AJ66" s="30"/>
      <c r="AK66" s="30"/>
      <c r="AL66" s="30"/>
      <c r="AM66" s="30"/>
    </row>
    <row r="67" spans="1:39" s="29" customFormat="1" ht="164" customHeight="1">
      <c r="A67" s="124" t="s">
        <v>464</v>
      </c>
      <c r="B67" s="125" t="s">
        <v>465</v>
      </c>
      <c r="C67" s="124" t="s">
        <v>58</v>
      </c>
      <c r="D67" s="125" t="s">
        <v>59</v>
      </c>
      <c r="E67" s="126" t="s">
        <v>460</v>
      </c>
      <c r="F67" s="125" t="s">
        <v>78</v>
      </c>
      <c r="G67" s="125" t="s">
        <v>443</v>
      </c>
      <c r="H67" s="124" t="s">
        <v>63</v>
      </c>
      <c r="I67" s="125" t="s">
        <v>466</v>
      </c>
      <c r="J67" s="125" t="s">
        <v>65</v>
      </c>
      <c r="K67" s="125" t="s">
        <v>272</v>
      </c>
      <c r="L67" s="125" t="s">
        <v>467</v>
      </c>
      <c r="M67" s="125" t="s">
        <v>468</v>
      </c>
      <c r="N67" s="125" t="s">
        <v>448</v>
      </c>
      <c r="O67" s="125" t="s">
        <v>70</v>
      </c>
      <c r="P67" s="27" t="s">
        <v>65</v>
      </c>
      <c r="Q67" s="124" t="s">
        <v>72</v>
      </c>
      <c r="R67" s="124" t="s">
        <v>73</v>
      </c>
      <c r="S67" s="124" t="s">
        <v>73</v>
      </c>
      <c r="T67" s="124" t="s">
        <v>72</v>
      </c>
      <c r="U67" s="124" t="str">
        <f t="shared" si="0"/>
        <v>Y</v>
      </c>
      <c r="V67" s="124" t="str">
        <f t="shared" si="1"/>
        <v>N</v>
      </c>
      <c r="W67" s="124" t="s">
        <v>254</v>
      </c>
      <c r="X67" s="48" t="s">
        <v>65</v>
      </c>
      <c r="AD67" s="30"/>
      <c r="AI67" s="30"/>
      <c r="AJ67" s="30"/>
      <c r="AK67" s="30"/>
      <c r="AL67" s="30"/>
      <c r="AM67" s="30"/>
    </row>
    <row r="68" spans="1:39" s="29" customFormat="1" ht="164" customHeight="1">
      <c r="A68" s="124" t="s">
        <v>469</v>
      </c>
      <c r="B68" s="125" t="s">
        <v>470</v>
      </c>
      <c r="C68" s="124" t="s">
        <v>58</v>
      </c>
      <c r="D68" s="125" t="s">
        <v>59</v>
      </c>
      <c r="E68" s="126" t="s">
        <v>460</v>
      </c>
      <c r="F68" s="125" t="s">
        <v>285</v>
      </c>
      <c r="G68" s="125" t="s">
        <v>211</v>
      </c>
      <c r="H68" s="124" t="s">
        <v>91</v>
      </c>
      <c r="I68" s="125" t="s">
        <v>471</v>
      </c>
      <c r="J68" s="125" t="s">
        <v>65</v>
      </c>
      <c r="K68" s="125" t="s">
        <v>472</v>
      </c>
      <c r="L68" s="125" t="s">
        <v>467</v>
      </c>
      <c r="M68" s="125" t="s">
        <v>473</v>
      </c>
      <c r="N68" s="125" t="s">
        <v>448</v>
      </c>
      <c r="O68" s="125" t="s">
        <v>70</v>
      </c>
      <c r="P68" s="27" t="s">
        <v>65</v>
      </c>
      <c r="Q68" s="124" t="s">
        <v>73</v>
      </c>
      <c r="R68" s="124" t="s">
        <v>72</v>
      </c>
      <c r="S68" s="124" t="s">
        <v>72</v>
      </c>
      <c r="T68" s="124" t="s">
        <v>72</v>
      </c>
      <c r="U68" s="124" t="s">
        <v>73</v>
      </c>
      <c r="V68" s="124" t="str">
        <f t="shared" si="1"/>
        <v>Y</v>
      </c>
      <c r="W68" s="124" t="s">
        <v>85</v>
      </c>
      <c r="X68" s="48" t="s">
        <v>65</v>
      </c>
      <c r="AD68" s="30"/>
      <c r="AI68" s="30"/>
      <c r="AJ68" s="30"/>
      <c r="AK68" s="30"/>
      <c r="AL68" s="30"/>
      <c r="AM68" s="30"/>
    </row>
    <row r="69" spans="1:39" s="29" customFormat="1" ht="295" customHeight="1">
      <c r="A69" s="124" t="s">
        <v>474</v>
      </c>
      <c r="B69" s="125" t="s">
        <v>475</v>
      </c>
      <c r="C69" s="124" t="s">
        <v>58</v>
      </c>
      <c r="D69" s="125" t="s">
        <v>268</v>
      </c>
      <c r="E69" s="126" t="s">
        <v>460</v>
      </c>
      <c r="F69" s="125" t="s">
        <v>476</v>
      </c>
      <c r="G69" s="125" t="s">
        <v>477</v>
      </c>
      <c r="H69" s="124" t="s">
        <v>63</v>
      </c>
      <c r="I69" s="125" t="s">
        <v>478</v>
      </c>
      <c r="J69" s="125" t="s">
        <v>65</v>
      </c>
      <c r="K69" s="125" t="s">
        <v>479</v>
      </c>
      <c r="L69" s="125" t="s">
        <v>273</v>
      </c>
      <c r="M69" s="125" t="s">
        <v>480</v>
      </c>
      <c r="N69" s="125" t="s">
        <v>448</v>
      </c>
      <c r="O69" s="125" t="s">
        <v>70</v>
      </c>
      <c r="P69" s="27" t="s">
        <v>65</v>
      </c>
      <c r="Q69" s="124" t="s">
        <v>72</v>
      </c>
      <c r="R69" s="124" t="s">
        <v>72</v>
      </c>
      <c r="S69" s="124" t="s">
        <v>72</v>
      </c>
      <c r="T69" s="124" t="s">
        <v>72</v>
      </c>
      <c r="U69" s="124" t="s">
        <v>72</v>
      </c>
      <c r="V69" s="124" t="s">
        <v>72</v>
      </c>
      <c r="W69" s="124" t="s">
        <v>74</v>
      </c>
      <c r="X69" s="48" t="s">
        <v>65</v>
      </c>
      <c r="AD69" s="30"/>
      <c r="AI69" s="30"/>
      <c r="AJ69" s="30"/>
      <c r="AK69" s="30"/>
      <c r="AL69" s="30"/>
      <c r="AM69" s="30"/>
    </row>
    <row r="70" spans="1:39" s="29" customFormat="1" ht="295" customHeight="1">
      <c r="A70" s="124" t="s">
        <v>481</v>
      </c>
      <c r="B70" s="125" t="s">
        <v>482</v>
      </c>
      <c r="C70" s="124" t="s">
        <v>58</v>
      </c>
      <c r="D70" s="125" t="s">
        <v>59</v>
      </c>
      <c r="E70" s="126" t="s">
        <v>460</v>
      </c>
      <c r="F70" s="125" t="s">
        <v>285</v>
      </c>
      <c r="G70" s="125" t="s">
        <v>483</v>
      </c>
      <c r="H70" s="124" t="s">
        <v>63</v>
      </c>
      <c r="I70" s="125" t="s">
        <v>484</v>
      </c>
      <c r="J70" s="125" t="s">
        <v>65</v>
      </c>
      <c r="K70" s="125" t="s">
        <v>485</v>
      </c>
      <c r="L70" s="125" t="s">
        <v>273</v>
      </c>
      <c r="M70" s="125" t="s">
        <v>486</v>
      </c>
      <c r="N70" s="125" t="s">
        <v>448</v>
      </c>
      <c r="O70" s="125" t="s">
        <v>65</v>
      </c>
      <c r="P70" s="27" t="s">
        <v>65</v>
      </c>
      <c r="Q70" s="124" t="s">
        <v>72</v>
      </c>
      <c r="R70" s="124" t="s">
        <v>72</v>
      </c>
      <c r="S70" s="124" t="s">
        <v>72</v>
      </c>
      <c r="T70" s="124" t="s">
        <v>73</v>
      </c>
      <c r="U70" s="124" t="s">
        <v>73</v>
      </c>
      <c r="V70" s="124" t="str">
        <f t="shared" ref="V70:V131" si="2">IF(F70="Health", "N",IF(F70="Health, social care, education", "Y",(IF(F70="Health, social care", "Y",(IF(F70="Health, health records", "Y",(IF(F70="Health, social care, health records", "Y",(IF(F70="Education", "N",(IF(F70="Health records", "N"))))))))))))</f>
        <v>Y</v>
      </c>
      <c r="W70" s="124" t="s">
        <v>85</v>
      </c>
      <c r="X70" s="48" t="s">
        <v>65</v>
      </c>
      <c r="AD70" s="30"/>
      <c r="AI70" s="30"/>
      <c r="AJ70" s="30"/>
      <c r="AK70" s="30"/>
      <c r="AL70" s="30"/>
      <c r="AM70" s="30"/>
    </row>
    <row r="71" spans="1:39" s="29" customFormat="1" ht="295" customHeight="1">
      <c r="A71" s="124" t="s">
        <v>487</v>
      </c>
      <c r="B71" s="125" t="s">
        <v>488</v>
      </c>
      <c r="C71" s="124" t="s">
        <v>58</v>
      </c>
      <c r="D71" s="125" t="s">
        <v>268</v>
      </c>
      <c r="E71" s="126" t="s">
        <v>460</v>
      </c>
      <c r="F71" s="125" t="s">
        <v>78</v>
      </c>
      <c r="G71" s="125" t="s">
        <v>62</v>
      </c>
      <c r="H71" s="124" t="s">
        <v>91</v>
      </c>
      <c r="I71" s="125" t="s">
        <v>489</v>
      </c>
      <c r="J71" s="125" t="s">
        <v>65</v>
      </c>
      <c r="K71" s="125" t="s">
        <v>490</v>
      </c>
      <c r="L71" s="125" t="s">
        <v>94</v>
      </c>
      <c r="M71" s="125" t="s">
        <v>491</v>
      </c>
      <c r="N71" s="125" t="s">
        <v>448</v>
      </c>
      <c r="O71" s="125" t="s">
        <v>70</v>
      </c>
      <c r="P71" s="27" t="s">
        <v>65</v>
      </c>
      <c r="Q71" s="124" t="s">
        <v>73</v>
      </c>
      <c r="R71" s="124" t="s">
        <v>72</v>
      </c>
      <c r="S71" s="124" t="s">
        <v>73</v>
      </c>
      <c r="T71" s="124" t="s">
        <v>72</v>
      </c>
      <c r="U71" s="124" t="s">
        <v>72</v>
      </c>
      <c r="V71" s="124" t="s">
        <v>73</v>
      </c>
      <c r="W71" s="124" t="s">
        <v>254</v>
      </c>
      <c r="X71" s="48" t="s">
        <v>65</v>
      </c>
      <c r="AD71" s="30"/>
      <c r="AI71" s="30"/>
      <c r="AJ71" s="30"/>
      <c r="AK71" s="30"/>
      <c r="AL71" s="30"/>
      <c r="AM71" s="30"/>
    </row>
    <row r="72" spans="1:39" s="29" customFormat="1" ht="166" customHeight="1">
      <c r="A72" s="124" t="s">
        <v>492</v>
      </c>
      <c r="B72" s="125" t="s">
        <v>493</v>
      </c>
      <c r="C72" s="124" t="s">
        <v>58</v>
      </c>
      <c r="D72" s="125" t="s">
        <v>59</v>
      </c>
      <c r="E72" s="126" t="s">
        <v>494</v>
      </c>
      <c r="F72" s="125" t="s">
        <v>476</v>
      </c>
      <c r="G72" s="125" t="s">
        <v>495</v>
      </c>
      <c r="H72" s="124" t="s">
        <v>63</v>
      </c>
      <c r="I72" s="125"/>
      <c r="J72" s="125"/>
      <c r="K72" s="125"/>
      <c r="L72" s="125"/>
      <c r="M72" s="125"/>
      <c r="N72" s="125"/>
      <c r="O72" s="125"/>
      <c r="P72" s="27"/>
      <c r="Q72" s="124"/>
      <c r="R72" s="124"/>
      <c r="S72" s="124"/>
      <c r="T72" s="124"/>
      <c r="U72" s="124"/>
      <c r="V72" s="124"/>
      <c r="W72" s="124"/>
      <c r="X72" s="48" t="s">
        <v>496</v>
      </c>
      <c r="AD72" s="30"/>
      <c r="AI72" s="30"/>
      <c r="AJ72" s="30"/>
      <c r="AK72" s="30"/>
      <c r="AL72" s="30"/>
      <c r="AM72" s="30"/>
    </row>
    <row r="73" spans="1:39" s="29" customFormat="1" ht="166" customHeight="1">
      <c r="A73" s="124" t="s">
        <v>497</v>
      </c>
      <c r="B73" s="125" t="s">
        <v>498</v>
      </c>
      <c r="C73" s="124" t="s">
        <v>58</v>
      </c>
      <c r="D73" s="125" t="s">
        <v>150</v>
      </c>
      <c r="E73" s="126" t="s">
        <v>499</v>
      </c>
      <c r="F73" s="125" t="s">
        <v>285</v>
      </c>
      <c r="G73" s="125" t="s">
        <v>62</v>
      </c>
      <c r="H73" s="124" t="s">
        <v>63</v>
      </c>
      <c r="I73" s="125" t="s">
        <v>500</v>
      </c>
      <c r="J73" s="125" t="s">
        <v>501</v>
      </c>
      <c r="K73" s="125" t="s">
        <v>122</v>
      </c>
      <c r="L73" s="125" t="s">
        <v>94</v>
      </c>
      <c r="M73" s="125" t="s">
        <v>65</v>
      </c>
      <c r="N73" s="125" t="s">
        <v>448</v>
      </c>
      <c r="O73" s="125" t="s">
        <v>70</v>
      </c>
      <c r="P73" s="27" t="s">
        <v>502</v>
      </c>
      <c r="Q73" s="124" t="s">
        <v>72</v>
      </c>
      <c r="R73" s="124" t="s">
        <v>72</v>
      </c>
      <c r="S73" s="124" t="s">
        <v>72</v>
      </c>
      <c r="T73" s="124" t="s">
        <v>72</v>
      </c>
      <c r="U73" s="124" t="s">
        <v>73</v>
      </c>
      <c r="V73" s="124" t="s">
        <v>72</v>
      </c>
      <c r="W73" s="124" t="s">
        <v>74</v>
      </c>
      <c r="X73" s="48" t="s">
        <v>65</v>
      </c>
      <c r="AD73" s="30"/>
      <c r="AI73" s="30"/>
      <c r="AJ73" s="30"/>
      <c r="AK73" s="30"/>
      <c r="AL73" s="30"/>
      <c r="AM73" s="30"/>
    </row>
    <row r="74" spans="1:39" s="29" customFormat="1" ht="343" customHeight="1">
      <c r="A74" s="124" t="s">
        <v>503</v>
      </c>
      <c r="B74" s="125" t="s">
        <v>504</v>
      </c>
      <c r="C74" s="124" t="s">
        <v>58</v>
      </c>
      <c r="D74" s="125" t="s">
        <v>150</v>
      </c>
      <c r="E74" s="49" t="s">
        <v>505</v>
      </c>
      <c r="F74" s="125" t="s">
        <v>223</v>
      </c>
      <c r="G74" s="125" t="s">
        <v>62</v>
      </c>
      <c r="H74" s="124" t="s">
        <v>63</v>
      </c>
      <c r="I74" s="125" t="s">
        <v>506</v>
      </c>
      <c r="J74" s="125" t="s">
        <v>507</v>
      </c>
      <c r="K74" s="125" t="s">
        <v>508</v>
      </c>
      <c r="L74" s="125" t="s">
        <v>94</v>
      </c>
      <c r="M74" s="125" t="s">
        <v>509</v>
      </c>
      <c r="N74" s="125" t="s">
        <v>448</v>
      </c>
      <c r="O74" s="125" t="s">
        <v>70</v>
      </c>
      <c r="P74" s="27" t="s">
        <v>510</v>
      </c>
      <c r="Q74" s="124" t="s">
        <v>73</v>
      </c>
      <c r="R74" s="124" t="s">
        <v>72</v>
      </c>
      <c r="S74" s="124" t="s">
        <v>72</v>
      </c>
      <c r="T74" s="124" t="s">
        <v>72</v>
      </c>
      <c r="U74" s="124" t="s">
        <v>73</v>
      </c>
      <c r="V74" s="124" t="s">
        <v>72</v>
      </c>
      <c r="W74" s="124" t="s">
        <v>74</v>
      </c>
      <c r="X74" s="48" t="s">
        <v>65</v>
      </c>
      <c r="AD74" s="30"/>
      <c r="AI74" s="30"/>
      <c r="AJ74" s="30"/>
      <c r="AK74" s="30"/>
      <c r="AL74" s="30"/>
      <c r="AM74" s="30"/>
    </row>
    <row r="75" spans="1:39" s="29" customFormat="1" ht="166" customHeight="1">
      <c r="A75" s="124" t="s">
        <v>511</v>
      </c>
      <c r="B75" s="125" t="s">
        <v>512</v>
      </c>
      <c r="C75" s="124" t="s">
        <v>58</v>
      </c>
      <c r="D75" s="125" t="s">
        <v>150</v>
      </c>
      <c r="E75" s="126" t="s">
        <v>513</v>
      </c>
      <c r="F75" s="125" t="s">
        <v>285</v>
      </c>
      <c r="G75" s="125" t="s">
        <v>62</v>
      </c>
      <c r="H75" s="124" t="s">
        <v>63</v>
      </c>
      <c r="I75" s="125" t="s">
        <v>514</v>
      </c>
      <c r="J75" s="125" t="s">
        <v>515</v>
      </c>
      <c r="K75" s="125" t="s">
        <v>122</v>
      </c>
      <c r="L75" s="125" t="s">
        <v>94</v>
      </c>
      <c r="M75" s="125" t="s">
        <v>516</v>
      </c>
      <c r="N75" s="125" t="s">
        <v>448</v>
      </c>
      <c r="O75" s="125" t="s">
        <v>70</v>
      </c>
      <c r="P75" s="27" t="s">
        <v>517</v>
      </c>
      <c r="Q75" s="124" t="s">
        <v>72</v>
      </c>
      <c r="R75" s="124" t="s">
        <v>72</v>
      </c>
      <c r="S75" s="124" t="s">
        <v>72</v>
      </c>
      <c r="T75" s="124" t="s">
        <v>72</v>
      </c>
      <c r="U75" s="124" t="s">
        <v>73</v>
      </c>
      <c r="V75" s="124" t="s">
        <v>72</v>
      </c>
      <c r="W75" s="124" t="s">
        <v>74</v>
      </c>
      <c r="X75" s="48" t="s">
        <v>65</v>
      </c>
      <c r="AD75" s="30"/>
      <c r="AI75" s="30"/>
      <c r="AJ75" s="30"/>
      <c r="AK75" s="30"/>
      <c r="AL75" s="30"/>
      <c r="AM75" s="30"/>
    </row>
    <row r="76" spans="1:39" s="29" customFormat="1" ht="281" customHeight="1">
      <c r="A76" s="124" t="s">
        <v>518</v>
      </c>
      <c r="B76" s="125" t="s">
        <v>519</v>
      </c>
      <c r="C76" s="124" t="s">
        <v>58</v>
      </c>
      <c r="D76" s="125" t="s">
        <v>150</v>
      </c>
      <c r="E76" s="126" t="s">
        <v>520</v>
      </c>
      <c r="F76" s="125" t="s">
        <v>285</v>
      </c>
      <c r="G76" s="125" t="s">
        <v>62</v>
      </c>
      <c r="H76" s="124" t="s">
        <v>63</v>
      </c>
      <c r="I76" s="125" t="s">
        <v>521</v>
      </c>
      <c r="J76" s="125" t="s">
        <v>522</v>
      </c>
      <c r="K76" s="125" t="s">
        <v>122</v>
      </c>
      <c r="L76" s="125" t="s">
        <v>94</v>
      </c>
      <c r="M76" s="125" t="s">
        <v>523</v>
      </c>
      <c r="N76" s="125" t="s">
        <v>448</v>
      </c>
      <c r="O76" s="125" t="s">
        <v>70</v>
      </c>
      <c r="P76" s="27" t="s">
        <v>524</v>
      </c>
      <c r="Q76" s="124" t="s">
        <v>72</v>
      </c>
      <c r="R76" s="124" t="s">
        <v>72</v>
      </c>
      <c r="S76" s="124" t="s">
        <v>72</v>
      </c>
      <c r="T76" s="124" t="s">
        <v>72</v>
      </c>
      <c r="U76" s="124" t="s">
        <v>73</v>
      </c>
      <c r="V76" s="124" t="s">
        <v>72</v>
      </c>
      <c r="W76" s="124" t="s">
        <v>74</v>
      </c>
      <c r="X76" s="48" t="s">
        <v>65</v>
      </c>
      <c r="AD76" s="30"/>
      <c r="AI76" s="30"/>
      <c r="AJ76" s="30"/>
      <c r="AK76" s="30"/>
      <c r="AL76" s="30"/>
      <c r="AM76" s="30"/>
    </row>
    <row r="77" spans="1:39" s="29" customFormat="1" ht="75">
      <c r="A77" s="124" t="s">
        <v>525</v>
      </c>
      <c r="B77" s="125" t="s">
        <v>526</v>
      </c>
      <c r="C77" s="124" t="s">
        <v>527</v>
      </c>
      <c r="D77" s="124" t="s">
        <v>59</v>
      </c>
      <c r="E77" s="125" t="s">
        <v>528</v>
      </c>
      <c r="F77" s="124" t="s">
        <v>102</v>
      </c>
      <c r="G77" s="124" t="s">
        <v>529</v>
      </c>
      <c r="H77" s="124" t="s">
        <v>63</v>
      </c>
      <c r="I77" s="124" t="s">
        <v>530</v>
      </c>
      <c r="J77" s="125" t="s">
        <v>531</v>
      </c>
      <c r="K77" s="125" t="s">
        <v>532</v>
      </c>
      <c r="L77" s="124" t="s">
        <v>365</v>
      </c>
      <c r="M77" s="125" t="s">
        <v>533</v>
      </c>
      <c r="N77" s="125" t="s">
        <v>534</v>
      </c>
      <c r="O77" s="125" t="s">
        <v>495</v>
      </c>
      <c r="P77" s="27" t="s">
        <v>84</v>
      </c>
      <c r="Q77" s="124" t="s">
        <v>72</v>
      </c>
      <c r="R77" s="124" t="s">
        <v>73</v>
      </c>
      <c r="S77" s="124" t="s">
        <v>73</v>
      </c>
      <c r="T77" s="124" t="s">
        <v>72</v>
      </c>
      <c r="U77" s="124" t="s">
        <v>72</v>
      </c>
      <c r="V77" s="124" t="s">
        <v>72</v>
      </c>
      <c r="W77" s="124" t="s">
        <v>254</v>
      </c>
      <c r="X77" s="48" t="s">
        <v>65</v>
      </c>
      <c r="Y77" s="45"/>
      <c r="Z77" s="45"/>
      <c r="AA77" s="45"/>
      <c r="AB77" s="45"/>
      <c r="AC77" s="45"/>
      <c r="AD77" s="30"/>
      <c r="AH77" s="45"/>
      <c r="AI77" s="30"/>
      <c r="AJ77" s="30"/>
      <c r="AK77" s="30"/>
      <c r="AL77" s="30"/>
      <c r="AM77" s="30"/>
    </row>
    <row r="78" spans="1:39" s="29" customFormat="1" ht="60">
      <c r="A78" s="124" t="s">
        <v>535</v>
      </c>
      <c r="B78" s="125" t="s">
        <v>536</v>
      </c>
      <c r="C78" s="124" t="s">
        <v>527</v>
      </c>
      <c r="D78" s="124" t="s">
        <v>537</v>
      </c>
      <c r="E78" s="125" t="s">
        <v>538</v>
      </c>
      <c r="F78" s="124" t="s">
        <v>102</v>
      </c>
      <c r="G78" s="124" t="s">
        <v>495</v>
      </c>
      <c r="H78" s="124" t="s">
        <v>63</v>
      </c>
      <c r="I78" s="125" t="s">
        <v>539</v>
      </c>
      <c r="J78" s="124" t="s">
        <v>65</v>
      </c>
      <c r="K78" s="125" t="s">
        <v>540</v>
      </c>
      <c r="L78" s="124" t="s">
        <v>94</v>
      </c>
      <c r="M78" s="125" t="s">
        <v>541</v>
      </c>
      <c r="N78" s="125" t="s">
        <v>542</v>
      </c>
      <c r="O78" s="125" t="s">
        <v>495</v>
      </c>
      <c r="P78" s="27" t="s">
        <v>543</v>
      </c>
      <c r="Q78" s="124" t="s">
        <v>72</v>
      </c>
      <c r="R78" s="124" t="s">
        <v>72</v>
      </c>
      <c r="S78" s="124" t="s">
        <v>72</v>
      </c>
      <c r="T78" s="124" t="s">
        <v>72</v>
      </c>
      <c r="U78" s="124" t="s">
        <v>72</v>
      </c>
      <c r="V78" s="124" t="s">
        <v>72</v>
      </c>
      <c r="W78" s="124" t="s">
        <v>74</v>
      </c>
      <c r="X78" s="125" t="s">
        <v>544</v>
      </c>
      <c r="Y78" s="45"/>
      <c r="Z78" s="45"/>
      <c r="AA78" s="45"/>
      <c r="AB78" s="45"/>
      <c r="AC78" s="45"/>
      <c r="AD78" s="30"/>
      <c r="AH78" s="45"/>
      <c r="AI78" s="30"/>
      <c r="AJ78" s="30"/>
      <c r="AK78" s="30"/>
      <c r="AL78" s="30"/>
      <c r="AM78" s="30"/>
    </row>
    <row r="79" spans="1:39" s="29" customFormat="1" ht="60">
      <c r="A79" s="124" t="s">
        <v>545</v>
      </c>
      <c r="B79" s="125" t="s">
        <v>546</v>
      </c>
      <c r="C79" s="124" t="s">
        <v>527</v>
      </c>
      <c r="D79" s="124" t="s">
        <v>268</v>
      </c>
      <c r="E79" s="125" t="s">
        <v>547</v>
      </c>
      <c r="F79" s="124" t="s">
        <v>102</v>
      </c>
      <c r="G79" s="124" t="s">
        <v>495</v>
      </c>
      <c r="H79" s="124" t="s">
        <v>63</v>
      </c>
      <c r="I79" s="124" t="s">
        <v>548</v>
      </c>
      <c r="J79" s="124" t="s">
        <v>65</v>
      </c>
      <c r="K79" s="125" t="s">
        <v>540</v>
      </c>
      <c r="L79" s="124" t="s">
        <v>94</v>
      </c>
      <c r="M79" s="125" t="s">
        <v>549</v>
      </c>
      <c r="N79" s="125" t="s">
        <v>65</v>
      </c>
      <c r="O79" s="125" t="s">
        <v>65</v>
      </c>
      <c r="P79" s="27" t="s">
        <v>65</v>
      </c>
      <c r="Q79" s="124"/>
      <c r="R79" s="124"/>
      <c r="S79" s="124"/>
      <c r="T79" s="124"/>
      <c r="U79" s="124" t="str">
        <f t="shared" ref="U79:U99" si="3">IF(F79="Health", "Y",IF(F79="Health, social care, education", "N/A",(IF(F79="Health, social care", "N/A",(IF(F79="Health, health records", "N/A",(IF(F79="Health, social care, health records", "N/A",(IF(F79="Education", "N/A",(IF(F79="Health records", "N/A"))))))))))))</f>
        <v>N/A</v>
      </c>
      <c r="V79" s="124" t="str">
        <f t="shared" si="2"/>
        <v>Y</v>
      </c>
      <c r="W79" s="124"/>
      <c r="X79" s="125" t="s">
        <v>550</v>
      </c>
      <c r="Y79" s="45"/>
      <c r="Z79" s="45"/>
      <c r="AA79" s="45"/>
      <c r="AB79" s="45"/>
      <c r="AC79" s="45"/>
      <c r="AD79" s="30"/>
      <c r="AH79" s="45"/>
      <c r="AI79" s="30"/>
      <c r="AJ79" s="30"/>
      <c r="AK79" s="30"/>
      <c r="AL79" s="30"/>
      <c r="AM79" s="30"/>
    </row>
    <row r="80" spans="1:39" s="29" customFormat="1" ht="60">
      <c r="A80" s="124" t="s">
        <v>551</v>
      </c>
      <c r="B80" s="125" t="s">
        <v>552</v>
      </c>
      <c r="C80" s="124" t="s">
        <v>527</v>
      </c>
      <c r="D80" s="124" t="s">
        <v>268</v>
      </c>
      <c r="E80" s="125" t="s">
        <v>553</v>
      </c>
      <c r="F80" s="124" t="s">
        <v>102</v>
      </c>
      <c r="G80" s="124" t="s">
        <v>495</v>
      </c>
      <c r="H80" s="124" t="s">
        <v>63</v>
      </c>
      <c r="I80" s="124" t="s">
        <v>554</v>
      </c>
      <c r="J80" s="124" t="s">
        <v>65</v>
      </c>
      <c r="K80" s="125" t="s">
        <v>540</v>
      </c>
      <c r="L80" s="124" t="s">
        <v>94</v>
      </c>
      <c r="M80" s="125" t="s">
        <v>555</v>
      </c>
      <c r="N80" s="125" t="s">
        <v>65</v>
      </c>
      <c r="O80" s="125" t="s">
        <v>495</v>
      </c>
      <c r="P80" s="27" t="s">
        <v>65</v>
      </c>
      <c r="Q80" s="124"/>
      <c r="R80" s="124"/>
      <c r="S80" s="124"/>
      <c r="T80" s="124"/>
      <c r="U80" s="124" t="str">
        <f t="shared" si="3"/>
        <v>N/A</v>
      </c>
      <c r="V80" s="124" t="str">
        <f t="shared" si="2"/>
        <v>Y</v>
      </c>
      <c r="W80" s="124"/>
      <c r="X80" s="125" t="s">
        <v>556</v>
      </c>
      <c r="Y80" s="45"/>
      <c r="Z80" s="45"/>
      <c r="AA80" s="45"/>
      <c r="AB80" s="45"/>
      <c r="AC80" s="45"/>
      <c r="AD80" s="30"/>
      <c r="AH80" s="45"/>
      <c r="AI80" s="30"/>
      <c r="AJ80" s="30"/>
      <c r="AK80" s="30"/>
      <c r="AL80" s="30"/>
      <c r="AM80" s="30"/>
    </row>
    <row r="81" spans="1:39" s="29" customFormat="1" ht="105">
      <c r="A81" s="124" t="s">
        <v>557</v>
      </c>
      <c r="B81" s="125" t="s">
        <v>558</v>
      </c>
      <c r="C81" s="124" t="s">
        <v>527</v>
      </c>
      <c r="D81" s="124" t="s">
        <v>59</v>
      </c>
      <c r="E81" s="126" t="s">
        <v>559</v>
      </c>
      <c r="F81" s="124" t="s">
        <v>102</v>
      </c>
      <c r="G81" s="124" t="s">
        <v>529</v>
      </c>
      <c r="H81" s="124" t="s">
        <v>63</v>
      </c>
      <c r="I81" s="124" t="s">
        <v>560</v>
      </c>
      <c r="J81" s="125" t="s">
        <v>561</v>
      </c>
      <c r="K81" s="125" t="s">
        <v>272</v>
      </c>
      <c r="L81" s="124" t="s">
        <v>94</v>
      </c>
      <c r="M81" s="125" t="s">
        <v>562</v>
      </c>
      <c r="N81" s="125" t="s">
        <v>65</v>
      </c>
      <c r="O81" s="125" t="s">
        <v>65</v>
      </c>
      <c r="P81" s="27" t="s">
        <v>84</v>
      </c>
      <c r="Q81" s="124" t="s">
        <v>72</v>
      </c>
      <c r="R81" s="124" t="s">
        <v>72</v>
      </c>
      <c r="S81" s="124" t="s">
        <v>72</v>
      </c>
      <c r="T81" s="124" t="s">
        <v>73</v>
      </c>
      <c r="U81" s="124" t="s">
        <v>73</v>
      </c>
      <c r="V81" s="124" t="s">
        <v>72</v>
      </c>
      <c r="W81" s="124" t="s">
        <v>85</v>
      </c>
      <c r="X81" s="125" t="s">
        <v>563</v>
      </c>
      <c r="AD81" s="30"/>
      <c r="AI81" s="30"/>
      <c r="AJ81" s="30"/>
      <c r="AK81" s="30"/>
      <c r="AL81" s="30"/>
      <c r="AM81" s="30"/>
    </row>
    <row r="82" spans="1:39" s="29" customFormat="1" ht="105">
      <c r="A82" s="124" t="s">
        <v>564</v>
      </c>
      <c r="B82" s="125" t="s">
        <v>565</v>
      </c>
      <c r="C82" s="124" t="s">
        <v>527</v>
      </c>
      <c r="D82" s="124" t="s">
        <v>566</v>
      </c>
      <c r="E82" s="126" t="s">
        <v>567</v>
      </c>
      <c r="F82" s="124" t="s">
        <v>78</v>
      </c>
      <c r="G82" s="124" t="s">
        <v>568</v>
      </c>
      <c r="H82" s="124" t="s">
        <v>91</v>
      </c>
      <c r="I82" s="124" t="s">
        <v>569</v>
      </c>
      <c r="J82" s="125" t="s">
        <v>570</v>
      </c>
      <c r="K82" s="125" t="s">
        <v>571</v>
      </c>
      <c r="L82" s="124" t="s">
        <v>94</v>
      </c>
      <c r="M82" s="125" t="s">
        <v>572</v>
      </c>
      <c r="N82" s="125" t="s">
        <v>65</v>
      </c>
      <c r="O82" s="125" t="s">
        <v>570</v>
      </c>
      <c r="P82" s="27" t="s">
        <v>65</v>
      </c>
      <c r="Q82" s="124" t="s">
        <v>73</v>
      </c>
      <c r="R82" s="124" t="s">
        <v>72</v>
      </c>
      <c r="S82" s="124" t="s">
        <v>72</v>
      </c>
      <c r="T82" s="124" t="s">
        <v>73</v>
      </c>
      <c r="U82" s="124" t="s">
        <v>73</v>
      </c>
      <c r="V82" s="124" t="s">
        <v>72</v>
      </c>
      <c r="W82" s="124" t="s">
        <v>254</v>
      </c>
      <c r="X82" s="48" t="s">
        <v>65</v>
      </c>
      <c r="AD82" s="30"/>
      <c r="AI82" s="30"/>
      <c r="AJ82" s="30"/>
      <c r="AK82" s="30"/>
      <c r="AL82" s="30"/>
      <c r="AM82" s="30"/>
    </row>
    <row r="83" spans="1:39" s="29" customFormat="1" ht="59" customHeight="1">
      <c r="A83" s="124" t="s">
        <v>573</v>
      </c>
      <c r="B83" s="125" t="s">
        <v>574</v>
      </c>
      <c r="C83" s="124" t="s">
        <v>527</v>
      </c>
      <c r="D83" s="124" t="s">
        <v>268</v>
      </c>
      <c r="E83" s="49" t="s">
        <v>575</v>
      </c>
      <c r="F83" s="124" t="s">
        <v>61</v>
      </c>
      <c r="G83" s="124" t="s">
        <v>495</v>
      </c>
      <c r="H83" s="124" t="s">
        <v>63</v>
      </c>
      <c r="I83" s="125" t="s">
        <v>539</v>
      </c>
      <c r="J83" s="125" t="s">
        <v>65</v>
      </c>
      <c r="K83" s="125" t="s">
        <v>576</v>
      </c>
      <c r="L83" s="124" t="s">
        <v>94</v>
      </c>
      <c r="M83" s="125" t="s">
        <v>577</v>
      </c>
      <c r="N83" s="125" t="s">
        <v>65</v>
      </c>
      <c r="O83" s="125" t="s">
        <v>495</v>
      </c>
      <c r="P83" s="27" t="s">
        <v>578</v>
      </c>
      <c r="Q83" s="124" t="s">
        <v>72</v>
      </c>
      <c r="R83" s="124" t="s">
        <v>72</v>
      </c>
      <c r="S83" s="124" t="s">
        <v>73</v>
      </c>
      <c r="T83" s="124" t="s">
        <v>72</v>
      </c>
      <c r="U83" s="124" t="s">
        <v>72</v>
      </c>
      <c r="V83" s="124" t="s">
        <v>72</v>
      </c>
      <c r="W83" s="124" t="s">
        <v>85</v>
      </c>
      <c r="X83" s="48" t="s">
        <v>65</v>
      </c>
      <c r="AD83" s="30"/>
      <c r="AI83" s="30"/>
      <c r="AJ83" s="30"/>
      <c r="AK83" s="30"/>
      <c r="AL83" s="30"/>
      <c r="AM83" s="30"/>
    </row>
    <row r="84" spans="1:39" s="29" customFormat="1" ht="59" customHeight="1">
      <c r="A84" s="124" t="s">
        <v>579</v>
      </c>
      <c r="B84" s="125" t="s">
        <v>580</v>
      </c>
      <c r="C84" s="124" t="s">
        <v>527</v>
      </c>
      <c r="D84" s="124" t="s">
        <v>59</v>
      </c>
      <c r="E84" s="126" t="s">
        <v>494</v>
      </c>
      <c r="F84" s="124" t="s">
        <v>61</v>
      </c>
      <c r="G84" s="124" t="s">
        <v>581</v>
      </c>
      <c r="H84" s="124" t="s">
        <v>91</v>
      </c>
      <c r="I84" s="124" t="s">
        <v>582</v>
      </c>
      <c r="J84" s="125" t="s">
        <v>583</v>
      </c>
      <c r="K84" s="125" t="s">
        <v>584</v>
      </c>
      <c r="L84" s="124" t="s">
        <v>94</v>
      </c>
      <c r="M84" s="125" t="s">
        <v>585</v>
      </c>
      <c r="N84" s="125" t="s">
        <v>65</v>
      </c>
      <c r="O84" s="125" t="s">
        <v>495</v>
      </c>
      <c r="P84" s="24">
        <v>5000</v>
      </c>
      <c r="Q84" s="124" t="s">
        <v>73</v>
      </c>
      <c r="R84" s="124" t="s">
        <v>72</v>
      </c>
      <c r="S84" s="124" t="s">
        <v>72</v>
      </c>
      <c r="T84" s="124" t="s">
        <v>73</v>
      </c>
      <c r="U84" s="124" t="s">
        <v>73</v>
      </c>
      <c r="V84" s="124" t="str">
        <f t="shared" si="2"/>
        <v>Y</v>
      </c>
      <c r="W84" s="124" t="s">
        <v>254</v>
      </c>
      <c r="X84" s="48" t="s">
        <v>65</v>
      </c>
      <c r="AD84" s="30"/>
      <c r="AI84" s="30"/>
      <c r="AJ84" s="30"/>
      <c r="AK84" s="30"/>
      <c r="AL84" s="30"/>
      <c r="AM84" s="30"/>
    </row>
    <row r="85" spans="1:39" s="29" customFormat="1" ht="75">
      <c r="A85" s="124" t="s">
        <v>586</v>
      </c>
      <c r="B85" s="125" t="s">
        <v>587</v>
      </c>
      <c r="C85" s="124" t="s">
        <v>588</v>
      </c>
      <c r="D85" s="124" t="s">
        <v>59</v>
      </c>
      <c r="E85" s="124" t="s">
        <v>589</v>
      </c>
      <c r="F85" s="124" t="s">
        <v>133</v>
      </c>
      <c r="G85" s="125" t="s">
        <v>590</v>
      </c>
      <c r="H85" s="124" t="s">
        <v>63</v>
      </c>
      <c r="I85" s="125" t="s">
        <v>591</v>
      </c>
      <c r="J85" s="124" t="s">
        <v>65</v>
      </c>
      <c r="K85" s="125" t="s">
        <v>592</v>
      </c>
      <c r="L85" s="124" t="s">
        <v>593</v>
      </c>
      <c r="M85" s="125" t="s">
        <v>594</v>
      </c>
      <c r="N85" s="125" t="s">
        <v>69</v>
      </c>
      <c r="O85" s="125" t="s">
        <v>595</v>
      </c>
      <c r="P85" s="27" t="s">
        <v>596</v>
      </c>
      <c r="Q85" s="124" t="s">
        <v>72</v>
      </c>
      <c r="R85" s="124" t="s">
        <v>72</v>
      </c>
      <c r="S85" s="124" t="s">
        <v>72</v>
      </c>
      <c r="T85" s="124" t="s">
        <v>73</v>
      </c>
      <c r="U85" s="124" t="s">
        <v>73</v>
      </c>
      <c r="V85" s="124" t="s">
        <v>72</v>
      </c>
      <c r="W85" s="124" t="s">
        <v>85</v>
      </c>
      <c r="X85" s="48" t="s">
        <v>65</v>
      </c>
      <c r="Y85" s="45"/>
      <c r="Z85" s="45"/>
      <c r="AA85" s="45"/>
      <c r="AB85" s="45"/>
      <c r="AC85" s="45"/>
      <c r="AD85" s="30"/>
      <c r="AH85" s="45"/>
      <c r="AI85" s="30"/>
      <c r="AJ85" s="30"/>
      <c r="AK85" s="30"/>
      <c r="AL85" s="30"/>
      <c r="AM85" s="30"/>
    </row>
    <row r="86" spans="1:39" s="29" customFormat="1" ht="45">
      <c r="A86" s="124" t="s">
        <v>597</v>
      </c>
      <c r="B86" s="125" t="s">
        <v>598</v>
      </c>
      <c r="C86" s="124" t="s">
        <v>588</v>
      </c>
      <c r="D86" s="124" t="s">
        <v>59</v>
      </c>
      <c r="E86" s="125" t="s">
        <v>599</v>
      </c>
      <c r="F86" s="124" t="s">
        <v>78</v>
      </c>
      <c r="G86" s="124" t="s">
        <v>600</v>
      </c>
      <c r="H86" s="124" t="s">
        <v>63</v>
      </c>
      <c r="I86" s="124" t="s">
        <v>601</v>
      </c>
      <c r="J86" s="124" t="s">
        <v>65</v>
      </c>
      <c r="K86" s="124" t="s">
        <v>135</v>
      </c>
      <c r="L86" s="124" t="s">
        <v>94</v>
      </c>
      <c r="M86" s="125" t="s">
        <v>602</v>
      </c>
      <c r="N86" s="125" t="s">
        <v>117</v>
      </c>
      <c r="O86" s="125" t="s">
        <v>70</v>
      </c>
      <c r="P86" s="27" t="s">
        <v>596</v>
      </c>
      <c r="Q86" s="124" t="s">
        <v>72</v>
      </c>
      <c r="R86" s="124" t="s">
        <v>72</v>
      </c>
      <c r="S86" s="124" t="s">
        <v>72</v>
      </c>
      <c r="T86" s="124" t="s">
        <v>72</v>
      </c>
      <c r="U86" s="124" t="str">
        <f t="shared" si="3"/>
        <v>Y</v>
      </c>
      <c r="V86" s="124" t="str">
        <f t="shared" si="2"/>
        <v>N</v>
      </c>
      <c r="W86" s="124" t="s">
        <v>85</v>
      </c>
      <c r="X86" s="48" t="s">
        <v>65</v>
      </c>
      <c r="Y86" s="45"/>
      <c r="Z86" s="45"/>
      <c r="AA86" s="45"/>
      <c r="AB86" s="45"/>
      <c r="AC86" s="45"/>
      <c r="AD86" s="30"/>
      <c r="AH86" s="45"/>
      <c r="AI86" s="30"/>
      <c r="AJ86" s="30"/>
      <c r="AK86" s="30"/>
      <c r="AL86" s="30"/>
      <c r="AM86" s="30"/>
    </row>
    <row r="87" spans="1:39" s="29" customFormat="1" ht="86" customHeight="1">
      <c r="A87" s="124" t="s">
        <v>603</v>
      </c>
      <c r="B87" s="125" t="s">
        <v>604</v>
      </c>
      <c r="C87" s="124" t="s">
        <v>588</v>
      </c>
      <c r="D87" s="124" t="s">
        <v>59</v>
      </c>
      <c r="E87" s="125" t="s">
        <v>605</v>
      </c>
      <c r="F87" s="124" t="s">
        <v>78</v>
      </c>
      <c r="G87" s="124" t="s">
        <v>606</v>
      </c>
      <c r="H87" s="124" t="s">
        <v>63</v>
      </c>
      <c r="I87" s="125" t="s">
        <v>607</v>
      </c>
      <c r="J87" s="124" t="s">
        <v>65</v>
      </c>
      <c r="K87" s="124" t="s">
        <v>135</v>
      </c>
      <c r="L87" s="124" t="s">
        <v>94</v>
      </c>
      <c r="M87" s="125" t="s">
        <v>608</v>
      </c>
      <c r="N87" s="125" t="s">
        <v>69</v>
      </c>
      <c r="O87" s="125" t="s">
        <v>97</v>
      </c>
      <c r="P87" s="27" t="s">
        <v>108</v>
      </c>
      <c r="Q87" s="124" t="s">
        <v>73</v>
      </c>
      <c r="R87" s="124" t="s">
        <v>72</v>
      </c>
      <c r="S87" s="124" t="s">
        <v>73</v>
      </c>
      <c r="T87" s="124" t="s">
        <v>72</v>
      </c>
      <c r="U87" s="124" t="str">
        <f t="shared" si="3"/>
        <v>Y</v>
      </c>
      <c r="V87" s="124" t="str">
        <f t="shared" si="2"/>
        <v>N</v>
      </c>
      <c r="W87" s="124" t="s">
        <v>85</v>
      </c>
      <c r="X87" s="48" t="s">
        <v>65</v>
      </c>
      <c r="Y87" s="45"/>
      <c r="Z87" s="45"/>
      <c r="AA87" s="45"/>
      <c r="AB87" s="45"/>
      <c r="AC87" s="45"/>
      <c r="AD87" s="30"/>
      <c r="AH87" s="45"/>
      <c r="AI87" s="30"/>
      <c r="AJ87" s="30"/>
      <c r="AK87" s="30"/>
      <c r="AL87" s="30"/>
      <c r="AM87" s="30"/>
    </row>
    <row r="88" spans="1:39" s="29" customFormat="1" ht="101" customHeight="1">
      <c r="A88" s="124" t="s">
        <v>609</v>
      </c>
      <c r="B88" s="125" t="s">
        <v>610</v>
      </c>
      <c r="C88" s="124" t="s">
        <v>588</v>
      </c>
      <c r="D88" s="124" t="s">
        <v>59</v>
      </c>
      <c r="E88" s="125" t="s">
        <v>611</v>
      </c>
      <c r="F88" s="124" t="s">
        <v>78</v>
      </c>
      <c r="G88" s="124" t="s">
        <v>612</v>
      </c>
      <c r="H88" s="124" t="s">
        <v>63</v>
      </c>
      <c r="I88" s="125" t="s">
        <v>613</v>
      </c>
      <c r="J88" s="125" t="s">
        <v>614</v>
      </c>
      <c r="K88" s="125" t="s">
        <v>615</v>
      </c>
      <c r="L88" s="124" t="s">
        <v>94</v>
      </c>
      <c r="M88" s="125" t="s">
        <v>616</v>
      </c>
      <c r="N88" s="125" t="s">
        <v>534</v>
      </c>
      <c r="O88" s="125" t="s">
        <v>70</v>
      </c>
      <c r="P88" s="27" t="s">
        <v>617</v>
      </c>
      <c r="Q88" s="124" t="s">
        <v>73</v>
      </c>
      <c r="R88" s="124" t="s">
        <v>72</v>
      </c>
      <c r="S88" s="124" t="s">
        <v>73</v>
      </c>
      <c r="T88" s="124" t="s">
        <v>72</v>
      </c>
      <c r="U88" s="124" t="str">
        <f t="shared" si="3"/>
        <v>Y</v>
      </c>
      <c r="V88" s="124" t="str">
        <f t="shared" si="2"/>
        <v>N</v>
      </c>
      <c r="W88" s="124" t="s">
        <v>85</v>
      </c>
      <c r="X88" s="48" t="s">
        <v>65</v>
      </c>
      <c r="Y88" s="45"/>
      <c r="Z88" s="45"/>
      <c r="AA88" s="45"/>
      <c r="AB88" s="45"/>
      <c r="AC88" s="45"/>
      <c r="AD88" s="30"/>
      <c r="AH88" s="45"/>
      <c r="AI88" s="30"/>
      <c r="AJ88" s="30"/>
      <c r="AK88" s="30"/>
      <c r="AL88" s="30"/>
      <c r="AM88" s="30"/>
    </row>
    <row r="89" spans="1:39" s="29" customFormat="1" ht="75">
      <c r="A89" s="124" t="s">
        <v>618</v>
      </c>
      <c r="B89" s="125" t="s">
        <v>619</v>
      </c>
      <c r="C89" s="124" t="s">
        <v>588</v>
      </c>
      <c r="D89" s="124" t="s">
        <v>59</v>
      </c>
      <c r="E89" s="125" t="s">
        <v>620</v>
      </c>
      <c r="F89" s="125" t="s">
        <v>61</v>
      </c>
      <c r="G89" s="125" t="s">
        <v>621</v>
      </c>
      <c r="H89" s="124" t="s">
        <v>63</v>
      </c>
      <c r="I89" s="125" t="s">
        <v>622</v>
      </c>
      <c r="J89" s="124" t="s">
        <v>65</v>
      </c>
      <c r="K89" s="125" t="s">
        <v>623</v>
      </c>
      <c r="L89" s="124" t="s">
        <v>392</v>
      </c>
      <c r="M89" s="125" t="s">
        <v>624</v>
      </c>
      <c r="N89" s="125" t="s">
        <v>69</v>
      </c>
      <c r="O89" s="125" t="s">
        <v>495</v>
      </c>
      <c r="P89" s="27" t="s">
        <v>596</v>
      </c>
      <c r="Q89" s="124" t="s">
        <v>72</v>
      </c>
      <c r="R89" s="124" t="s">
        <v>72</v>
      </c>
      <c r="S89" s="124" t="s">
        <v>72</v>
      </c>
      <c r="T89" s="124" t="s">
        <v>72</v>
      </c>
      <c r="U89" s="124" t="s">
        <v>72</v>
      </c>
      <c r="V89" s="124" t="str">
        <f t="shared" si="2"/>
        <v>Y</v>
      </c>
      <c r="W89" s="124" t="s">
        <v>74</v>
      </c>
      <c r="X89" s="48" t="s">
        <v>65</v>
      </c>
      <c r="Y89" s="45"/>
      <c r="Z89" s="45"/>
      <c r="AA89" s="45"/>
      <c r="AB89" s="45"/>
      <c r="AC89" s="45"/>
      <c r="AD89" s="30"/>
      <c r="AH89" s="45"/>
      <c r="AI89" s="30"/>
      <c r="AJ89" s="30"/>
      <c r="AK89" s="30"/>
      <c r="AL89" s="30"/>
      <c r="AM89" s="30"/>
    </row>
    <row r="90" spans="1:39" s="29" customFormat="1" ht="120">
      <c r="A90" s="124" t="s">
        <v>625</v>
      </c>
      <c r="B90" s="125" t="s">
        <v>626</v>
      </c>
      <c r="C90" s="124" t="s">
        <v>588</v>
      </c>
      <c r="D90" s="124" t="s">
        <v>59</v>
      </c>
      <c r="E90" s="125" t="s">
        <v>627</v>
      </c>
      <c r="F90" s="124" t="s">
        <v>78</v>
      </c>
      <c r="G90" s="124" t="s">
        <v>606</v>
      </c>
      <c r="H90" s="124" t="s">
        <v>63</v>
      </c>
      <c r="I90" s="125" t="s">
        <v>622</v>
      </c>
      <c r="J90" s="124" t="s">
        <v>65</v>
      </c>
      <c r="K90" s="124" t="s">
        <v>571</v>
      </c>
      <c r="L90" s="124" t="s">
        <v>628</v>
      </c>
      <c r="M90" s="125" t="s">
        <v>629</v>
      </c>
      <c r="N90" s="125" t="s">
        <v>69</v>
      </c>
      <c r="O90" s="125" t="s">
        <v>107</v>
      </c>
      <c r="P90" s="27" t="s">
        <v>71</v>
      </c>
      <c r="Q90" s="124" t="s">
        <v>72</v>
      </c>
      <c r="R90" s="124" t="s">
        <v>72</v>
      </c>
      <c r="S90" s="124" t="s">
        <v>73</v>
      </c>
      <c r="T90" s="124" t="s">
        <v>72</v>
      </c>
      <c r="U90" s="124" t="str">
        <f t="shared" si="3"/>
        <v>Y</v>
      </c>
      <c r="V90" s="124" t="str">
        <f t="shared" si="2"/>
        <v>N</v>
      </c>
      <c r="W90" s="124" t="s">
        <v>85</v>
      </c>
      <c r="X90" s="48" t="s">
        <v>65</v>
      </c>
      <c r="Y90" s="45"/>
      <c r="Z90" s="45"/>
      <c r="AA90" s="45"/>
      <c r="AB90" s="45"/>
      <c r="AC90" s="45"/>
      <c r="AD90" s="30"/>
      <c r="AH90" s="45"/>
      <c r="AI90" s="30"/>
      <c r="AJ90" s="30"/>
      <c r="AK90" s="30"/>
      <c r="AL90" s="30"/>
      <c r="AM90" s="30"/>
    </row>
    <row r="91" spans="1:39" s="29" customFormat="1" ht="105">
      <c r="A91" s="124" t="s">
        <v>630</v>
      </c>
      <c r="B91" s="125" t="s">
        <v>631</v>
      </c>
      <c r="C91" s="124" t="s">
        <v>588</v>
      </c>
      <c r="D91" s="124" t="s">
        <v>59</v>
      </c>
      <c r="E91" s="125" t="s">
        <v>632</v>
      </c>
      <c r="F91" s="124" t="s">
        <v>78</v>
      </c>
      <c r="G91" s="124" t="s">
        <v>633</v>
      </c>
      <c r="H91" s="124" t="s">
        <v>63</v>
      </c>
      <c r="I91" s="125" t="s">
        <v>634</v>
      </c>
      <c r="J91" s="124" t="s">
        <v>65</v>
      </c>
      <c r="K91" s="124" t="s">
        <v>635</v>
      </c>
      <c r="L91" s="124" t="s">
        <v>636</v>
      </c>
      <c r="M91" s="125" t="s">
        <v>637</v>
      </c>
      <c r="N91" s="125" t="s">
        <v>83</v>
      </c>
      <c r="O91" s="125" t="s">
        <v>387</v>
      </c>
      <c r="P91" s="27" t="s">
        <v>596</v>
      </c>
      <c r="Q91" s="124" t="s">
        <v>72</v>
      </c>
      <c r="R91" s="124" t="s">
        <v>72</v>
      </c>
      <c r="S91" s="124" t="s">
        <v>72</v>
      </c>
      <c r="T91" s="124" t="s">
        <v>73</v>
      </c>
      <c r="U91" s="124" t="str">
        <f t="shared" si="3"/>
        <v>Y</v>
      </c>
      <c r="V91" s="124" t="str">
        <f t="shared" si="2"/>
        <v>N</v>
      </c>
      <c r="W91" s="124" t="s">
        <v>85</v>
      </c>
      <c r="X91" s="48" t="s">
        <v>65</v>
      </c>
      <c r="Y91" s="45"/>
      <c r="Z91" s="45"/>
      <c r="AA91" s="45"/>
      <c r="AB91" s="45"/>
      <c r="AC91" s="45"/>
      <c r="AD91" s="30"/>
      <c r="AH91" s="45"/>
      <c r="AI91" s="30"/>
      <c r="AJ91" s="30"/>
      <c r="AK91" s="30"/>
      <c r="AL91" s="30"/>
      <c r="AM91" s="30"/>
    </row>
    <row r="92" spans="1:39" s="29" customFormat="1" ht="345">
      <c r="A92" s="124" t="s">
        <v>638</v>
      </c>
      <c r="B92" s="125" t="s">
        <v>639</v>
      </c>
      <c r="C92" s="124" t="s">
        <v>588</v>
      </c>
      <c r="D92" s="124" t="s">
        <v>140</v>
      </c>
      <c r="E92" s="125" t="s">
        <v>640</v>
      </c>
      <c r="F92" s="124" t="s">
        <v>102</v>
      </c>
      <c r="G92" s="125" t="s">
        <v>641</v>
      </c>
      <c r="H92" s="124" t="s">
        <v>63</v>
      </c>
      <c r="I92" s="125" t="s">
        <v>642</v>
      </c>
      <c r="J92" s="125" t="s">
        <v>643</v>
      </c>
      <c r="K92" s="124" t="s">
        <v>135</v>
      </c>
      <c r="L92" s="124" t="s">
        <v>94</v>
      </c>
      <c r="M92" s="125" t="s">
        <v>644</v>
      </c>
      <c r="N92" s="125" t="s">
        <v>65</v>
      </c>
      <c r="O92" s="125" t="s">
        <v>70</v>
      </c>
      <c r="P92" s="27" t="s">
        <v>645</v>
      </c>
      <c r="Q92" s="124" t="s">
        <v>72</v>
      </c>
      <c r="R92" s="124" t="s">
        <v>72</v>
      </c>
      <c r="S92" s="124" t="s">
        <v>72</v>
      </c>
      <c r="T92" s="124" t="s">
        <v>72</v>
      </c>
      <c r="U92" s="124" t="s">
        <v>72</v>
      </c>
      <c r="V92" s="124" t="str">
        <f t="shared" si="2"/>
        <v>Y</v>
      </c>
      <c r="W92" s="124" t="s">
        <v>74</v>
      </c>
      <c r="X92" s="48" t="s">
        <v>65</v>
      </c>
      <c r="AD92" s="30"/>
      <c r="AI92" s="30"/>
      <c r="AJ92" s="30"/>
      <c r="AK92" s="30"/>
      <c r="AL92" s="30"/>
      <c r="AM92" s="30"/>
    </row>
    <row r="93" spans="1:39" s="29" customFormat="1" ht="63" customHeight="1">
      <c r="A93" s="124" t="s">
        <v>646</v>
      </c>
      <c r="B93" s="125" t="s">
        <v>647</v>
      </c>
      <c r="C93" s="124" t="s">
        <v>588</v>
      </c>
      <c r="D93" s="124" t="s">
        <v>59</v>
      </c>
      <c r="E93" s="125" t="s">
        <v>648</v>
      </c>
      <c r="F93" s="124" t="s">
        <v>285</v>
      </c>
      <c r="G93" s="125" t="s">
        <v>649</v>
      </c>
      <c r="H93" s="124" t="s">
        <v>63</v>
      </c>
      <c r="I93" s="125" t="s">
        <v>650</v>
      </c>
      <c r="J93" s="125" t="s">
        <v>651</v>
      </c>
      <c r="K93" s="124" t="s">
        <v>122</v>
      </c>
      <c r="L93" s="124" t="s">
        <v>94</v>
      </c>
      <c r="M93" s="125" t="s">
        <v>652</v>
      </c>
      <c r="N93" s="125" t="s">
        <v>65</v>
      </c>
      <c r="O93" s="125" t="s">
        <v>70</v>
      </c>
      <c r="P93" s="27" t="s">
        <v>653</v>
      </c>
      <c r="Q93" s="124" t="s">
        <v>73</v>
      </c>
      <c r="R93" s="124" t="s">
        <v>72</v>
      </c>
      <c r="S93" s="124" t="s">
        <v>73</v>
      </c>
      <c r="T93" s="124" t="s">
        <v>72</v>
      </c>
      <c r="U93" s="124" t="s">
        <v>73</v>
      </c>
      <c r="V93" s="124" t="str">
        <f t="shared" si="2"/>
        <v>Y</v>
      </c>
      <c r="W93" s="124" t="s">
        <v>85</v>
      </c>
      <c r="X93" s="48" t="s">
        <v>65</v>
      </c>
      <c r="AD93" s="30"/>
      <c r="AI93" s="30"/>
      <c r="AJ93" s="30"/>
      <c r="AK93" s="30"/>
      <c r="AL93" s="30"/>
      <c r="AM93" s="30"/>
    </row>
    <row r="94" spans="1:39" s="29" customFormat="1" ht="59" customHeight="1">
      <c r="A94" s="124" t="s">
        <v>654</v>
      </c>
      <c r="B94" s="125" t="s">
        <v>655</v>
      </c>
      <c r="C94" s="124" t="s">
        <v>588</v>
      </c>
      <c r="D94" s="124" t="s">
        <v>140</v>
      </c>
      <c r="E94" s="125" t="s">
        <v>656</v>
      </c>
      <c r="F94" s="124" t="s">
        <v>102</v>
      </c>
      <c r="G94" s="125" t="s">
        <v>495</v>
      </c>
      <c r="H94" s="124" t="s">
        <v>63</v>
      </c>
      <c r="I94" s="125" t="s">
        <v>657</v>
      </c>
      <c r="J94" s="125" t="s">
        <v>658</v>
      </c>
      <c r="K94" s="124" t="s">
        <v>122</v>
      </c>
      <c r="L94" s="124" t="s">
        <v>94</v>
      </c>
      <c r="M94" s="125" t="s">
        <v>659</v>
      </c>
      <c r="N94" s="125" t="s">
        <v>65</v>
      </c>
      <c r="O94" s="125" t="s">
        <v>495</v>
      </c>
      <c r="P94" s="365" t="s">
        <v>660</v>
      </c>
      <c r="Q94" s="124" t="s">
        <v>72</v>
      </c>
      <c r="R94" s="124" t="s">
        <v>72</v>
      </c>
      <c r="S94" s="124" t="s">
        <v>72</v>
      </c>
      <c r="T94" s="124" t="s">
        <v>72</v>
      </c>
      <c r="U94" s="124" t="s">
        <v>72</v>
      </c>
      <c r="V94" s="124" t="s">
        <v>72</v>
      </c>
      <c r="W94" s="124" t="s">
        <v>74</v>
      </c>
      <c r="X94" s="48" t="s">
        <v>65</v>
      </c>
      <c r="AD94" s="30"/>
      <c r="AI94" s="30"/>
      <c r="AJ94" s="30"/>
      <c r="AK94" s="30"/>
      <c r="AL94" s="30"/>
      <c r="AM94" s="30"/>
    </row>
    <row r="95" spans="1:39" s="29" customFormat="1" ht="68" customHeight="1">
      <c r="A95" s="124" t="s">
        <v>661</v>
      </c>
      <c r="B95" s="125" t="s">
        <v>662</v>
      </c>
      <c r="C95" s="124" t="s">
        <v>588</v>
      </c>
      <c r="D95" s="124" t="s">
        <v>59</v>
      </c>
      <c r="E95" s="125"/>
      <c r="F95" s="124" t="s">
        <v>78</v>
      </c>
      <c r="G95" s="125" t="s">
        <v>612</v>
      </c>
      <c r="H95" s="124" t="s">
        <v>63</v>
      </c>
      <c r="I95" s="125"/>
      <c r="J95" s="125"/>
      <c r="K95" s="124" t="s">
        <v>663</v>
      </c>
      <c r="L95" s="124"/>
      <c r="M95" s="125" t="s">
        <v>664</v>
      </c>
      <c r="N95" s="125"/>
      <c r="O95" s="125"/>
      <c r="P95" s="27"/>
      <c r="Q95" s="124"/>
      <c r="R95" s="124"/>
      <c r="S95" s="124"/>
      <c r="T95" s="124"/>
      <c r="U95" s="124" t="str">
        <f t="shared" si="3"/>
        <v>Y</v>
      </c>
      <c r="V95" s="124" t="str">
        <f t="shared" si="2"/>
        <v>N</v>
      </c>
      <c r="W95" s="124"/>
      <c r="X95" s="48" t="s">
        <v>398</v>
      </c>
      <c r="AD95" s="30"/>
      <c r="AI95" s="30"/>
      <c r="AJ95" s="30"/>
      <c r="AK95" s="30"/>
      <c r="AL95" s="30"/>
      <c r="AM95" s="30"/>
    </row>
    <row r="96" spans="1:39" s="29" customFormat="1" ht="60">
      <c r="A96" s="124" t="s">
        <v>665</v>
      </c>
      <c r="B96" s="125" t="s">
        <v>666</v>
      </c>
      <c r="C96" s="124" t="s">
        <v>588</v>
      </c>
      <c r="D96" s="124" t="s">
        <v>59</v>
      </c>
      <c r="E96" s="125" t="s">
        <v>667</v>
      </c>
      <c r="F96" s="124" t="s">
        <v>78</v>
      </c>
      <c r="G96" s="125" t="s">
        <v>649</v>
      </c>
      <c r="H96" s="124" t="s">
        <v>63</v>
      </c>
      <c r="I96" s="125" t="s">
        <v>668</v>
      </c>
      <c r="J96" s="125" t="s">
        <v>669</v>
      </c>
      <c r="K96" s="125" t="s">
        <v>670</v>
      </c>
      <c r="L96" s="124" t="s">
        <v>94</v>
      </c>
      <c r="M96" s="125" t="s">
        <v>671</v>
      </c>
      <c r="N96" s="125" t="s">
        <v>672</v>
      </c>
      <c r="O96" s="125" t="s">
        <v>70</v>
      </c>
      <c r="P96" s="27">
        <v>14</v>
      </c>
      <c r="Q96" s="124" t="s">
        <v>72</v>
      </c>
      <c r="R96" s="124" t="s">
        <v>72</v>
      </c>
      <c r="S96" s="124" t="s">
        <v>73</v>
      </c>
      <c r="T96" s="124" t="s">
        <v>72</v>
      </c>
      <c r="U96" s="124" t="str">
        <f t="shared" si="3"/>
        <v>Y</v>
      </c>
      <c r="V96" s="124" t="str">
        <f t="shared" si="2"/>
        <v>N</v>
      </c>
      <c r="W96" s="124" t="s">
        <v>254</v>
      </c>
      <c r="X96" s="48" t="s">
        <v>65</v>
      </c>
      <c r="AD96" s="30"/>
      <c r="AI96" s="30"/>
      <c r="AJ96" s="30"/>
      <c r="AK96" s="30"/>
      <c r="AL96" s="30"/>
      <c r="AM96" s="30"/>
    </row>
    <row r="97" spans="1:39" s="29" customFormat="1" ht="75">
      <c r="A97" s="124" t="s">
        <v>673</v>
      </c>
      <c r="B97" s="125" t="s">
        <v>674</v>
      </c>
      <c r="C97" s="124" t="s">
        <v>588</v>
      </c>
      <c r="D97" s="124" t="s">
        <v>59</v>
      </c>
      <c r="E97" s="125" t="s">
        <v>675</v>
      </c>
      <c r="F97" s="124" t="s">
        <v>102</v>
      </c>
      <c r="G97" s="125" t="s">
        <v>649</v>
      </c>
      <c r="H97" s="124" t="s">
        <v>63</v>
      </c>
      <c r="I97" s="125" t="s">
        <v>676</v>
      </c>
      <c r="J97" s="125" t="s">
        <v>677</v>
      </c>
      <c r="K97" s="125" t="s">
        <v>678</v>
      </c>
      <c r="L97" s="124" t="s">
        <v>323</v>
      </c>
      <c r="M97" s="125" t="s">
        <v>679</v>
      </c>
      <c r="N97" s="125" t="s">
        <v>65</v>
      </c>
      <c r="O97" s="125" t="s">
        <v>70</v>
      </c>
      <c r="P97" s="27" t="s">
        <v>680</v>
      </c>
      <c r="Q97" s="124" t="s">
        <v>72</v>
      </c>
      <c r="R97" s="124" t="s">
        <v>72</v>
      </c>
      <c r="S97" s="124" t="s">
        <v>72</v>
      </c>
      <c r="T97" s="124" t="s">
        <v>73</v>
      </c>
      <c r="U97" s="124" t="s">
        <v>73</v>
      </c>
      <c r="V97" s="124" t="str">
        <f t="shared" si="2"/>
        <v>Y</v>
      </c>
      <c r="W97" s="124" t="s">
        <v>85</v>
      </c>
      <c r="X97" s="48" t="s">
        <v>65</v>
      </c>
      <c r="AD97" s="30"/>
      <c r="AI97" s="30"/>
      <c r="AJ97" s="30"/>
      <c r="AK97" s="30"/>
      <c r="AL97" s="30"/>
      <c r="AM97" s="30"/>
    </row>
    <row r="98" spans="1:39" s="29" customFormat="1" ht="195">
      <c r="A98" s="124" t="s">
        <v>681</v>
      </c>
      <c r="B98" s="125" t="s">
        <v>682</v>
      </c>
      <c r="C98" s="124" t="s">
        <v>588</v>
      </c>
      <c r="D98" s="124" t="s">
        <v>59</v>
      </c>
      <c r="E98" s="125" t="s">
        <v>683</v>
      </c>
      <c r="F98" s="124" t="s">
        <v>78</v>
      </c>
      <c r="G98" s="125" t="s">
        <v>649</v>
      </c>
      <c r="H98" s="124" t="s">
        <v>91</v>
      </c>
      <c r="I98" s="125" t="s">
        <v>668</v>
      </c>
      <c r="J98" s="125" t="s">
        <v>65</v>
      </c>
      <c r="K98" s="125" t="s">
        <v>684</v>
      </c>
      <c r="L98" s="124" t="s">
        <v>685</v>
      </c>
      <c r="M98" s="125" t="s">
        <v>686</v>
      </c>
      <c r="N98" s="125" t="s">
        <v>65</v>
      </c>
      <c r="O98" s="125" t="s">
        <v>70</v>
      </c>
      <c r="P98" s="27" t="s">
        <v>687</v>
      </c>
      <c r="Q98" s="124"/>
      <c r="R98" s="124"/>
      <c r="S98" s="124"/>
      <c r="T98" s="124"/>
      <c r="U98" s="124" t="str">
        <f t="shared" si="3"/>
        <v>Y</v>
      </c>
      <c r="V98" s="124" t="str">
        <f t="shared" si="2"/>
        <v>N</v>
      </c>
      <c r="W98" s="124"/>
      <c r="X98" s="48" t="s">
        <v>688</v>
      </c>
      <c r="AD98" s="30"/>
      <c r="AI98" s="30"/>
      <c r="AJ98" s="30"/>
      <c r="AK98" s="30"/>
      <c r="AL98" s="30"/>
      <c r="AM98" s="30"/>
    </row>
    <row r="99" spans="1:39" s="29" customFormat="1" ht="45">
      <c r="A99" s="124" t="s">
        <v>689</v>
      </c>
      <c r="B99" s="125" t="s">
        <v>690</v>
      </c>
      <c r="C99" s="124" t="s">
        <v>588</v>
      </c>
      <c r="D99" s="124" t="s">
        <v>59</v>
      </c>
      <c r="E99" s="49" t="s">
        <v>279</v>
      </c>
      <c r="F99" s="124" t="s">
        <v>78</v>
      </c>
      <c r="G99" s="125" t="s">
        <v>649</v>
      </c>
      <c r="H99" s="124" t="s">
        <v>63</v>
      </c>
      <c r="I99" s="125" t="s">
        <v>691</v>
      </c>
      <c r="J99" s="125" t="s">
        <v>65</v>
      </c>
      <c r="K99" s="125" t="s">
        <v>692</v>
      </c>
      <c r="L99" s="124" t="s">
        <v>94</v>
      </c>
      <c r="M99" s="125" t="s">
        <v>693</v>
      </c>
      <c r="N99" s="125" t="s">
        <v>65</v>
      </c>
      <c r="O99" s="125" t="s">
        <v>70</v>
      </c>
      <c r="P99" s="27" t="s">
        <v>694</v>
      </c>
      <c r="Q99" s="124" t="s">
        <v>72</v>
      </c>
      <c r="R99" s="124" t="s">
        <v>73</v>
      </c>
      <c r="S99" s="124" t="s">
        <v>73</v>
      </c>
      <c r="T99" s="124" t="s">
        <v>72</v>
      </c>
      <c r="U99" s="124" t="str">
        <f t="shared" si="3"/>
        <v>Y</v>
      </c>
      <c r="V99" s="124" t="str">
        <f t="shared" si="2"/>
        <v>N</v>
      </c>
      <c r="W99" s="124" t="s">
        <v>85</v>
      </c>
      <c r="X99" s="48" t="s">
        <v>65</v>
      </c>
      <c r="AD99" s="30"/>
      <c r="AI99" s="30"/>
      <c r="AJ99" s="30"/>
      <c r="AK99" s="30"/>
      <c r="AL99" s="30"/>
      <c r="AM99" s="30"/>
    </row>
    <row r="100" spans="1:39" s="29" customFormat="1" ht="77" customHeight="1">
      <c r="A100" s="124" t="s">
        <v>695</v>
      </c>
      <c r="B100" s="125" t="s">
        <v>696</v>
      </c>
      <c r="C100" s="124" t="s">
        <v>588</v>
      </c>
      <c r="D100" s="124" t="s">
        <v>697</v>
      </c>
      <c r="E100" s="125" t="s">
        <v>279</v>
      </c>
      <c r="F100" s="124" t="s">
        <v>698</v>
      </c>
      <c r="G100" s="125" t="s">
        <v>649</v>
      </c>
      <c r="H100" s="124" t="s">
        <v>63</v>
      </c>
      <c r="I100" s="125" t="s">
        <v>691</v>
      </c>
      <c r="J100" s="125" t="s">
        <v>65</v>
      </c>
      <c r="K100" s="125" t="s">
        <v>122</v>
      </c>
      <c r="L100" s="124" t="s">
        <v>94</v>
      </c>
      <c r="M100" s="125" t="s">
        <v>699</v>
      </c>
      <c r="N100" s="125" t="s">
        <v>65</v>
      </c>
      <c r="O100" s="125" t="s">
        <v>70</v>
      </c>
      <c r="P100" s="27" t="s">
        <v>65</v>
      </c>
      <c r="Q100" s="124" t="s">
        <v>72</v>
      </c>
      <c r="R100" s="124" t="s">
        <v>72</v>
      </c>
      <c r="S100" s="124" t="s">
        <v>72</v>
      </c>
      <c r="T100" s="124" t="s">
        <v>72</v>
      </c>
      <c r="U100" s="124" t="s">
        <v>72</v>
      </c>
      <c r="V100" s="124" t="s">
        <v>72</v>
      </c>
      <c r="W100" s="124" t="s">
        <v>74</v>
      </c>
      <c r="X100" s="48" t="s">
        <v>700</v>
      </c>
      <c r="AD100" s="30"/>
      <c r="AI100" s="30"/>
      <c r="AJ100" s="30"/>
      <c r="AK100" s="30"/>
      <c r="AL100" s="30"/>
      <c r="AM100" s="30"/>
    </row>
    <row r="101" spans="1:39" s="29" customFormat="1" ht="315" customHeight="1">
      <c r="A101" s="124" t="s">
        <v>701</v>
      </c>
      <c r="B101" s="125" t="s">
        <v>702</v>
      </c>
      <c r="C101" s="124" t="s">
        <v>588</v>
      </c>
      <c r="D101" s="124" t="s">
        <v>59</v>
      </c>
      <c r="E101" s="125" t="s">
        <v>703</v>
      </c>
      <c r="F101" s="124" t="s">
        <v>78</v>
      </c>
      <c r="G101" s="125" t="s">
        <v>704</v>
      </c>
      <c r="H101" s="124" t="s">
        <v>91</v>
      </c>
      <c r="I101" s="125" t="s">
        <v>705</v>
      </c>
      <c r="J101" s="125" t="s">
        <v>65</v>
      </c>
      <c r="K101" s="125" t="s">
        <v>706</v>
      </c>
      <c r="L101" s="124" t="s">
        <v>94</v>
      </c>
      <c r="M101" s="125" t="s">
        <v>707</v>
      </c>
      <c r="N101" s="125" t="s">
        <v>128</v>
      </c>
      <c r="O101" s="125" t="s">
        <v>495</v>
      </c>
      <c r="P101" s="27" t="s">
        <v>84</v>
      </c>
      <c r="Q101" s="124" t="s">
        <v>73</v>
      </c>
      <c r="R101" s="124" t="s">
        <v>72</v>
      </c>
      <c r="S101" s="124" t="s">
        <v>73</v>
      </c>
      <c r="T101" s="124" t="s">
        <v>72</v>
      </c>
      <c r="U101" s="124" t="str">
        <f t="shared" ref="U101:U107" si="4">IF(F101="Health", "Y",IF(F101="Health, social care, education", "N/A",(IF(F101="Health, social care", "N/A",(IF(F101="Health, health records", "N/A",(IF(F101="Health, social care, health records", "N/A",(IF(F101="Education", "N/A",(IF(F101="Health records", "N/A"))))))))))))</f>
        <v>Y</v>
      </c>
      <c r="V101" s="124" t="str">
        <f t="shared" si="2"/>
        <v>N</v>
      </c>
      <c r="W101" s="124" t="s">
        <v>254</v>
      </c>
      <c r="X101" s="125" t="s">
        <v>708</v>
      </c>
      <c r="AD101" s="30"/>
      <c r="AI101" s="30"/>
      <c r="AJ101" s="30"/>
      <c r="AK101" s="30"/>
      <c r="AL101" s="30"/>
      <c r="AM101" s="30"/>
    </row>
    <row r="102" spans="1:39" s="29" customFormat="1" ht="284" customHeight="1">
      <c r="A102" s="124" t="s">
        <v>709</v>
      </c>
      <c r="B102" s="125" t="s">
        <v>710</v>
      </c>
      <c r="C102" s="124" t="s">
        <v>588</v>
      </c>
      <c r="D102" s="124" t="s">
        <v>59</v>
      </c>
      <c r="E102" s="125" t="s">
        <v>711</v>
      </c>
      <c r="F102" s="124" t="s">
        <v>102</v>
      </c>
      <c r="G102" s="125" t="s">
        <v>633</v>
      </c>
      <c r="H102" s="124" t="s">
        <v>63</v>
      </c>
      <c r="I102" s="125" t="s">
        <v>712</v>
      </c>
      <c r="J102" s="125" t="s">
        <v>65</v>
      </c>
      <c r="K102" s="125" t="s">
        <v>713</v>
      </c>
      <c r="L102" s="124" t="s">
        <v>372</v>
      </c>
      <c r="M102" s="125" t="s">
        <v>714</v>
      </c>
      <c r="N102" s="125" t="s">
        <v>448</v>
      </c>
      <c r="O102" s="125" t="s">
        <v>70</v>
      </c>
      <c r="P102" s="27" t="s">
        <v>84</v>
      </c>
      <c r="Q102" s="124" t="s">
        <v>72</v>
      </c>
      <c r="R102" s="124" t="s">
        <v>73</v>
      </c>
      <c r="S102" s="124" t="s">
        <v>73</v>
      </c>
      <c r="T102" s="124" t="s">
        <v>72</v>
      </c>
      <c r="U102" s="124" t="s">
        <v>72</v>
      </c>
      <c r="V102" s="124" t="str">
        <f t="shared" si="2"/>
        <v>Y</v>
      </c>
      <c r="W102" s="124" t="s">
        <v>85</v>
      </c>
      <c r="X102" s="48" t="s">
        <v>65</v>
      </c>
      <c r="AD102" s="30"/>
      <c r="AI102" s="30"/>
      <c r="AJ102" s="30"/>
      <c r="AK102" s="30"/>
      <c r="AL102" s="30"/>
      <c r="AM102" s="30"/>
    </row>
    <row r="103" spans="1:39" s="29" customFormat="1" ht="191" customHeight="1">
      <c r="A103" s="124" t="s">
        <v>715</v>
      </c>
      <c r="B103" s="125" t="s">
        <v>716</v>
      </c>
      <c r="C103" s="124" t="s">
        <v>588</v>
      </c>
      <c r="D103" s="124" t="s">
        <v>59</v>
      </c>
      <c r="E103" s="126" t="s">
        <v>717</v>
      </c>
      <c r="F103" s="124" t="s">
        <v>285</v>
      </c>
      <c r="G103" s="125" t="s">
        <v>633</v>
      </c>
      <c r="H103" s="124" t="s">
        <v>63</v>
      </c>
      <c r="I103" s="125" t="s">
        <v>712</v>
      </c>
      <c r="J103" s="125" t="s">
        <v>65</v>
      </c>
      <c r="K103" s="125" t="s">
        <v>713</v>
      </c>
      <c r="L103" s="124" t="s">
        <v>372</v>
      </c>
      <c r="M103" s="125" t="s">
        <v>718</v>
      </c>
      <c r="N103" s="125" t="s">
        <v>83</v>
      </c>
      <c r="O103" s="125" t="s">
        <v>70</v>
      </c>
      <c r="P103" s="27" t="s">
        <v>65</v>
      </c>
      <c r="Q103" s="124" t="s">
        <v>72</v>
      </c>
      <c r="R103" s="124" t="s">
        <v>73</v>
      </c>
      <c r="S103" s="124" t="s">
        <v>73</v>
      </c>
      <c r="T103" s="124" t="s">
        <v>72</v>
      </c>
      <c r="U103" s="124" t="s">
        <v>72</v>
      </c>
      <c r="V103" s="124" t="str">
        <f t="shared" si="2"/>
        <v>Y</v>
      </c>
      <c r="W103" s="124" t="s">
        <v>254</v>
      </c>
      <c r="X103" s="48" t="s">
        <v>65</v>
      </c>
      <c r="AD103" s="30"/>
      <c r="AI103" s="30"/>
      <c r="AJ103" s="30"/>
      <c r="AK103" s="30"/>
      <c r="AL103" s="30"/>
      <c r="AM103" s="30"/>
    </row>
    <row r="104" spans="1:39" s="29" customFormat="1" ht="221" customHeight="1">
      <c r="A104" s="124" t="s">
        <v>719</v>
      </c>
      <c r="B104" s="125" t="s">
        <v>720</v>
      </c>
      <c r="C104" s="124" t="s">
        <v>588</v>
      </c>
      <c r="D104" s="124" t="s">
        <v>59</v>
      </c>
      <c r="E104" s="126" t="s">
        <v>721</v>
      </c>
      <c r="F104" s="124" t="s">
        <v>61</v>
      </c>
      <c r="G104" s="125" t="s">
        <v>600</v>
      </c>
      <c r="H104" s="124" t="s">
        <v>63</v>
      </c>
      <c r="I104" s="125" t="s">
        <v>722</v>
      </c>
      <c r="J104" s="125" t="s">
        <v>65</v>
      </c>
      <c r="K104" s="125" t="s">
        <v>723</v>
      </c>
      <c r="L104" s="124" t="s">
        <v>724</v>
      </c>
      <c r="M104" s="125" t="s">
        <v>725</v>
      </c>
      <c r="N104" s="125" t="s">
        <v>448</v>
      </c>
      <c r="O104" s="125" t="s">
        <v>70</v>
      </c>
      <c r="P104" s="27" t="s">
        <v>71</v>
      </c>
      <c r="Q104" s="124" t="s">
        <v>72</v>
      </c>
      <c r="R104" s="124" t="s">
        <v>72</v>
      </c>
      <c r="S104" s="124" t="s">
        <v>73</v>
      </c>
      <c r="T104" s="124" t="s">
        <v>73</v>
      </c>
      <c r="U104" s="124" t="s">
        <v>73</v>
      </c>
      <c r="V104" s="124" t="str">
        <f t="shared" si="2"/>
        <v>Y</v>
      </c>
      <c r="W104" s="124" t="s">
        <v>254</v>
      </c>
      <c r="X104" s="125" t="s">
        <v>726</v>
      </c>
      <c r="AD104" s="30"/>
      <c r="AI104" s="30"/>
      <c r="AJ104" s="30"/>
      <c r="AK104" s="30"/>
      <c r="AL104" s="30"/>
      <c r="AM104" s="30"/>
    </row>
    <row r="105" spans="1:39" s="29" customFormat="1" ht="242" customHeight="1">
      <c r="A105" s="124" t="s">
        <v>727</v>
      </c>
      <c r="B105" s="125" t="s">
        <v>728</v>
      </c>
      <c r="C105" s="124" t="s">
        <v>588</v>
      </c>
      <c r="D105" s="124" t="s">
        <v>59</v>
      </c>
      <c r="E105" s="126" t="s">
        <v>729</v>
      </c>
      <c r="F105" s="124" t="s">
        <v>61</v>
      </c>
      <c r="G105" s="125" t="s">
        <v>600</v>
      </c>
      <c r="H105" s="124" t="s">
        <v>63</v>
      </c>
      <c r="I105" s="125" t="s">
        <v>722</v>
      </c>
      <c r="J105" s="125" t="s">
        <v>65</v>
      </c>
      <c r="K105" s="125" t="s">
        <v>723</v>
      </c>
      <c r="L105" s="124" t="s">
        <v>730</v>
      </c>
      <c r="M105" s="125" t="s">
        <v>731</v>
      </c>
      <c r="N105" s="125" t="s">
        <v>448</v>
      </c>
      <c r="O105" s="125" t="s">
        <v>70</v>
      </c>
      <c r="P105" s="27" t="s">
        <v>71</v>
      </c>
      <c r="Q105" s="124" t="s">
        <v>72</v>
      </c>
      <c r="R105" s="124" t="s">
        <v>72</v>
      </c>
      <c r="S105" s="124" t="s">
        <v>73</v>
      </c>
      <c r="T105" s="124" t="s">
        <v>73</v>
      </c>
      <c r="U105" s="124" t="s">
        <v>73</v>
      </c>
      <c r="V105" s="124" t="str">
        <f t="shared" si="2"/>
        <v>Y</v>
      </c>
      <c r="W105" s="124" t="s">
        <v>254</v>
      </c>
      <c r="X105" s="125" t="s">
        <v>726</v>
      </c>
      <c r="AD105" s="30"/>
      <c r="AI105" s="30"/>
      <c r="AJ105" s="30"/>
      <c r="AK105" s="30"/>
      <c r="AL105" s="30"/>
      <c r="AM105" s="30"/>
    </row>
    <row r="106" spans="1:39" s="29" customFormat="1" ht="242" customHeight="1">
      <c r="A106" s="124" t="s">
        <v>732</v>
      </c>
      <c r="B106" s="125" t="s">
        <v>733</v>
      </c>
      <c r="C106" s="124" t="s">
        <v>588</v>
      </c>
      <c r="D106" s="124" t="s">
        <v>268</v>
      </c>
      <c r="E106" s="126" t="s">
        <v>734</v>
      </c>
      <c r="F106" s="124" t="s">
        <v>78</v>
      </c>
      <c r="G106" s="125" t="s">
        <v>633</v>
      </c>
      <c r="H106" s="124" t="s">
        <v>63</v>
      </c>
      <c r="I106" s="125" t="s">
        <v>735</v>
      </c>
      <c r="J106" s="125" t="s">
        <v>65</v>
      </c>
      <c r="K106" s="125" t="s">
        <v>736</v>
      </c>
      <c r="L106" s="124" t="s">
        <v>385</v>
      </c>
      <c r="M106" s="125" t="s">
        <v>737</v>
      </c>
      <c r="N106" s="125" t="s">
        <v>128</v>
      </c>
      <c r="O106" s="125" t="s">
        <v>70</v>
      </c>
      <c r="P106" s="27" t="s">
        <v>71</v>
      </c>
      <c r="Q106" s="124" t="s">
        <v>72</v>
      </c>
      <c r="R106" s="124" t="s">
        <v>72</v>
      </c>
      <c r="S106" s="124" t="s">
        <v>72</v>
      </c>
      <c r="T106" s="124" t="s">
        <v>73</v>
      </c>
      <c r="U106" s="124" t="s">
        <v>72</v>
      </c>
      <c r="V106" s="124" t="s">
        <v>73</v>
      </c>
      <c r="W106" s="124" t="s">
        <v>85</v>
      </c>
      <c r="X106" s="125" t="s">
        <v>738</v>
      </c>
      <c r="AD106" s="30"/>
      <c r="AI106" s="30"/>
      <c r="AJ106" s="30"/>
      <c r="AK106" s="30"/>
      <c r="AL106" s="30"/>
      <c r="AM106" s="30"/>
    </row>
    <row r="107" spans="1:39" s="29" customFormat="1" ht="242" customHeight="1">
      <c r="A107" s="124" t="s">
        <v>739</v>
      </c>
      <c r="B107" s="125" t="s">
        <v>740</v>
      </c>
      <c r="C107" s="124" t="s">
        <v>588</v>
      </c>
      <c r="D107" s="124" t="s">
        <v>59</v>
      </c>
      <c r="E107" s="126" t="s">
        <v>741</v>
      </c>
      <c r="F107" s="124" t="s">
        <v>78</v>
      </c>
      <c r="G107" s="125" t="s">
        <v>600</v>
      </c>
      <c r="H107" s="124" t="s">
        <v>63</v>
      </c>
      <c r="I107" s="125" t="s">
        <v>722</v>
      </c>
      <c r="J107" s="125" t="s">
        <v>65</v>
      </c>
      <c r="K107" s="125" t="s">
        <v>742</v>
      </c>
      <c r="L107" s="124" t="s">
        <v>94</v>
      </c>
      <c r="M107" s="125" t="s">
        <v>743</v>
      </c>
      <c r="N107" s="125" t="s">
        <v>448</v>
      </c>
      <c r="O107" s="125" t="s">
        <v>107</v>
      </c>
      <c r="P107" s="27" t="s">
        <v>84</v>
      </c>
      <c r="Q107" s="124" t="s">
        <v>72</v>
      </c>
      <c r="R107" s="124" t="s">
        <v>73</v>
      </c>
      <c r="S107" s="124" t="s">
        <v>72</v>
      </c>
      <c r="T107" s="124" t="s">
        <v>73</v>
      </c>
      <c r="U107" s="124" t="str">
        <f t="shared" si="4"/>
        <v>Y</v>
      </c>
      <c r="V107" s="124" t="str">
        <f t="shared" si="2"/>
        <v>N</v>
      </c>
      <c r="W107" s="124" t="s">
        <v>254</v>
      </c>
      <c r="X107" s="125" t="s">
        <v>744</v>
      </c>
      <c r="AD107" s="30"/>
      <c r="AI107" s="30"/>
      <c r="AJ107" s="30"/>
      <c r="AK107" s="30"/>
      <c r="AL107" s="30"/>
      <c r="AM107" s="30"/>
    </row>
    <row r="108" spans="1:39" s="29" customFormat="1" ht="242" customHeight="1">
      <c r="A108" s="124" t="s">
        <v>745</v>
      </c>
      <c r="B108" s="125" t="s">
        <v>746</v>
      </c>
      <c r="C108" s="124" t="s">
        <v>588</v>
      </c>
      <c r="D108" s="124" t="s">
        <v>59</v>
      </c>
      <c r="E108" s="126" t="s">
        <v>279</v>
      </c>
      <c r="F108" s="124" t="s">
        <v>89</v>
      </c>
      <c r="G108" s="125" t="s">
        <v>747</v>
      </c>
      <c r="H108" s="124" t="s">
        <v>91</v>
      </c>
      <c r="I108" s="125" t="s">
        <v>748</v>
      </c>
      <c r="J108" s="125" t="s">
        <v>65</v>
      </c>
      <c r="K108" s="125" t="s">
        <v>122</v>
      </c>
      <c r="L108" s="124" t="s">
        <v>94</v>
      </c>
      <c r="M108" s="125" t="s">
        <v>749</v>
      </c>
      <c r="N108" s="125" t="s">
        <v>65</v>
      </c>
      <c r="O108" s="125" t="s">
        <v>107</v>
      </c>
      <c r="P108" s="27" t="s">
        <v>65</v>
      </c>
      <c r="Q108" s="124" t="s">
        <v>72</v>
      </c>
      <c r="R108" s="124" t="s">
        <v>73</v>
      </c>
      <c r="S108" s="124" t="s">
        <v>73</v>
      </c>
      <c r="T108" s="124" t="s">
        <v>73</v>
      </c>
      <c r="U108" s="124" t="str">
        <f>IF(F108="Health", "Y",IF(F108="Health, social care, education", "N/A",(IF(F108="Health, social care", "N/A",(IF(F108="Health, health records", "N/A",(IF(F108="Health, social care, health records", "N/A",(IF(F108="Education", "N/A",(IF(F108="Health records", "N/A"))))))))))))</f>
        <v>N/A</v>
      </c>
      <c r="V108" s="124" t="str">
        <f t="shared" si="2"/>
        <v>N</v>
      </c>
      <c r="W108" s="124" t="s">
        <v>254</v>
      </c>
      <c r="X108" s="48" t="s">
        <v>65</v>
      </c>
      <c r="AD108" s="30"/>
      <c r="AI108" s="30"/>
      <c r="AJ108" s="30"/>
      <c r="AK108" s="30"/>
      <c r="AL108" s="30"/>
      <c r="AM108" s="30"/>
    </row>
    <row r="109" spans="1:39" s="29" customFormat="1" ht="242" customHeight="1">
      <c r="A109" s="124" t="s">
        <v>750</v>
      </c>
      <c r="B109" s="125" t="s">
        <v>751</v>
      </c>
      <c r="C109" s="124" t="s">
        <v>588</v>
      </c>
      <c r="D109" s="124" t="s">
        <v>59</v>
      </c>
      <c r="E109" s="126" t="s">
        <v>279</v>
      </c>
      <c r="F109" s="124" t="s">
        <v>285</v>
      </c>
      <c r="G109" s="125" t="s">
        <v>752</v>
      </c>
      <c r="H109" s="124" t="s">
        <v>63</v>
      </c>
      <c r="I109" s="125" t="s">
        <v>753</v>
      </c>
      <c r="J109" s="125" t="s">
        <v>754</v>
      </c>
      <c r="K109" s="125" t="s">
        <v>755</v>
      </c>
      <c r="L109" s="124" t="s">
        <v>94</v>
      </c>
      <c r="M109" s="125" t="s">
        <v>756</v>
      </c>
      <c r="N109" s="125" t="s">
        <v>65</v>
      </c>
      <c r="O109" s="125" t="s">
        <v>757</v>
      </c>
      <c r="P109" s="27" t="s">
        <v>758</v>
      </c>
      <c r="Q109" s="124" t="s">
        <v>72</v>
      </c>
      <c r="R109" s="124" t="s">
        <v>73</v>
      </c>
      <c r="S109" s="124" t="s">
        <v>72</v>
      </c>
      <c r="T109" s="124" t="s">
        <v>73</v>
      </c>
      <c r="U109" s="124" t="s">
        <v>73</v>
      </c>
      <c r="V109" s="124" t="str">
        <f t="shared" si="2"/>
        <v>Y</v>
      </c>
      <c r="W109" s="124" t="s">
        <v>254</v>
      </c>
      <c r="X109" s="48" t="s">
        <v>65</v>
      </c>
      <c r="AD109" s="30"/>
      <c r="AI109" s="30"/>
      <c r="AJ109" s="30"/>
      <c r="AK109" s="30"/>
      <c r="AL109" s="30"/>
      <c r="AM109" s="30"/>
    </row>
    <row r="110" spans="1:39" s="29" customFormat="1" ht="242" customHeight="1">
      <c r="A110" s="124" t="s">
        <v>759</v>
      </c>
      <c r="B110" s="125" t="s">
        <v>760</v>
      </c>
      <c r="C110" s="124" t="s">
        <v>588</v>
      </c>
      <c r="D110" s="124" t="s">
        <v>59</v>
      </c>
      <c r="E110" s="126" t="s">
        <v>279</v>
      </c>
      <c r="F110" s="124" t="s">
        <v>78</v>
      </c>
      <c r="G110" s="125" t="s">
        <v>761</v>
      </c>
      <c r="H110" s="124" t="s">
        <v>63</v>
      </c>
      <c r="I110" s="125" t="s">
        <v>762</v>
      </c>
      <c r="J110" s="125" t="s">
        <v>763</v>
      </c>
      <c r="K110" s="125" t="s">
        <v>764</v>
      </c>
      <c r="L110" s="124" t="s">
        <v>323</v>
      </c>
      <c r="M110" s="125" t="s">
        <v>765</v>
      </c>
      <c r="N110" s="125" t="s">
        <v>65</v>
      </c>
      <c r="O110" s="125" t="s">
        <v>107</v>
      </c>
      <c r="P110" s="27" t="s">
        <v>766</v>
      </c>
      <c r="Q110" s="124" t="s">
        <v>72</v>
      </c>
      <c r="R110" s="124" t="s">
        <v>73</v>
      </c>
      <c r="S110" s="124" t="s">
        <v>73</v>
      </c>
      <c r="T110" s="124" t="s">
        <v>72</v>
      </c>
      <c r="U110" s="124" t="str">
        <f t="shared" ref="U110:U115" si="5">IF(F110="Health", "Y",IF(F110="Health, social care, education", "N/A",(IF(F110="Health, social care", "N/A",(IF(F110="Health, health records", "N/A",(IF(F110="Health, social care, health records", "N/A",(IF(F110="Education", "N/A",(IF(F110="Health records", "N/A"))))))))))))</f>
        <v>Y</v>
      </c>
      <c r="V110" s="124" t="str">
        <f t="shared" si="2"/>
        <v>N</v>
      </c>
      <c r="W110" s="124" t="s">
        <v>254</v>
      </c>
      <c r="X110" s="48" t="s">
        <v>65</v>
      </c>
      <c r="AD110" s="30"/>
      <c r="AI110" s="30"/>
      <c r="AJ110" s="30"/>
      <c r="AK110" s="30"/>
      <c r="AL110" s="30"/>
      <c r="AM110" s="30"/>
    </row>
    <row r="111" spans="1:39" s="29" customFormat="1" ht="242" customHeight="1">
      <c r="A111" s="124" t="s">
        <v>767</v>
      </c>
      <c r="B111" s="125" t="s">
        <v>768</v>
      </c>
      <c r="C111" s="124" t="s">
        <v>588</v>
      </c>
      <c r="D111" s="124" t="s">
        <v>59</v>
      </c>
      <c r="E111" s="126" t="s">
        <v>279</v>
      </c>
      <c r="F111" s="124" t="s">
        <v>102</v>
      </c>
      <c r="G111" s="125" t="s">
        <v>761</v>
      </c>
      <c r="H111" s="124" t="s">
        <v>63</v>
      </c>
      <c r="I111" s="125" t="s">
        <v>769</v>
      </c>
      <c r="J111" s="125" t="s">
        <v>65</v>
      </c>
      <c r="K111" s="125" t="s">
        <v>770</v>
      </c>
      <c r="L111" s="124" t="s">
        <v>94</v>
      </c>
      <c r="M111" s="125" t="s">
        <v>771</v>
      </c>
      <c r="N111" s="125" t="s">
        <v>65</v>
      </c>
      <c r="O111" s="125" t="s">
        <v>70</v>
      </c>
      <c r="P111" s="27" t="s">
        <v>65</v>
      </c>
      <c r="Q111" s="124" t="s">
        <v>72</v>
      </c>
      <c r="R111" s="124" t="s">
        <v>72</v>
      </c>
      <c r="S111" s="124" t="s">
        <v>73</v>
      </c>
      <c r="T111" s="124" t="s">
        <v>72</v>
      </c>
      <c r="U111" s="124" t="s">
        <v>72</v>
      </c>
      <c r="V111" s="124" t="str">
        <f t="shared" si="2"/>
        <v>Y</v>
      </c>
      <c r="W111" s="124" t="s">
        <v>85</v>
      </c>
      <c r="X111" s="48" t="s">
        <v>65</v>
      </c>
      <c r="AD111" s="30"/>
      <c r="AI111" s="30"/>
      <c r="AJ111" s="30"/>
      <c r="AK111" s="30"/>
      <c r="AL111" s="30"/>
      <c r="AM111" s="30"/>
    </row>
    <row r="112" spans="1:39" s="29" customFormat="1" ht="242" customHeight="1">
      <c r="A112" s="124" t="s">
        <v>772</v>
      </c>
      <c r="B112" s="125" t="s">
        <v>773</v>
      </c>
      <c r="C112" s="124" t="s">
        <v>588</v>
      </c>
      <c r="D112" s="124" t="s">
        <v>59</v>
      </c>
      <c r="E112" s="126" t="s">
        <v>279</v>
      </c>
      <c r="F112" s="124" t="s">
        <v>78</v>
      </c>
      <c r="G112" s="125" t="s">
        <v>761</v>
      </c>
      <c r="H112" s="124" t="s">
        <v>63</v>
      </c>
      <c r="I112" s="125" t="s">
        <v>774</v>
      </c>
      <c r="J112" s="125" t="s">
        <v>65</v>
      </c>
      <c r="K112" s="125" t="s">
        <v>775</v>
      </c>
      <c r="L112" s="124" t="s">
        <v>467</v>
      </c>
      <c r="M112" s="125" t="s">
        <v>776</v>
      </c>
      <c r="N112" s="125" t="s">
        <v>65</v>
      </c>
      <c r="O112" s="125" t="s">
        <v>65</v>
      </c>
      <c r="P112" s="27" t="s">
        <v>777</v>
      </c>
      <c r="Q112" s="124" t="s">
        <v>72</v>
      </c>
      <c r="R112" s="124" t="s">
        <v>73</v>
      </c>
      <c r="S112" s="124" t="s">
        <v>72</v>
      </c>
      <c r="T112" s="124" t="s">
        <v>72</v>
      </c>
      <c r="U112" s="124" t="str">
        <f t="shared" si="5"/>
        <v>Y</v>
      </c>
      <c r="V112" s="124" t="str">
        <f t="shared" si="2"/>
        <v>N</v>
      </c>
      <c r="W112" s="124" t="s">
        <v>85</v>
      </c>
      <c r="X112" s="48" t="s">
        <v>65</v>
      </c>
      <c r="AD112" s="30"/>
      <c r="AI112" s="30"/>
      <c r="AJ112" s="30"/>
      <c r="AK112" s="30"/>
      <c r="AL112" s="30"/>
      <c r="AM112" s="30"/>
    </row>
    <row r="113" spans="1:39" s="29" customFormat="1" ht="242" customHeight="1">
      <c r="A113" s="124" t="s">
        <v>778</v>
      </c>
      <c r="B113" s="125" t="s">
        <v>779</v>
      </c>
      <c r="C113" s="124" t="s">
        <v>588</v>
      </c>
      <c r="D113" s="124" t="s">
        <v>59</v>
      </c>
      <c r="E113" s="126" t="s">
        <v>279</v>
      </c>
      <c r="F113" s="124" t="s">
        <v>78</v>
      </c>
      <c r="G113" s="125" t="s">
        <v>761</v>
      </c>
      <c r="H113" s="124" t="s">
        <v>63</v>
      </c>
      <c r="I113" s="125" t="s">
        <v>774</v>
      </c>
      <c r="J113" s="125" t="s">
        <v>780</v>
      </c>
      <c r="K113" s="125" t="s">
        <v>122</v>
      </c>
      <c r="L113" s="124" t="s">
        <v>94</v>
      </c>
      <c r="M113" s="125" t="s">
        <v>781</v>
      </c>
      <c r="N113" s="125" t="s">
        <v>65</v>
      </c>
      <c r="O113" s="125" t="s">
        <v>65</v>
      </c>
      <c r="P113" s="27" t="s">
        <v>65</v>
      </c>
      <c r="Q113" s="124" t="s">
        <v>72</v>
      </c>
      <c r="R113" s="124" t="s">
        <v>72</v>
      </c>
      <c r="S113" s="124" t="s">
        <v>72</v>
      </c>
      <c r="T113" s="124" t="s">
        <v>73</v>
      </c>
      <c r="U113" s="124" t="str">
        <f t="shared" si="5"/>
        <v>Y</v>
      </c>
      <c r="V113" s="124" t="str">
        <f t="shared" si="2"/>
        <v>N</v>
      </c>
      <c r="W113" s="124" t="s">
        <v>85</v>
      </c>
      <c r="X113" s="48" t="s">
        <v>65</v>
      </c>
      <c r="AD113" s="30"/>
      <c r="AI113" s="30"/>
      <c r="AJ113" s="30"/>
      <c r="AK113" s="30"/>
      <c r="AL113" s="30"/>
      <c r="AM113" s="30"/>
    </row>
    <row r="114" spans="1:39" s="29" customFormat="1" ht="242" customHeight="1">
      <c r="A114" s="124" t="s">
        <v>782</v>
      </c>
      <c r="B114" s="125" t="s">
        <v>783</v>
      </c>
      <c r="C114" s="124" t="s">
        <v>588</v>
      </c>
      <c r="D114" s="124" t="s">
        <v>59</v>
      </c>
      <c r="E114" s="126" t="s">
        <v>279</v>
      </c>
      <c r="F114" s="124" t="s">
        <v>102</v>
      </c>
      <c r="G114" s="125" t="s">
        <v>761</v>
      </c>
      <c r="H114" s="124" t="s">
        <v>63</v>
      </c>
      <c r="I114" s="125" t="s">
        <v>784</v>
      </c>
      <c r="J114" s="125" t="s">
        <v>65</v>
      </c>
      <c r="K114" s="125" t="s">
        <v>785</v>
      </c>
      <c r="L114" s="124" t="s">
        <v>94</v>
      </c>
      <c r="M114" s="125" t="s">
        <v>786</v>
      </c>
      <c r="N114" s="125" t="s">
        <v>65</v>
      </c>
      <c r="O114" s="125" t="s">
        <v>65</v>
      </c>
      <c r="P114" s="27" t="s">
        <v>65</v>
      </c>
      <c r="Q114" s="124" t="s">
        <v>72</v>
      </c>
      <c r="R114" s="124" t="s">
        <v>72</v>
      </c>
      <c r="S114" s="124" t="s">
        <v>73</v>
      </c>
      <c r="T114" s="124" t="s">
        <v>72</v>
      </c>
      <c r="U114" s="124" t="s">
        <v>72</v>
      </c>
      <c r="V114" s="124" t="str">
        <f t="shared" si="2"/>
        <v>Y</v>
      </c>
      <c r="W114" s="124" t="s">
        <v>85</v>
      </c>
      <c r="X114" s="48" t="s">
        <v>787</v>
      </c>
      <c r="AD114" s="30"/>
      <c r="AI114" s="30"/>
      <c r="AJ114" s="30"/>
      <c r="AK114" s="30"/>
      <c r="AL114" s="30"/>
      <c r="AM114" s="30"/>
    </row>
    <row r="115" spans="1:39" s="29" customFormat="1" ht="242" customHeight="1">
      <c r="A115" s="124" t="s">
        <v>788</v>
      </c>
      <c r="B115" s="125" t="s">
        <v>789</v>
      </c>
      <c r="C115" s="124" t="s">
        <v>588</v>
      </c>
      <c r="D115" s="124" t="s">
        <v>59</v>
      </c>
      <c r="E115" s="126" t="s">
        <v>279</v>
      </c>
      <c r="F115" s="124" t="s">
        <v>78</v>
      </c>
      <c r="G115" s="125" t="s">
        <v>761</v>
      </c>
      <c r="H115" s="124" t="s">
        <v>63</v>
      </c>
      <c r="I115" s="125"/>
      <c r="J115" s="125"/>
      <c r="K115" s="125" t="s">
        <v>790</v>
      </c>
      <c r="L115" s="124" t="s">
        <v>94</v>
      </c>
      <c r="M115" s="125"/>
      <c r="N115" s="125"/>
      <c r="O115" s="125"/>
      <c r="P115" s="27"/>
      <c r="Q115" s="124"/>
      <c r="R115" s="124"/>
      <c r="S115" s="124"/>
      <c r="T115" s="124"/>
      <c r="U115" s="124" t="str">
        <f t="shared" si="5"/>
        <v>Y</v>
      </c>
      <c r="V115" s="124" t="str">
        <f t="shared" si="2"/>
        <v>N</v>
      </c>
      <c r="W115" s="124"/>
      <c r="X115" s="48" t="s">
        <v>398</v>
      </c>
      <c r="AD115" s="30"/>
      <c r="AI115" s="30"/>
      <c r="AJ115" s="30"/>
      <c r="AK115" s="30"/>
      <c r="AL115" s="30"/>
      <c r="AM115" s="30"/>
    </row>
    <row r="116" spans="1:39" s="29" customFormat="1" ht="242" customHeight="1">
      <c r="A116" s="124" t="s">
        <v>791</v>
      </c>
      <c r="B116" s="125" t="s">
        <v>792</v>
      </c>
      <c r="C116" s="124" t="s">
        <v>588</v>
      </c>
      <c r="D116" s="124" t="s">
        <v>537</v>
      </c>
      <c r="E116" s="126" t="s">
        <v>279</v>
      </c>
      <c r="F116" s="124" t="s">
        <v>223</v>
      </c>
      <c r="G116" s="125" t="s">
        <v>793</v>
      </c>
      <c r="H116" s="124" t="s">
        <v>63</v>
      </c>
      <c r="I116" s="125" t="s">
        <v>794</v>
      </c>
      <c r="J116" s="125" t="s">
        <v>65</v>
      </c>
      <c r="K116" s="125" t="s">
        <v>795</v>
      </c>
      <c r="L116" s="124" t="s">
        <v>323</v>
      </c>
      <c r="M116" s="125" t="s">
        <v>796</v>
      </c>
      <c r="N116" s="125" t="s">
        <v>65</v>
      </c>
      <c r="O116" s="125" t="s">
        <v>65</v>
      </c>
      <c r="P116" s="27" t="s">
        <v>65</v>
      </c>
      <c r="Q116" s="124" t="s">
        <v>72</v>
      </c>
      <c r="R116" s="124" t="s">
        <v>72</v>
      </c>
      <c r="S116" s="124" t="s">
        <v>72</v>
      </c>
      <c r="T116" s="124" t="s">
        <v>73</v>
      </c>
      <c r="U116" s="124" t="s">
        <v>73</v>
      </c>
      <c r="V116" s="124" t="str">
        <f t="shared" si="2"/>
        <v>Y</v>
      </c>
      <c r="W116" s="124" t="s">
        <v>85</v>
      </c>
      <c r="X116" s="48" t="s">
        <v>797</v>
      </c>
      <c r="AD116" s="30"/>
      <c r="AI116" s="30"/>
      <c r="AJ116" s="30"/>
      <c r="AK116" s="30"/>
      <c r="AL116" s="30"/>
      <c r="AM116" s="30"/>
    </row>
    <row r="117" spans="1:39" s="29" customFormat="1" ht="242" customHeight="1">
      <c r="A117" s="124" t="s">
        <v>798</v>
      </c>
      <c r="B117" s="125" t="s">
        <v>799</v>
      </c>
      <c r="C117" s="124" t="s">
        <v>588</v>
      </c>
      <c r="D117" s="124"/>
      <c r="E117" s="126" t="s">
        <v>397</v>
      </c>
      <c r="F117" s="124"/>
      <c r="G117" s="125"/>
      <c r="H117" s="124"/>
      <c r="I117" s="125"/>
      <c r="J117" s="125"/>
      <c r="K117" s="125"/>
      <c r="L117" s="124"/>
      <c r="M117" s="125"/>
      <c r="N117" s="125"/>
      <c r="O117" s="125"/>
      <c r="P117" s="27"/>
      <c r="Q117" s="124"/>
      <c r="R117" s="124"/>
      <c r="S117" s="124"/>
      <c r="T117" s="124"/>
      <c r="U117" s="124"/>
      <c r="V117" s="124"/>
      <c r="W117" s="124"/>
      <c r="X117" s="48" t="s">
        <v>398</v>
      </c>
      <c r="AD117" s="30"/>
      <c r="AI117" s="30"/>
      <c r="AJ117" s="30"/>
      <c r="AK117" s="30"/>
      <c r="AL117" s="30"/>
      <c r="AM117" s="30"/>
    </row>
    <row r="118" spans="1:39" s="29" customFormat="1" ht="242" customHeight="1">
      <c r="A118" s="124" t="s">
        <v>800</v>
      </c>
      <c r="B118" s="125" t="s">
        <v>801</v>
      </c>
      <c r="C118" s="124" t="s">
        <v>588</v>
      </c>
      <c r="D118" s="124"/>
      <c r="E118" s="126" t="s">
        <v>397</v>
      </c>
      <c r="F118" s="124"/>
      <c r="G118" s="125"/>
      <c r="H118" s="124"/>
      <c r="I118" s="125"/>
      <c r="J118" s="125"/>
      <c r="K118" s="125"/>
      <c r="L118" s="124"/>
      <c r="M118" s="125"/>
      <c r="N118" s="125"/>
      <c r="O118" s="125"/>
      <c r="P118" s="27"/>
      <c r="Q118" s="124"/>
      <c r="R118" s="124"/>
      <c r="S118" s="124"/>
      <c r="T118" s="124"/>
      <c r="U118" s="124"/>
      <c r="V118" s="124"/>
      <c r="W118" s="124"/>
      <c r="X118" s="48" t="s">
        <v>398</v>
      </c>
      <c r="AD118" s="30"/>
      <c r="AI118" s="30"/>
      <c r="AJ118" s="30"/>
      <c r="AK118" s="30"/>
      <c r="AL118" s="30"/>
      <c r="AM118" s="30"/>
    </row>
    <row r="119" spans="1:39" s="29" customFormat="1" ht="242" customHeight="1">
      <c r="A119" s="124" t="s">
        <v>802</v>
      </c>
      <c r="B119" s="125" t="s">
        <v>803</v>
      </c>
      <c r="C119" s="124" t="s">
        <v>588</v>
      </c>
      <c r="D119" s="124"/>
      <c r="E119" s="126" t="s">
        <v>397</v>
      </c>
      <c r="F119" s="124"/>
      <c r="G119" s="125"/>
      <c r="H119" s="124"/>
      <c r="I119" s="125"/>
      <c r="J119" s="125"/>
      <c r="K119" s="125"/>
      <c r="L119" s="124"/>
      <c r="M119" s="125"/>
      <c r="N119" s="125"/>
      <c r="O119" s="125"/>
      <c r="P119" s="27"/>
      <c r="Q119" s="124"/>
      <c r="R119" s="124"/>
      <c r="S119" s="124"/>
      <c r="T119" s="124"/>
      <c r="U119" s="124"/>
      <c r="V119" s="124"/>
      <c r="W119" s="124"/>
      <c r="X119" s="48" t="s">
        <v>398</v>
      </c>
      <c r="AD119" s="30"/>
      <c r="AI119" s="30"/>
      <c r="AJ119" s="30"/>
      <c r="AK119" s="30"/>
      <c r="AL119" s="30"/>
      <c r="AM119" s="30"/>
    </row>
    <row r="120" spans="1:39" s="29" customFormat="1" ht="242" customHeight="1">
      <c r="A120" s="124" t="s">
        <v>804</v>
      </c>
      <c r="B120" s="125" t="s">
        <v>805</v>
      </c>
      <c r="C120" s="124" t="s">
        <v>588</v>
      </c>
      <c r="D120" s="124"/>
      <c r="E120" s="126" t="s">
        <v>397</v>
      </c>
      <c r="F120" s="124"/>
      <c r="G120" s="125"/>
      <c r="H120" s="124"/>
      <c r="I120" s="125"/>
      <c r="J120" s="125"/>
      <c r="K120" s="125"/>
      <c r="L120" s="124"/>
      <c r="M120" s="125"/>
      <c r="N120" s="125"/>
      <c r="O120" s="125"/>
      <c r="P120" s="27"/>
      <c r="Q120" s="124"/>
      <c r="R120" s="124"/>
      <c r="S120" s="124"/>
      <c r="T120" s="124"/>
      <c r="U120" s="124"/>
      <c r="V120" s="124"/>
      <c r="W120" s="124"/>
      <c r="X120" s="48" t="s">
        <v>398</v>
      </c>
      <c r="AD120" s="30"/>
      <c r="AI120" s="30"/>
      <c r="AJ120" s="30"/>
      <c r="AK120" s="30"/>
      <c r="AL120" s="30"/>
      <c r="AM120" s="30"/>
    </row>
    <row r="121" spans="1:39" s="29" customFormat="1" ht="242" customHeight="1">
      <c r="A121" s="124" t="s">
        <v>806</v>
      </c>
      <c r="B121" s="125" t="s">
        <v>807</v>
      </c>
      <c r="C121" s="124" t="s">
        <v>588</v>
      </c>
      <c r="D121" s="124"/>
      <c r="E121" s="126" t="s">
        <v>397</v>
      </c>
      <c r="F121" s="124"/>
      <c r="G121" s="125"/>
      <c r="H121" s="124"/>
      <c r="I121" s="125"/>
      <c r="J121" s="125"/>
      <c r="K121" s="125"/>
      <c r="L121" s="124"/>
      <c r="M121" s="125"/>
      <c r="N121" s="125"/>
      <c r="O121" s="125"/>
      <c r="P121" s="27"/>
      <c r="Q121" s="124"/>
      <c r="R121" s="124"/>
      <c r="S121" s="124"/>
      <c r="T121" s="124"/>
      <c r="U121" s="124"/>
      <c r="V121" s="124"/>
      <c r="W121" s="124"/>
      <c r="X121" s="48" t="s">
        <v>398</v>
      </c>
      <c r="AD121" s="30"/>
      <c r="AI121" s="30"/>
      <c r="AJ121" s="30"/>
      <c r="AK121" s="30"/>
      <c r="AL121" s="30"/>
      <c r="AM121" s="30"/>
    </row>
    <row r="122" spans="1:39" s="29" customFormat="1" ht="242" customHeight="1">
      <c r="A122" s="124" t="s">
        <v>808</v>
      </c>
      <c r="B122" s="125" t="s">
        <v>809</v>
      </c>
      <c r="C122" s="124" t="s">
        <v>588</v>
      </c>
      <c r="D122" s="124"/>
      <c r="E122" s="126" t="s">
        <v>397</v>
      </c>
      <c r="F122" s="124"/>
      <c r="G122" s="125"/>
      <c r="H122" s="124"/>
      <c r="I122" s="125"/>
      <c r="J122" s="125"/>
      <c r="K122" s="125"/>
      <c r="L122" s="124"/>
      <c r="M122" s="125"/>
      <c r="N122" s="125"/>
      <c r="O122" s="125"/>
      <c r="P122" s="27"/>
      <c r="Q122" s="124"/>
      <c r="R122" s="124"/>
      <c r="S122" s="124"/>
      <c r="T122" s="124"/>
      <c r="U122" s="124"/>
      <c r="V122" s="124"/>
      <c r="W122" s="124"/>
      <c r="X122" s="48" t="s">
        <v>398</v>
      </c>
      <c r="AD122" s="30"/>
      <c r="AI122" s="30"/>
      <c r="AJ122" s="30"/>
      <c r="AK122" s="30"/>
      <c r="AL122" s="30"/>
      <c r="AM122" s="30"/>
    </row>
    <row r="123" spans="1:39" s="29" customFormat="1" ht="242" customHeight="1">
      <c r="A123" s="124" t="s">
        <v>810</v>
      </c>
      <c r="B123" s="125" t="s">
        <v>811</v>
      </c>
      <c r="C123" s="124" t="s">
        <v>588</v>
      </c>
      <c r="D123" s="124" t="s">
        <v>59</v>
      </c>
      <c r="E123" s="126" t="s">
        <v>812</v>
      </c>
      <c r="F123" s="124" t="s">
        <v>813</v>
      </c>
      <c r="G123" s="125" t="s">
        <v>814</v>
      </c>
      <c r="H123" s="124" t="s">
        <v>91</v>
      </c>
      <c r="I123" s="125" t="s">
        <v>815</v>
      </c>
      <c r="J123" s="125" t="s">
        <v>65</v>
      </c>
      <c r="K123" s="125" t="s">
        <v>816</v>
      </c>
      <c r="L123" s="124" t="s">
        <v>817</v>
      </c>
      <c r="M123" s="125" t="s">
        <v>818</v>
      </c>
      <c r="N123" s="125" t="s">
        <v>819</v>
      </c>
      <c r="O123" s="125" t="s">
        <v>820</v>
      </c>
      <c r="P123" s="27" t="s">
        <v>821</v>
      </c>
      <c r="Q123" s="124" t="s">
        <v>72</v>
      </c>
      <c r="R123" s="124" t="s">
        <v>72</v>
      </c>
      <c r="S123" s="124" t="s">
        <v>72</v>
      </c>
      <c r="T123" s="124" t="s">
        <v>72</v>
      </c>
      <c r="U123" s="124" t="s">
        <v>72</v>
      </c>
      <c r="V123" s="124" t="s">
        <v>72</v>
      </c>
      <c r="W123" s="124" t="s">
        <v>74</v>
      </c>
      <c r="X123" s="48" t="s">
        <v>65</v>
      </c>
      <c r="AD123" s="30"/>
      <c r="AI123" s="30"/>
      <c r="AJ123" s="30"/>
      <c r="AK123" s="30"/>
      <c r="AL123" s="30"/>
      <c r="AM123" s="30"/>
    </row>
    <row r="124" spans="1:39" s="29" customFormat="1" ht="242" customHeight="1">
      <c r="A124" s="124" t="s">
        <v>822</v>
      </c>
      <c r="B124" s="125" t="s">
        <v>823</v>
      </c>
      <c r="C124" s="124" t="s">
        <v>588</v>
      </c>
      <c r="D124" s="124" t="s">
        <v>537</v>
      </c>
      <c r="E124" s="126" t="s">
        <v>824</v>
      </c>
      <c r="F124" s="124" t="s">
        <v>133</v>
      </c>
      <c r="G124" s="125" t="s">
        <v>825</v>
      </c>
      <c r="H124" s="124" t="s">
        <v>91</v>
      </c>
      <c r="I124" s="124" t="s">
        <v>826</v>
      </c>
      <c r="J124" s="124" t="s">
        <v>827</v>
      </c>
      <c r="K124" s="125" t="s">
        <v>828</v>
      </c>
      <c r="L124" s="124" t="s">
        <v>829</v>
      </c>
      <c r="M124" s="125" t="s">
        <v>830</v>
      </c>
      <c r="N124" s="125" t="s">
        <v>65</v>
      </c>
      <c r="O124" s="125" t="s">
        <v>831</v>
      </c>
      <c r="P124" s="27" t="s">
        <v>832</v>
      </c>
      <c r="Q124" s="124" t="s">
        <v>72</v>
      </c>
      <c r="R124" s="124" t="s">
        <v>72</v>
      </c>
      <c r="S124" s="124" t="s">
        <v>72</v>
      </c>
      <c r="T124" s="124" t="s">
        <v>73</v>
      </c>
      <c r="U124" s="124" t="s">
        <v>73</v>
      </c>
      <c r="V124" s="124" t="s">
        <v>72</v>
      </c>
      <c r="W124" s="124" t="s">
        <v>85</v>
      </c>
      <c r="X124" s="48" t="s">
        <v>833</v>
      </c>
      <c r="AD124" s="30"/>
      <c r="AI124" s="30"/>
      <c r="AJ124" s="30"/>
      <c r="AK124" s="30"/>
      <c r="AL124" s="30"/>
      <c r="AM124" s="30"/>
    </row>
    <row r="125" spans="1:39" s="29" customFormat="1" ht="242" customHeight="1">
      <c r="A125" s="124" t="s">
        <v>834</v>
      </c>
      <c r="B125" s="125" t="s">
        <v>835</v>
      </c>
      <c r="C125" s="124" t="s">
        <v>588</v>
      </c>
      <c r="D125" s="124" t="s">
        <v>59</v>
      </c>
      <c r="E125" s="126" t="s">
        <v>494</v>
      </c>
      <c r="F125" s="124" t="s">
        <v>285</v>
      </c>
      <c r="G125" s="125" t="s">
        <v>752</v>
      </c>
      <c r="H125" s="124" t="s">
        <v>91</v>
      </c>
      <c r="I125" s="124" t="s">
        <v>836</v>
      </c>
      <c r="J125" s="124" t="s">
        <v>837</v>
      </c>
      <c r="K125" s="125" t="s">
        <v>838</v>
      </c>
      <c r="L125" s="124" t="s">
        <v>323</v>
      </c>
      <c r="M125" s="125" t="s">
        <v>839</v>
      </c>
      <c r="N125" s="125" t="s">
        <v>65</v>
      </c>
      <c r="O125" s="125" t="s">
        <v>70</v>
      </c>
      <c r="P125" s="27" t="s">
        <v>65</v>
      </c>
      <c r="Q125" s="124" t="s">
        <v>72</v>
      </c>
      <c r="R125" s="124" t="s">
        <v>72</v>
      </c>
      <c r="S125" s="124" t="s">
        <v>73</v>
      </c>
      <c r="T125" s="124" t="s">
        <v>72</v>
      </c>
      <c r="U125" s="124" t="s">
        <v>73</v>
      </c>
      <c r="V125" s="124" t="str">
        <f>IF(F125="Health", "N",IF(F125="Health, social care, education", "Y",(IF(F125="Health, social care", "Y",(IF(F125="Health, health records", "Y",(IF(F125="Health, social care, health records", "Y",(IF(F125="Education", "N",(IF(F125="Health records", "N"))))))))))))</f>
        <v>Y</v>
      </c>
      <c r="W125" s="124" t="s">
        <v>85</v>
      </c>
      <c r="X125" s="48" t="s">
        <v>65</v>
      </c>
      <c r="AD125" s="30"/>
      <c r="AI125" s="30"/>
      <c r="AJ125" s="30"/>
      <c r="AK125" s="30"/>
      <c r="AL125" s="30"/>
      <c r="AM125" s="30"/>
    </row>
    <row r="126" spans="1:39" s="29" customFormat="1" ht="126" customHeight="1">
      <c r="A126" s="124" t="s">
        <v>840</v>
      </c>
      <c r="B126" s="125" t="s">
        <v>841</v>
      </c>
      <c r="C126" s="124" t="s">
        <v>842</v>
      </c>
      <c r="D126" s="124" t="s">
        <v>59</v>
      </c>
      <c r="E126" s="125" t="s">
        <v>843</v>
      </c>
      <c r="F126" s="124" t="s">
        <v>133</v>
      </c>
      <c r="G126" s="124" t="s">
        <v>844</v>
      </c>
      <c r="H126" s="124" t="s">
        <v>63</v>
      </c>
      <c r="I126" s="125" t="s">
        <v>845</v>
      </c>
      <c r="J126" s="124" t="s">
        <v>846</v>
      </c>
      <c r="K126" s="125" t="s">
        <v>847</v>
      </c>
      <c r="L126" s="124" t="s">
        <v>848</v>
      </c>
      <c r="M126" s="125" t="s">
        <v>849</v>
      </c>
      <c r="N126" s="125" t="s">
        <v>117</v>
      </c>
      <c r="O126" s="125" t="s">
        <v>107</v>
      </c>
      <c r="P126" s="27" t="s">
        <v>596</v>
      </c>
      <c r="Q126" s="124" t="s">
        <v>72</v>
      </c>
      <c r="R126" s="124" t="s">
        <v>72</v>
      </c>
      <c r="S126" s="124" t="s">
        <v>73</v>
      </c>
      <c r="T126" s="124" t="s">
        <v>73</v>
      </c>
      <c r="U126" s="124" t="s">
        <v>73</v>
      </c>
      <c r="V126" s="124" t="s">
        <v>72</v>
      </c>
      <c r="W126" s="124" t="s">
        <v>254</v>
      </c>
      <c r="X126" s="48" t="s">
        <v>65</v>
      </c>
      <c r="Y126" s="45"/>
      <c r="Z126" s="45"/>
      <c r="AA126" s="45"/>
      <c r="AB126" s="45"/>
      <c r="AC126" s="45"/>
      <c r="AD126" s="30"/>
      <c r="AH126" s="45"/>
      <c r="AI126" s="30"/>
      <c r="AJ126" s="30"/>
      <c r="AK126" s="30"/>
      <c r="AL126" s="30"/>
      <c r="AM126" s="30"/>
    </row>
    <row r="127" spans="1:39" s="29" customFormat="1" ht="126" customHeight="1">
      <c r="A127" s="124" t="s">
        <v>850</v>
      </c>
      <c r="B127" s="125" t="s">
        <v>851</v>
      </c>
      <c r="C127" s="124" t="s">
        <v>842</v>
      </c>
      <c r="D127" s="124" t="s">
        <v>59</v>
      </c>
      <c r="E127" s="49" t="s">
        <v>279</v>
      </c>
      <c r="F127" s="124" t="s">
        <v>102</v>
      </c>
      <c r="G127" s="124" t="s">
        <v>852</v>
      </c>
      <c r="H127" s="124" t="s">
        <v>63</v>
      </c>
      <c r="I127" s="125" t="s">
        <v>853</v>
      </c>
      <c r="J127" s="124" t="s">
        <v>854</v>
      </c>
      <c r="K127" s="125" t="s">
        <v>855</v>
      </c>
      <c r="L127" s="125" t="s">
        <v>856</v>
      </c>
      <c r="M127" s="125" t="s">
        <v>857</v>
      </c>
      <c r="N127" s="125" t="s">
        <v>65</v>
      </c>
      <c r="O127" s="125" t="s">
        <v>858</v>
      </c>
      <c r="P127" s="27" t="s">
        <v>859</v>
      </c>
      <c r="Q127" s="124" t="s">
        <v>72</v>
      </c>
      <c r="R127" s="124" t="s">
        <v>72</v>
      </c>
      <c r="S127" s="124" t="s">
        <v>72</v>
      </c>
      <c r="T127" s="124" t="s">
        <v>73</v>
      </c>
      <c r="U127" s="124" t="s">
        <v>73</v>
      </c>
      <c r="V127" s="124" t="str">
        <f t="shared" si="2"/>
        <v>Y</v>
      </c>
      <c r="W127" s="124" t="s">
        <v>85</v>
      </c>
      <c r="X127" s="48" t="s">
        <v>860</v>
      </c>
      <c r="Y127" s="45"/>
      <c r="Z127" s="45"/>
      <c r="AA127" s="45"/>
      <c r="AB127" s="45"/>
      <c r="AC127" s="45"/>
      <c r="AD127" s="30"/>
      <c r="AH127" s="45"/>
      <c r="AI127" s="30"/>
      <c r="AJ127" s="30"/>
      <c r="AK127" s="30"/>
      <c r="AL127" s="30"/>
      <c r="AM127" s="30"/>
    </row>
    <row r="128" spans="1:39" s="29" customFormat="1" ht="126" customHeight="1">
      <c r="A128" s="124" t="s">
        <v>861</v>
      </c>
      <c r="B128" s="125" t="s">
        <v>862</v>
      </c>
      <c r="C128" s="124" t="s">
        <v>842</v>
      </c>
      <c r="D128" s="124" t="s">
        <v>863</v>
      </c>
      <c r="E128" s="125" t="s">
        <v>864</v>
      </c>
      <c r="F128" s="124" t="s">
        <v>223</v>
      </c>
      <c r="G128" s="124" t="s">
        <v>865</v>
      </c>
      <c r="H128" s="124" t="s">
        <v>63</v>
      </c>
      <c r="I128" s="125" t="s">
        <v>866</v>
      </c>
      <c r="J128" s="124" t="s">
        <v>867</v>
      </c>
      <c r="K128" s="125" t="s">
        <v>868</v>
      </c>
      <c r="L128" s="125" t="s">
        <v>323</v>
      </c>
      <c r="M128" s="125" t="s">
        <v>869</v>
      </c>
      <c r="N128" s="125" t="s">
        <v>65</v>
      </c>
      <c r="O128" s="125" t="s">
        <v>870</v>
      </c>
      <c r="P128" s="27" t="s">
        <v>65</v>
      </c>
      <c r="Q128" s="124" t="s">
        <v>72</v>
      </c>
      <c r="R128" s="124" t="s">
        <v>72</v>
      </c>
      <c r="S128" s="124" t="s">
        <v>72</v>
      </c>
      <c r="T128" s="124" t="s">
        <v>72</v>
      </c>
      <c r="U128" s="124" t="s">
        <v>72</v>
      </c>
      <c r="V128" s="124" t="str">
        <f t="shared" si="2"/>
        <v>Y</v>
      </c>
      <c r="W128" s="124" t="s">
        <v>74</v>
      </c>
      <c r="X128" s="48" t="s">
        <v>65</v>
      </c>
      <c r="Y128" s="45"/>
      <c r="Z128" s="45"/>
      <c r="AA128" s="45"/>
      <c r="AB128" s="45"/>
      <c r="AC128" s="45"/>
      <c r="AD128" s="30"/>
      <c r="AH128" s="45"/>
      <c r="AI128" s="30"/>
      <c r="AJ128" s="30"/>
      <c r="AK128" s="30"/>
      <c r="AL128" s="30"/>
      <c r="AM128" s="30"/>
    </row>
    <row r="129" spans="1:39" s="29" customFormat="1" ht="221" customHeight="1">
      <c r="A129" s="124" t="s">
        <v>871</v>
      </c>
      <c r="B129" s="125" t="s">
        <v>872</v>
      </c>
      <c r="C129" s="124" t="s">
        <v>842</v>
      </c>
      <c r="D129" s="124" t="s">
        <v>59</v>
      </c>
      <c r="E129" s="125" t="s">
        <v>873</v>
      </c>
      <c r="F129" s="124" t="s">
        <v>223</v>
      </c>
      <c r="G129" s="124" t="s">
        <v>874</v>
      </c>
      <c r="H129" s="124" t="s">
        <v>63</v>
      </c>
      <c r="I129" s="125" t="s">
        <v>875</v>
      </c>
      <c r="J129" s="124" t="s">
        <v>65</v>
      </c>
      <c r="K129" s="125" t="s">
        <v>868</v>
      </c>
      <c r="L129" s="125" t="s">
        <v>385</v>
      </c>
      <c r="M129" s="125" t="s">
        <v>876</v>
      </c>
      <c r="N129" s="125" t="s">
        <v>128</v>
      </c>
      <c r="O129" s="125" t="s">
        <v>70</v>
      </c>
      <c r="P129" s="27" t="s">
        <v>596</v>
      </c>
      <c r="Q129" s="124" t="s">
        <v>72</v>
      </c>
      <c r="R129" s="124" t="s">
        <v>72</v>
      </c>
      <c r="S129" s="124" t="s">
        <v>72</v>
      </c>
      <c r="T129" s="124" t="s">
        <v>73</v>
      </c>
      <c r="U129" s="124" t="s">
        <v>73</v>
      </c>
      <c r="V129" s="124" t="str">
        <f t="shared" si="2"/>
        <v>Y</v>
      </c>
      <c r="W129" s="124" t="s">
        <v>85</v>
      </c>
      <c r="X129" s="48" t="s">
        <v>65</v>
      </c>
      <c r="Y129" s="45"/>
      <c r="Z129" s="45"/>
      <c r="AA129" s="45"/>
      <c r="AB129" s="45"/>
      <c r="AC129" s="45"/>
      <c r="AD129" s="30"/>
      <c r="AH129" s="45"/>
      <c r="AI129" s="30"/>
      <c r="AJ129" s="30"/>
      <c r="AK129" s="30"/>
      <c r="AL129" s="30"/>
      <c r="AM129" s="30"/>
    </row>
    <row r="130" spans="1:39" s="29" customFormat="1" ht="221" customHeight="1">
      <c r="A130" s="124" t="s">
        <v>877</v>
      </c>
      <c r="B130" s="125" t="s">
        <v>878</v>
      </c>
      <c r="C130" s="124" t="s">
        <v>842</v>
      </c>
      <c r="D130" s="124" t="s">
        <v>59</v>
      </c>
      <c r="E130" s="125" t="s">
        <v>879</v>
      </c>
      <c r="F130" s="124" t="s">
        <v>102</v>
      </c>
      <c r="G130" s="124" t="s">
        <v>874</v>
      </c>
      <c r="H130" s="124" t="s">
        <v>91</v>
      </c>
      <c r="I130" s="125" t="s">
        <v>880</v>
      </c>
      <c r="J130" s="124" t="s">
        <v>65</v>
      </c>
      <c r="K130" s="125" t="s">
        <v>122</v>
      </c>
      <c r="L130" s="125" t="s">
        <v>385</v>
      </c>
      <c r="M130" s="125" t="s">
        <v>881</v>
      </c>
      <c r="N130" s="125" t="s">
        <v>448</v>
      </c>
      <c r="O130" s="125" t="s">
        <v>70</v>
      </c>
      <c r="P130" s="27" t="s">
        <v>65</v>
      </c>
      <c r="Q130" s="124" t="s">
        <v>72</v>
      </c>
      <c r="R130" s="124" t="s">
        <v>72</v>
      </c>
      <c r="S130" s="124" t="s">
        <v>73</v>
      </c>
      <c r="T130" s="124" t="s">
        <v>73</v>
      </c>
      <c r="U130" s="124" t="s">
        <v>73</v>
      </c>
      <c r="V130" s="124" t="str">
        <f t="shared" si="2"/>
        <v>Y</v>
      </c>
      <c r="W130" s="124" t="s">
        <v>254</v>
      </c>
      <c r="X130" s="48" t="s">
        <v>65</v>
      </c>
      <c r="Y130" s="45"/>
      <c r="Z130" s="45"/>
      <c r="AA130" s="45"/>
      <c r="AB130" s="45"/>
      <c r="AC130" s="45"/>
      <c r="AD130" s="30"/>
      <c r="AH130" s="45"/>
      <c r="AI130" s="30"/>
      <c r="AJ130" s="30"/>
      <c r="AK130" s="30"/>
      <c r="AL130" s="30"/>
      <c r="AM130" s="30"/>
    </row>
    <row r="131" spans="1:39" s="29" customFormat="1" ht="221" customHeight="1">
      <c r="A131" s="124" t="s">
        <v>882</v>
      </c>
      <c r="B131" s="125" t="s">
        <v>883</v>
      </c>
      <c r="C131" s="124" t="s">
        <v>842</v>
      </c>
      <c r="D131" s="124" t="s">
        <v>59</v>
      </c>
      <c r="E131" s="126" t="s">
        <v>494</v>
      </c>
      <c r="F131" s="124" t="s">
        <v>102</v>
      </c>
      <c r="G131" s="124" t="s">
        <v>495</v>
      </c>
      <c r="H131" s="124" t="s">
        <v>63</v>
      </c>
      <c r="I131" s="125" t="s">
        <v>884</v>
      </c>
      <c r="J131" s="124" t="s">
        <v>885</v>
      </c>
      <c r="K131" s="125" t="s">
        <v>122</v>
      </c>
      <c r="L131" s="125" t="s">
        <v>94</v>
      </c>
      <c r="M131" s="125" t="s">
        <v>886</v>
      </c>
      <c r="N131" s="125" t="s">
        <v>887</v>
      </c>
      <c r="O131" s="125" t="s">
        <v>888</v>
      </c>
      <c r="P131" s="27" t="s">
        <v>65</v>
      </c>
      <c r="Q131" s="124" t="s">
        <v>72</v>
      </c>
      <c r="R131" s="124" t="s">
        <v>72</v>
      </c>
      <c r="S131" s="124" t="s">
        <v>72</v>
      </c>
      <c r="T131" s="124" t="s">
        <v>72</v>
      </c>
      <c r="U131" s="124" t="s">
        <v>72</v>
      </c>
      <c r="V131" s="124" t="str">
        <f t="shared" si="2"/>
        <v>Y</v>
      </c>
      <c r="W131" s="124" t="s">
        <v>85</v>
      </c>
      <c r="X131" s="48" t="s">
        <v>65</v>
      </c>
      <c r="Y131" s="45"/>
      <c r="Z131" s="45"/>
      <c r="AA131" s="45"/>
      <c r="AB131" s="45"/>
      <c r="AC131" s="45"/>
      <c r="AD131" s="30"/>
      <c r="AH131" s="45"/>
      <c r="AI131" s="30"/>
      <c r="AJ131" s="30"/>
      <c r="AK131" s="30"/>
      <c r="AL131" s="30"/>
      <c r="AM131" s="30"/>
    </row>
    <row r="132" spans="1:39" s="29" customFormat="1" ht="95" customHeight="1">
      <c r="A132" s="115" t="s">
        <v>889</v>
      </c>
      <c r="B132" s="116" t="s">
        <v>890</v>
      </c>
      <c r="C132" s="115" t="s">
        <v>891</v>
      </c>
      <c r="D132" s="115" t="s">
        <v>59</v>
      </c>
      <c r="E132" s="298" t="s">
        <v>892</v>
      </c>
      <c r="F132" s="115" t="s">
        <v>61</v>
      </c>
      <c r="G132" s="116" t="s">
        <v>893</v>
      </c>
      <c r="H132" s="115" t="s">
        <v>63</v>
      </c>
      <c r="I132" s="116" t="s">
        <v>894</v>
      </c>
      <c r="J132" s="115" t="s">
        <v>65</v>
      </c>
      <c r="K132" s="116" t="s">
        <v>895</v>
      </c>
      <c r="L132" s="115" t="s">
        <v>848</v>
      </c>
      <c r="M132" s="116" t="s">
        <v>896</v>
      </c>
      <c r="N132" s="116" t="s">
        <v>69</v>
      </c>
      <c r="O132" s="116" t="s">
        <v>97</v>
      </c>
      <c r="P132" s="117" t="s">
        <v>596</v>
      </c>
      <c r="Q132" s="115" t="s">
        <v>73</v>
      </c>
      <c r="R132" s="115" t="s">
        <v>72</v>
      </c>
      <c r="S132" s="115" t="s">
        <v>73</v>
      </c>
      <c r="T132" s="115" t="s">
        <v>73</v>
      </c>
      <c r="U132" s="115" t="s">
        <v>73</v>
      </c>
      <c r="V132" s="115" t="s">
        <v>72</v>
      </c>
      <c r="W132" s="115" t="s">
        <v>897</v>
      </c>
      <c r="X132" s="116" t="s">
        <v>898</v>
      </c>
      <c r="Y132" s="45"/>
      <c r="Z132" s="45"/>
      <c r="AA132" s="45"/>
      <c r="AB132" s="45"/>
      <c r="AC132" s="45"/>
      <c r="AD132" s="30"/>
      <c r="AH132" s="45"/>
      <c r="AI132" s="30"/>
      <c r="AJ132" s="30"/>
      <c r="AK132" s="30"/>
      <c r="AL132" s="30"/>
      <c r="AM132" s="30"/>
    </row>
    <row r="133" spans="1:39" s="29" customFormat="1" ht="95" customHeight="1">
      <c r="A133" s="115" t="s">
        <v>899</v>
      </c>
      <c r="B133" s="116" t="s">
        <v>900</v>
      </c>
      <c r="C133" s="115" t="s">
        <v>891</v>
      </c>
      <c r="D133" s="115" t="s">
        <v>901</v>
      </c>
      <c r="E133" s="116" t="s">
        <v>902</v>
      </c>
      <c r="F133" s="115" t="s">
        <v>223</v>
      </c>
      <c r="G133" s="116" t="s">
        <v>903</v>
      </c>
      <c r="H133" s="115" t="s">
        <v>63</v>
      </c>
      <c r="I133" s="116" t="s">
        <v>900</v>
      </c>
      <c r="J133" s="115" t="s">
        <v>904</v>
      </c>
      <c r="K133" s="116" t="s">
        <v>905</v>
      </c>
      <c r="L133" s="115" t="s">
        <v>372</v>
      </c>
      <c r="M133" s="116" t="s">
        <v>906</v>
      </c>
      <c r="N133" s="116" t="s">
        <v>448</v>
      </c>
      <c r="O133" s="116" t="s">
        <v>65</v>
      </c>
      <c r="P133" s="117" t="s">
        <v>65</v>
      </c>
      <c r="Q133" s="115" t="s">
        <v>72</v>
      </c>
      <c r="R133" s="115" t="s">
        <v>73</v>
      </c>
      <c r="S133" s="115" t="s">
        <v>73</v>
      </c>
      <c r="T133" s="115" t="s">
        <v>73</v>
      </c>
      <c r="U133" s="115" t="s">
        <v>72</v>
      </c>
      <c r="V133" s="115" t="s">
        <v>73</v>
      </c>
      <c r="W133" s="115" t="s">
        <v>897</v>
      </c>
      <c r="X133" s="48" t="s">
        <v>65</v>
      </c>
      <c r="Y133" s="45"/>
      <c r="Z133" s="45"/>
      <c r="AA133" s="45"/>
      <c r="AB133" s="45"/>
      <c r="AC133" s="45"/>
      <c r="AD133" s="30"/>
      <c r="AH133" s="45"/>
      <c r="AI133" s="30"/>
      <c r="AJ133" s="30"/>
      <c r="AK133" s="30"/>
      <c r="AL133" s="30"/>
      <c r="AM133" s="30"/>
    </row>
    <row r="134" spans="1:39" s="29" customFormat="1" ht="229" customHeight="1">
      <c r="A134" s="115" t="s">
        <v>907</v>
      </c>
      <c r="B134" s="116" t="s">
        <v>908</v>
      </c>
      <c r="C134" s="115" t="s">
        <v>891</v>
      </c>
      <c r="D134" s="115" t="s">
        <v>59</v>
      </c>
      <c r="E134" s="298" t="s">
        <v>909</v>
      </c>
      <c r="F134" s="115" t="s">
        <v>285</v>
      </c>
      <c r="G134" s="116" t="s">
        <v>910</v>
      </c>
      <c r="H134" s="115" t="s">
        <v>63</v>
      </c>
      <c r="I134" s="116" t="s">
        <v>908</v>
      </c>
      <c r="J134" s="115" t="s">
        <v>65</v>
      </c>
      <c r="K134" s="116" t="s">
        <v>911</v>
      </c>
      <c r="L134" s="115" t="s">
        <v>730</v>
      </c>
      <c r="M134" s="116" t="s">
        <v>912</v>
      </c>
      <c r="N134" s="116" t="s">
        <v>341</v>
      </c>
      <c r="O134" s="116" t="s">
        <v>107</v>
      </c>
      <c r="P134" s="117" t="s">
        <v>596</v>
      </c>
      <c r="Q134" s="115" t="s">
        <v>72</v>
      </c>
      <c r="R134" s="115" t="s">
        <v>73</v>
      </c>
      <c r="S134" s="115" t="s">
        <v>73</v>
      </c>
      <c r="T134" s="115" t="s">
        <v>73</v>
      </c>
      <c r="U134" s="115" t="s">
        <v>72</v>
      </c>
      <c r="V134" s="115" t="s">
        <v>73</v>
      </c>
      <c r="W134" s="115" t="s">
        <v>897</v>
      </c>
      <c r="X134" s="116" t="s">
        <v>913</v>
      </c>
      <c r="AD134" s="30"/>
      <c r="AI134" s="30"/>
      <c r="AJ134" s="30"/>
      <c r="AK134" s="30"/>
      <c r="AL134" s="30"/>
      <c r="AM134" s="30"/>
    </row>
    <row r="135" spans="1:39" s="29" customFormat="1" ht="163" customHeight="1">
      <c r="A135" s="115" t="s">
        <v>914</v>
      </c>
      <c r="B135" s="116" t="s">
        <v>915</v>
      </c>
      <c r="C135" s="115" t="s">
        <v>891</v>
      </c>
      <c r="D135" s="115" t="s">
        <v>916</v>
      </c>
      <c r="E135" s="298" t="s">
        <v>917</v>
      </c>
      <c r="F135" s="115" t="s">
        <v>61</v>
      </c>
      <c r="G135" s="116" t="s">
        <v>918</v>
      </c>
      <c r="H135" s="115" t="s">
        <v>919</v>
      </c>
      <c r="I135" s="116" t="s">
        <v>920</v>
      </c>
      <c r="J135" s="115" t="s">
        <v>65</v>
      </c>
      <c r="K135" s="116" t="s">
        <v>921</v>
      </c>
      <c r="L135" s="115" t="s">
        <v>922</v>
      </c>
      <c r="M135" s="116" t="s">
        <v>923</v>
      </c>
      <c r="N135" s="117" t="s">
        <v>924</v>
      </c>
      <c r="O135" s="116" t="s">
        <v>925</v>
      </c>
      <c r="P135" s="117" t="s">
        <v>924</v>
      </c>
      <c r="Q135" s="115" t="s">
        <v>73</v>
      </c>
      <c r="R135" s="115" t="s">
        <v>73</v>
      </c>
      <c r="S135" s="115" t="s">
        <v>73</v>
      </c>
      <c r="T135" s="115" t="s">
        <v>72</v>
      </c>
      <c r="U135" s="115" t="s">
        <v>72</v>
      </c>
      <c r="V135" s="115" t="s">
        <v>73</v>
      </c>
      <c r="W135" s="115" t="s">
        <v>926</v>
      </c>
      <c r="X135" s="48" t="s">
        <v>65</v>
      </c>
      <c r="AD135" s="30"/>
      <c r="AI135" s="30"/>
      <c r="AJ135" s="30"/>
      <c r="AK135" s="30"/>
      <c r="AL135" s="30"/>
      <c r="AM135" s="30"/>
    </row>
    <row r="136" spans="1:39" s="29" customFormat="1" ht="163" customHeight="1">
      <c r="A136" s="115" t="s">
        <v>927</v>
      </c>
      <c r="B136" s="116" t="s">
        <v>928</v>
      </c>
      <c r="C136" s="115" t="s">
        <v>891</v>
      </c>
      <c r="D136" s="115"/>
      <c r="E136" s="298"/>
      <c r="F136" s="115"/>
      <c r="G136" s="116"/>
      <c r="H136" s="115"/>
      <c r="I136" s="116"/>
      <c r="J136" s="115"/>
      <c r="K136" s="116"/>
      <c r="L136" s="115"/>
      <c r="M136" s="116"/>
      <c r="N136" s="116"/>
      <c r="O136" s="116"/>
      <c r="P136" s="117"/>
      <c r="Q136" s="115"/>
      <c r="R136" s="115"/>
      <c r="S136" s="115"/>
      <c r="T136" s="115"/>
      <c r="U136" s="115"/>
      <c r="V136" s="115"/>
      <c r="W136" s="115"/>
      <c r="X136" s="116" t="s">
        <v>929</v>
      </c>
      <c r="AD136" s="30"/>
      <c r="AI136" s="30"/>
      <c r="AJ136" s="30"/>
      <c r="AK136" s="30"/>
      <c r="AL136" s="30"/>
      <c r="AM136" s="30"/>
    </row>
    <row r="137" spans="1:39" s="29" customFormat="1" ht="228">
      <c r="A137" s="115" t="s">
        <v>930</v>
      </c>
      <c r="B137" s="116" t="s">
        <v>931</v>
      </c>
      <c r="C137" s="115" t="s">
        <v>891</v>
      </c>
      <c r="D137" s="115" t="s">
        <v>932</v>
      </c>
      <c r="E137" s="298" t="s">
        <v>933</v>
      </c>
      <c r="F137" s="115" t="s">
        <v>934</v>
      </c>
      <c r="G137" s="116" t="s">
        <v>935</v>
      </c>
      <c r="H137" s="115" t="s">
        <v>936</v>
      </c>
      <c r="I137" s="116" t="s">
        <v>937</v>
      </c>
      <c r="J137" s="116" t="s">
        <v>938</v>
      </c>
      <c r="K137" s="116" t="s">
        <v>939</v>
      </c>
      <c r="L137" s="115" t="s">
        <v>922</v>
      </c>
      <c r="M137" s="116" t="s">
        <v>940</v>
      </c>
      <c r="N137" s="116" t="s">
        <v>941</v>
      </c>
      <c r="O137" s="116" t="s">
        <v>942</v>
      </c>
      <c r="P137" s="117" t="s">
        <v>924</v>
      </c>
      <c r="Q137" s="115"/>
      <c r="R137" s="115"/>
      <c r="S137" s="115"/>
      <c r="T137" s="115"/>
      <c r="U137" s="115"/>
      <c r="V137" s="115"/>
      <c r="W137" s="115"/>
      <c r="X137" s="116" t="s">
        <v>943</v>
      </c>
      <c r="AD137" s="30"/>
      <c r="AI137" s="30"/>
      <c r="AJ137" s="30"/>
      <c r="AK137" s="30"/>
      <c r="AL137" s="30"/>
      <c r="AM137" s="30"/>
    </row>
    <row r="138" spans="1:39" s="29" customFormat="1" ht="163" customHeight="1">
      <c r="A138" s="115" t="s">
        <v>944</v>
      </c>
      <c r="B138" s="116" t="s">
        <v>945</v>
      </c>
      <c r="C138" s="115" t="s">
        <v>891</v>
      </c>
      <c r="D138" s="115" t="s">
        <v>901</v>
      </c>
      <c r="E138" s="298" t="s">
        <v>946</v>
      </c>
      <c r="F138" s="115" t="s">
        <v>947</v>
      </c>
      <c r="G138" s="116" t="s">
        <v>948</v>
      </c>
      <c r="H138" s="115" t="s">
        <v>919</v>
      </c>
      <c r="I138" s="116" t="s">
        <v>949</v>
      </c>
      <c r="J138" s="115" t="s">
        <v>950</v>
      </c>
      <c r="K138" s="116" t="s">
        <v>951</v>
      </c>
      <c r="L138" s="115" t="s">
        <v>952</v>
      </c>
      <c r="M138" s="116" t="s">
        <v>953</v>
      </c>
      <c r="N138" s="116" t="s">
        <v>924</v>
      </c>
      <c r="O138" s="116" t="s">
        <v>924</v>
      </c>
      <c r="P138" s="117" t="s">
        <v>924</v>
      </c>
      <c r="Q138" s="115"/>
      <c r="R138" s="115"/>
      <c r="S138" s="115"/>
      <c r="T138" s="115"/>
      <c r="U138" s="115"/>
      <c r="V138" s="115"/>
      <c r="W138" s="115"/>
      <c r="X138" s="116" t="s">
        <v>954</v>
      </c>
      <c r="AD138" s="30"/>
      <c r="AI138" s="30"/>
      <c r="AJ138" s="30"/>
      <c r="AK138" s="30"/>
      <c r="AL138" s="30"/>
      <c r="AM138" s="30"/>
    </row>
    <row r="139" spans="1:39" s="29" customFormat="1" ht="163" customHeight="1">
      <c r="A139" s="115" t="s">
        <v>955</v>
      </c>
      <c r="B139" s="116" t="s">
        <v>956</v>
      </c>
      <c r="C139" s="115" t="s">
        <v>891</v>
      </c>
      <c r="D139" s="115" t="s">
        <v>901</v>
      </c>
      <c r="E139" s="298" t="s">
        <v>957</v>
      </c>
      <c r="F139" s="115" t="s">
        <v>223</v>
      </c>
      <c r="G139" s="116" t="s">
        <v>948</v>
      </c>
      <c r="H139" s="115" t="s">
        <v>919</v>
      </c>
      <c r="I139" s="116" t="s">
        <v>958</v>
      </c>
      <c r="J139" s="115" t="s">
        <v>959</v>
      </c>
      <c r="K139" s="116" t="s">
        <v>960</v>
      </c>
      <c r="L139" s="116" t="s">
        <v>961</v>
      </c>
      <c r="M139" s="116" t="s">
        <v>962</v>
      </c>
      <c r="N139" s="116" t="s">
        <v>963</v>
      </c>
      <c r="O139" s="116" t="s">
        <v>964</v>
      </c>
      <c r="P139" s="117" t="s">
        <v>924</v>
      </c>
      <c r="Q139" s="115" t="s">
        <v>73</v>
      </c>
      <c r="R139" s="115" t="s">
        <v>73</v>
      </c>
      <c r="S139" s="115" t="s">
        <v>72</v>
      </c>
      <c r="T139" s="115" t="s">
        <v>72</v>
      </c>
      <c r="U139" s="115" t="s">
        <v>72</v>
      </c>
      <c r="V139" s="115" t="s">
        <v>73</v>
      </c>
      <c r="W139" s="115" t="s">
        <v>965</v>
      </c>
      <c r="X139" s="116" t="s">
        <v>966</v>
      </c>
      <c r="AD139" s="30"/>
      <c r="AI139" s="30"/>
      <c r="AJ139" s="30"/>
      <c r="AK139" s="30"/>
      <c r="AL139" s="30"/>
      <c r="AM139" s="30"/>
    </row>
    <row r="140" spans="1:39" s="29" customFormat="1" ht="163" customHeight="1">
      <c r="A140" s="115" t="s">
        <v>967</v>
      </c>
      <c r="B140" s="116" t="s">
        <v>968</v>
      </c>
      <c r="C140" s="115" t="s">
        <v>891</v>
      </c>
      <c r="D140" s="115"/>
      <c r="E140" s="115" t="s">
        <v>969</v>
      </c>
      <c r="F140" s="115"/>
      <c r="G140" s="116"/>
      <c r="H140" s="115"/>
      <c r="I140" s="116"/>
      <c r="J140" s="115"/>
      <c r="K140" s="116"/>
      <c r="L140" s="115"/>
      <c r="M140" s="116"/>
      <c r="N140" s="116"/>
      <c r="O140" s="116"/>
      <c r="P140" s="117"/>
      <c r="Q140" s="115"/>
      <c r="R140" s="115"/>
      <c r="S140" s="115"/>
      <c r="T140" s="115"/>
      <c r="U140" s="115"/>
      <c r="V140" s="115"/>
      <c r="W140" s="115"/>
      <c r="X140" s="115" t="s">
        <v>970</v>
      </c>
      <c r="AD140" s="30"/>
      <c r="AI140" s="30"/>
      <c r="AJ140" s="30"/>
      <c r="AK140" s="30"/>
      <c r="AL140" s="30"/>
      <c r="AM140" s="30"/>
    </row>
    <row r="141" spans="1:39" s="29" customFormat="1" ht="163" customHeight="1">
      <c r="A141" s="115" t="s">
        <v>971</v>
      </c>
      <c r="B141" s="116" t="s">
        <v>972</v>
      </c>
      <c r="C141" s="115" t="s">
        <v>891</v>
      </c>
      <c r="D141" s="115" t="s">
        <v>901</v>
      </c>
      <c r="E141" s="298" t="s">
        <v>973</v>
      </c>
      <c r="F141" s="115" t="s">
        <v>223</v>
      </c>
      <c r="G141" s="116" t="s">
        <v>974</v>
      </c>
      <c r="H141" s="115" t="s">
        <v>919</v>
      </c>
      <c r="I141" s="116" t="s">
        <v>975</v>
      </c>
      <c r="J141" s="116" t="s">
        <v>976</v>
      </c>
      <c r="K141" s="116" t="s">
        <v>977</v>
      </c>
      <c r="L141" s="115" t="s">
        <v>372</v>
      </c>
      <c r="M141" s="116" t="s">
        <v>978</v>
      </c>
      <c r="N141" s="299">
        <v>14000000</v>
      </c>
      <c r="O141" s="116" t="s">
        <v>979</v>
      </c>
      <c r="P141" s="117" t="s">
        <v>924</v>
      </c>
      <c r="Q141" s="115" t="s">
        <v>73</v>
      </c>
      <c r="R141" s="115" t="s">
        <v>72</v>
      </c>
      <c r="S141" s="115" t="s">
        <v>73</v>
      </c>
      <c r="T141" s="115" t="s">
        <v>72</v>
      </c>
      <c r="U141" s="115" t="s">
        <v>72</v>
      </c>
      <c r="V141" s="115" t="s">
        <v>73</v>
      </c>
      <c r="W141" s="115" t="s">
        <v>926</v>
      </c>
      <c r="X141" s="48" t="s">
        <v>65</v>
      </c>
      <c r="AD141" s="30"/>
      <c r="AI141" s="30"/>
      <c r="AJ141" s="30"/>
      <c r="AK141" s="30"/>
      <c r="AL141" s="30"/>
      <c r="AM141" s="30"/>
    </row>
    <row r="142" spans="1:39" s="29" customFormat="1" ht="163" customHeight="1">
      <c r="A142" s="115" t="s">
        <v>980</v>
      </c>
      <c r="B142" s="116" t="s">
        <v>981</v>
      </c>
      <c r="C142" s="115" t="s">
        <v>891</v>
      </c>
      <c r="D142" s="115" t="s">
        <v>982</v>
      </c>
      <c r="E142" s="298" t="s">
        <v>983</v>
      </c>
      <c r="F142" s="115" t="s">
        <v>984</v>
      </c>
      <c r="G142" s="116" t="s">
        <v>985</v>
      </c>
      <c r="H142" s="115" t="s">
        <v>919</v>
      </c>
      <c r="I142" s="116" t="s">
        <v>986</v>
      </c>
      <c r="J142" s="115" t="s">
        <v>65</v>
      </c>
      <c r="K142" s="116" t="s">
        <v>987</v>
      </c>
      <c r="L142" s="115" t="s">
        <v>952</v>
      </c>
      <c r="M142" s="116" t="s">
        <v>988</v>
      </c>
      <c r="N142" s="116" t="s">
        <v>924</v>
      </c>
      <c r="O142" s="116" t="s">
        <v>989</v>
      </c>
      <c r="P142" s="117" t="s">
        <v>924</v>
      </c>
      <c r="Q142" s="115" t="s">
        <v>73</v>
      </c>
      <c r="R142" s="115" t="s">
        <v>72</v>
      </c>
      <c r="S142" s="115" t="s">
        <v>73</v>
      </c>
      <c r="T142" s="115" t="s">
        <v>72</v>
      </c>
      <c r="U142" s="115" t="s">
        <v>72</v>
      </c>
      <c r="V142" s="115" t="s">
        <v>72</v>
      </c>
      <c r="W142" s="115" t="s">
        <v>965</v>
      </c>
      <c r="X142" s="48" t="s">
        <v>65</v>
      </c>
      <c r="AD142" s="30"/>
      <c r="AI142" s="30"/>
      <c r="AJ142" s="30"/>
      <c r="AK142" s="30"/>
      <c r="AL142" s="30"/>
      <c r="AM142" s="30"/>
    </row>
    <row r="143" spans="1:39" s="29" customFormat="1" ht="163" customHeight="1">
      <c r="A143" s="115" t="s">
        <v>990</v>
      </c>
      <c r="B143" s="116" t="s">
        <v>991</v>
      </c>
      <c r="C143" s="115" t="s">
        <v>891</v>
      </c>
      <c r="D143" s="115" t="s">
        <v>982</v>
      </c>
      <c r="E143" s="298" t="s">
        <v>992</v>
      </c>
      <c r="F143" s="115" t="s">
        <v>61</v>
      </c>
      <c r="G143" s="116" t="s">
        <v>993</v>
      </c>
      <c r="H143" s="115" t="s">
        <v>919</v>
      </c>
      <c r="I143" s="116" t="s">
        <v>994</v>
      </c>
      <c r="J143" s="116" t="s">
        <v>995</v>
      </c>
      <c r="K143" s="116" t="s">
        <v>996</v>
      </c>
      <c r="L143" s="116" t="s">
        <v>997</v>
      </c>
      <c r="M143" s="116" t="s">
        <v>998</v>
      </c>
      <c r="N143" s="116" t="s">
        <v>924</v>
      </c>
      <c r="O143" s="116" t="s">
        <v>999</v>
      </c>
      <c r="P143" s="117" t="s">
        <v>924</v>
      </c>
      <c r="Q143" s="115" t="s">
        <v>73</v>
      </c>
      <c r="R143" s="115" t="s">
        <v>72</v>
      </c>
      <c r="S143" s="115" t="s">
        <v>73</v>
      </c>
      <c r="T143" s="115" t="s">
        <v>72</v>
      </c>
      <c r="U143" s="115" t="s">
        <v>73</v>
      </c>
      <c r="V143" s="115" t="s">
        <v>72</v>
      </c>
      <c r="W143" s="115" t="s">
        <v>897</v>
      </c>
      <c r="X143" s="48" t="s">
        <v>65</v>
      </c>
      <c r="AD143" s="30"/>
      <c r="AI143" s="30"/>
      <c r="AJ143" s="30"/>
      <c r="AK143" s="30"/>
      <c r="AL143" s="30"/>
      <c r="AM143" s="30"/>
    </row>
    <row r="144" spans="1:39" s="29" customFormat="1" ht="409.6">
      <c r="A144" s="115" t="s">
        <v>1000</v>
      </c>
      <c r="B144" s="116" t="s">
        <v>1001</v>
      </c>
      <c r="C144" s="115" t="s">
        <v>891</v>
      </c>
      <c r="D144" s="115" t="s">
        <v>982</v>
      </c>
      <c r="E144" s="298" t="s">
        <v>1002</v>
      </c>
      <c r="F144" s="115" t="s">
        <v>1003</v>
      </c>
      <c r="G144" s="116" t="s">
        <v>1004</v>
      </c>
      <c r="H144" s="115" t="s">
        <v>919</v>
      </c>
      <c r="I144" s="116" t="s">
        <v>657</v>
      </c>
      <c r="J144" s="116" t="s">
        <v>1005</v>
      </c>
      <c r="K144" s="116" t="s">
        <v>1006</v>
      </c>
      <c r="L144" s="116" t="s">
        <v>372</v>
      </c>
      <c r="M144" s="116" t="s">
        <v>1007</v>
      </c>
      <c r="N144" s="116" t="s">
        <v>1008</v>
      </c>
      <c r="O144" s="116" t="s">
        <v>1009</v>
      </c>
      <c r="P144" s="117" t="s">
        <v>924</v>
      </c>
      <c r="Q144" s="115" t="s">
        <v>73</v>
      </c>
      <c r="R144" s="115" t="s">
        <v>72</v>
      </c>
      <c r="S144" s="115" t="s">
        <v>72</v>
      </c>
      <c r="T144" s="115" t="s">
        <v>72</v>
      </c>
      <c r="U144" s="115" t="s">
        <v>72</v>
      </c>
      <c r="V144" s="115" t="s">
        <v>72</v>
      </c>
      <c r="W144" s="115" t="s">
        <v>965</v>
      </c>
      <c r="X144" s="48" t="s">
        <v>65</v>
      </c>
      <c r="AD144" s="30"/>
      <c r="AI144" s="30"/>
      <c r="AJ144" s="30"/>
      <c r="AK144" s="30"/>
      <c r="AL144" s="30"/>
      <c r="AM144" s="30"/>
    </row>
    <row r="145" spans="1:39" s="29" customFormat="1" ht="131" customHeight="1">
      <c r="A145" s="115" t="s">
        <v>1010</v>
      </c>
      <c r="B145" s="116" t="s">
        <v>1011</v>
      </c>
      <c r="C145" s="115" t="s">
        <v>891</v>
      </c>
      <c r="D145" s="115" t="s">
        <v>901</v>
      </c>
      <c r="E145" s="298" t="s">
        <v>1012</v>
      </c>
      <c r="F145" s="115" t="s">
        <v>984</v>
      </c>
      <c r="G145" s="116" t="s">
        <v>1004</v>
      </c>
      <c r="H145" s="115" t="s">
        <v>919</v>
      </c>
      <c r="I145" s="116" t="s">
        <v>1013</v>
      </c>
      <c r="J145" s="116" t="s">
        <v>65</v>
      </c>
      <c r="K145" s="116" t="s">
        <v>1014</v>
      </c>
      <c r="L145" s="116" t="s">
        <v>372</v>
      </c>
      <c r="M145" s="116" t="s">
        <v>1015</v>
      </c>
      <c r="N145" s="116" t="s">
        <v>924</v>
      </c>
      <c r="O145" s="116" t="s">
        <v>1016</v>
      </c>
      <c r="P145" s="117" t="s">
        <v>924</v>
      </c>
      <c r="Q145" s="115" t="s">
        <v>73</v>
      </c>
      <c r="R145" s="115" t="s">
        <v>73</v>
      </c>
      <c r="S145" s="115" t="s">
        <v>73</v>
      </c>
      <c r="T145" s="115" t="s">
        <v>72</v>
      </c>
      <c r="U145" s="115" t="s">
        <v>72</v>
      </c>
      <c r="V145" s="115" t="s">
        <v>73</v>
      </c>
      <c r="W145" s="115" t="s">
        <v>926</v>
      </c>
      <c r="X145" s="48" t="s">
        <v>65</v>
      </c>
      <c r="AD145" s="30"/>
      <c r="AI145" s="30"/>
      <c r="AJ145" s="30"/>
      <c r="AK145" s="30"/>
      <c r="AL145" s="30"/>
      <c r="AM145" s="30"/>
    </row>
    <row r="146" spans="1:39" s="29" customFormat="1" ht="102" customHeight="1">
      <c r="A146" s="115" t="s">
        <v>1017</v>
      </c>
      <c r="B146" s="116" t="s">
        <v>1018</v>
      </c>
      <c r="C146" s="115" t="s">
        <v>1019</v>
      </c>
      <c r="D146" s="115" t="s">
        <v>59</v>
      </c>
      <c r="E146" s="298" t="s">
        <v>1020</v>
      </c>
      <c r="F146" s="115" t="s">
        <v>78</v>
      </c>
      <c r="G146" s="116" t="s">
        <v>1021</v>
      </c>
      <c r="H146" s="115" t="s">
        <v>63</v>
      </c>
      <c r="I146" s="116" t="s">
        <v>1022</v>
      </c>
      <c r="J146" s="116" t="s">
        <v>1023</v>
      </c>
      <c r="K146" s="116" t="s">
        <v>1024</v>
      </c>
      <c r="L146" s="116" t="s">
        <v>1025</v>
      </c>
      <c r="M146" s="116" t="s">
        <v>1026</v>
      </c>
      <c r="N146" s="116" t="s">
        <v>1027</v>
      </c>
      <c r="O146" s="116" t="s">
        <v>1028</v>
      </c>
      <c r="P146" s="117" t="s">
        <v>65</v>
      </c>
      <c r="Q146" s="115" t="s">
        <v>73</v>
      </c>
      <c r="R146" s="115" t="s">
        <v>73</v>
      </c>
      <c r="S146" s="115" t="s">
        <v>73</v>
      </c>
      <c r="T146" s="115" t="s">
        <v>72</v>
      </c>
      <c r="U146" s="115" t="s">
        <v>72</v>
      </c>
      <c r="V146" s="115" t="s">
        <v>73</v>
      </c>
      <c r="W146" s="115" t="s">
        <v>897</v>
      </c>
      <c r="X146" s="48" t="s">
        <v>65</v>
      </c>
      <c r="AD146" s="30"/>
      <c r="AI146" s="30"/>
      <c r="AJ146" s="30"/>
      <c r="AK146" s="30"/>
      <c r="AL146" s="30"/>
      <c r="AM146" s="30"/>
    </row>
    <row r="147" spans="1:39" s="29" customFormat="1" ht="102" customHeight="1">
      <c r="A147" s="115" t="s">
        <v>1029</v>
      </c>
      <c r="B147" s="116" t="s">
        <v>1030</v>
      </c>
      <c r="C147" s="115" t="s">
        <v>1019</v>
      </c>
      <c r="D147" s="115" t="s">
        <v>932</v>
      </c>
      <c r="E147" s="298" t="s">
        <v>1031</v>
      </c>
      <c r="F147" s="115" t="s">
        <v>1032</v>
      </c>
      <c r="G147" s="116" t="s">
        <v>1033</v>
      </c>
      <c r="H147" s="115" t="s">
        <v>919</v>
      </c>
      <c r="I147" s="116" t="s">
        <v>65</v>
      </c>
      <c r="J147" s="116" t="s">
        <v>1034</v>
      </c>
      <c r="K147" s="116" t="s">
        <v>1035</v>
      </c>
      <c r="L147" s="116" t="s">
        <v>372</v>
      </c>
      <c r="M147" s="116" t="s">
        <v>1036</v>
      </c>
      <c r="N147" s="116" t="s">
        <v>924</v>
      </c>
      <c r="O147" s="116" t="s">
        <v>924</v>
      </c>
      <c r="P147" s="117" t="s">
        <v>924</v>
      </c>
      <c r="Q147" s="115" t="s">
        <v>73</v>
      </c>
      <c r="R147" s="115" t="s">
        <v>72</v>
      </c>
      <c r="S147" s="115" t="s">
        <v>73</v>
      </c>
      <c r="T147" s="115" t="s">
        <v>72</v>
      </c>
      <c r="U147" s="115" t="s">
        <v>73</v>
      </c>
      <c r="V147" s="115" t="s">
        <v>72</v>
      </c>
      <c r="W147" s="115" t="s">
        <v>926</v>
      </c>
      <c r="X147" s="48" t="s">
        <v>65</v>
      </c>
      <c r="AD147" s="30"/>
      <c r="AI147" s="30"/>
      <c r="AJ147" s="30"/>
      <c r="AK147" s="30"/>
      <c r="AL147" s="30"/>
      <c r="AM147" s="30"/>
    </row>
    <row r="148" spans="1:39" s="29" customFormat="1" ht="102" customHeight="1">
      <c r="A148" s="115" t="s">
        <v>1037</v>
      </c>
      <c r="B148" s="116" t="s">
        <v>1038</v>
      </c>
      <c r="C148" s="115" t="s">
        <v>1019</v>
      </c>
      <c r="D148" s="115" t="s">
        <v>932</v>
      </c>
      <c r="E148" s="298" t="s">
        <v>1039</v>
      </c>
      <c r="F148" s="115" t="s">
        <v>476</v>
      </c>
      <c r="G148" s="116" t="s">
        <v>1040</v>
      </c>
      <c r="H148" s="115" t="s">
        <v>919</v>
      </c>
      <c r="I148" s="116" t="s">
        <v>1041</v>
      </c>
      <c r="J148" s="116" t="s">
        <v>1042</v>
      </c>
      <c r="K148" s="116" t="s">
        <v>1035</v>
      </c>
      <c r="L148" s="116" t="s">
        <v>372</v>
      </c>
      <c r="M148" s="116" t="s">
        <v>1043</v>
      </c>
      <c r="N148" s="116" t="s">
        <v>1044</v>
      </c>
      <c r="O148" s="116" t="s">
        <v>1045</v>
      </c>
      <c r="P148" s="117" t="s">
        <v>924</v>
      </c>
      <c r="Q148" s="115" t="s">
        <v>73</v>
      </c>
      <c r="R148" s="115" t="s">
        <v>72</v>
      </c>
      <c r="S148" s="115" t="s">
        <v>73</v>
      </c>
      <c r="T148" s="115" t="s">
        <v>73</v>
      </c>
      <c r="U148" s="115" t="s">
        <v>73</v>
      </c>
      <c r="V148" s="115" t="s">
        <v>72</v>
      </c>
      <c r="W148" s="115" t="s">
        <v>897</v>
      </c>
      <c r="X148" s="48" t="s">
        <v>65</v>
      </c>
      <c r="AD148" s="30"/>
      <c r="AI148" s="30"/>
      <c r="AJ148" s="30"/>
      <c r="AK148" s="30"/>
      <c r="AL148" s="30"/>
      <c r="AM148" s="30"/>
    </row>
    <row r="149" spans="1:39" s="214" customFormat="1" ht="102" customHeight="1">
      <c r="A149" s="300" t="s">
        <v>1046</v>
      </c>
      <c r="B149" s="301" t="s">
        <v>1047</v>
      </c>
      <c r="C149" s="300" t="s">
        <v>1019</v>
      </c>
      <c r="D149" s="300"/>
      <c r="E149" s="49" t="s">
        <v>397</v>
      </c>
      <c r="F149" s="300"/>
      <c r="G149" s="301"/>
      <c r="H149" s="300"/>
      <c r="I149" s="301"/>
      <c r="J149" s="301"/>
      <c r="K149" s="301"/>
      <c r="L149" s="301"/>
      <c r="M149" s="301"/>
      <c r="N149" s="301"/>
      <c r="O149" s="301"/>
      <c r="P149" s="302"/>
      <c r="Q149" s="300"/>
      <c r="R149" s="300"/>
      <c r="S149" s="300"/>
      <c r="T149" s="300"/>
      <c r="U149" s="300"/>
      <c r="V149" s="300"/>
      <c r="W149" s="300"/>
      <c r="X149" s="301" t="s">
        <v>1048</v>
      </c>
      <c r="AD149" s="215"/>
      <c r="AI149" s="215"/>
      <c r="AJ149" s="215"/>
      <c r="AK149" s="215"/>
      <c r="AL149" s="215"/>
      <c r="AM149" s="215"/>
    </row>
    <row r="150" spans="1:39" s="29" customFormat="1" ht="329" customHeight="1">
      <c r="A150" s="124" t="s">
        <v>1049</v>
      </c>
      <c r="B150" s="125" t="s">
        <v>1050</v>
      </c>
      <c r="C150" s="124" t="s">
        <v>1051</v>
      </c>
      <c r="D150" s="124" t="s">
        <v>59</v>
      </c>
      <c r="E150" s="49" t="s">
        <v>1052</v>
      </c>
      <c r="F150" s="124" t="s">
        <v>78</v>
      </c>
      <c r="G150" s="124" t="s">
        <v>1053</v>
      </c>
      <c r="H150" s="124" t="s">
        <v>63</v>
      </c>
      <c r="I150" s="125" t="s">
        <v>1054</v>
      </c>
      <c r="J150" s="124" t="s">
        <v>65</v>
      </c>
      <c r="K150" s="125" t="s">
        <v>1055</v>
      </c>
      <c r="L150" s="124" t="s">
        <v>848</v>
      </c>
      <c r="M150" s="125" t="s">
        <v>1056</v>
      </c>
      <c r="N150" s="125" t="s">
        <v>69</v>
      </c>
      <c r="O150" s="125" t="s">
        <v>495</v>
      </c>
      <c r="P150" s="27" t="s">
        <v>71</v>
      </c>
      <c r="Q150" s="124" t="s">
        <v>73</v>
      </c>
      <c r="R150" s="124" t="s">
        <v>73</v>
      </c>
      <c r="S150" s="124" t="s">
        <v>72</v>
      </c>
      <c r="T150" s="124" t="s">
        <v>72</v>
      </c>
      <c r="U150" s="124" t="str">
        <f>IF(F150="Health", "Y",IF(F150="Health, social care, education", "N/A",(IF(F150="Health, social care", "N/A",(IF(F150="Health, health records", "N/A",(IF(F150="Health, social care, health records", "N/A",(IF(F150="Education", "N/A",(IF(F150="Health records", "N/A"))))))))))))</f>
        <v>Y</v>
      </c>
      <c r="V150" s="124" t="str">
        <f>IF(F150="Health", "N",IF(F150="Health, social care, education", "Y",(IF(F150="Health, social care", "Y",(IF(F150="Health, health records", "Y",(IF(F150="Health, social care, health records", "Y",(IF(F150="Education", "N",(IF(F150="Health records", "N"))))))))))))</f>
        <v>N</v>
      </c>
      <c r="W150" s="124" t="s">
        <v>254</v>
      </c>
      <c r="X150" s="48" t="s">
        <v>65</v>
      </c>
      <c r="AD150" s="30"/>
      <c r="AI150" s="30"/>
      <c r="AJ150" s="30"/>
      <c r="AK150" s="30"/>
      <c r="AL150" s="30"/>
      <c r="AM150" s="30"/>
    </row>
    <row r="151" spans="1:39" s="29" customFormat="1" ht="192" customHeight="1">
      <c r="A151" s="124" t="s">
        <v>1057</v>
      </c>
      <c r="B151" s="125" t="s">
        <v>1058</v>
      </c>
      <c r="C151" s="124" t="s">
        <v>1051</v>
      </c>
      <c r="D151" s="124" t="s">
        <v>59</v>
      </c>
      <c r="E151" s="125" t="s">
        <v>1059</v>
      </c>
      <c r="F151" s="124" t="s">
        <v>78</v>
      </c>
      <c r="G151" s="124" t="s">
        <v>1053</v>
      </c>
      <c r="H151" s="124" t="s">
        <v>63</v>
      </c>
      <c r="I151" s="125" t="s">
        <v>1054</v>
      </c>
      <c r="J151" s="124" t="s">
        <v>65</v>
      </c>
      <c r="K151" s="125" t="s">
        <v>1060</v>
      </c>
      <c r="L151" s="124" t="s">
        <v>848</v>
      </c>
      <c r="M151" s="125" t="s">
        <v>1061</v>
      </c>
      <c r="N151" s="125" t="s">
        <v>117</v>
      </c>
      <c r="O151" s="125" t="s">
        <v>1062</v>
      </c>
      <c r="P151" s="27" t="s">
        <v>1063</v>
      </c>
      <c r="Q151" s="124" t="s">
        <v>73</v>
      </c>
      <c r="R151" s="124" t="s">
        <v>72</v>
      </c>
      <c r="S151" s="124" t="s">
        <v>72</v>
      </c>
      <c r="T151" s="124" t="s">
        <v>72</v>
      </c>
      <c r="U151" s="124" t="str">
        <f t="shared" ref="U151:U152" si="6">IF(F151="Health", "Y",IF(F151="Health, social care, education", "N/A",(IF(F151="Health, social care", "N/A",(IF(F151="Health, health records", "N/A",(IF(F151="Health, social care, health records", "N/A",(IF(F151="Education", "N/A",(IF(F151="Health records", "N/A"))))))))))))</f>
        <v>Y</v>
      </c>
      <c r="V151" s="124" t="str">
        <f t="shared" ref="V151:V153" si="7">IF(F151="Health", "N",IF(F151="Health, social care, education", "Y",(IF(F151="Health, social care", "Y",(IF(F151="Health, health records", "Y",(IF(F151="Health, social care, health records", "Y",(IF(F151="Education", "N",(IF(F151="Health records", "N"))))))))))))</f>
        <v>N</v>
      </c>
      <c r="W151" s="124" t="s">
        <v>85</v>
      </c>
      <c r="X151" s="48" t="s">
        <v>65</v>
      </c>
      <c r="AD151" s="30"/>
      <c r="AI151" s="30"/>
      <c r="AJ151" s="30"/>
      <c r="AK151" s="30"/>
      <c r="AL151" s="30"/>
      <c r="AM151" s="30"/>
    </row>
    <row r="152" spans="1:39" s="29" customFormat="1" ht="192" customHeight="1">
      <c r="A152" s="124" t="s">
        <v>1064</v>
      </c>
      <c r="B152" s="125" t="s">
        <v>1065</v>
      </c>
      <c r="C152" s="124" t="s">
        <v>1051</v>
      </c>
      <c r="D152" s="124" t="s">
        <v>59</v>
      </c>
      <c r="E152" s="125" t="s">
        <v>1066</v>
      </c>
      <c r="F152" s="124" t="s">
        <v>78</v>
      </c>
      <c r="G152" s="124" t="s">
        <v>1067</v>
      </c>
      <c r="H152" s="124" t="s">
        <v>63</v>
      </c>
      <c r="I152" s="125" t="s">
        <v>1068</v>
      </c>
      <c r="J152" s="124" t="s">
        <v>65</v>
      </c>
      <c r="K152" s="125" t="s">
        <v>1069</v>
      </c>
      <c r="L152" s="124" t="s">
        <v>94</v>
      </c>
      <c r="M152" s="125" t="s">
        <v>1070</v>
      </c>
      <c r="N152" s="125" t="s">
        <v>83</v>
      </c>
      <c r="O152" s="125" t="s">
        <v>342</v>
      </c>
      <c r="P152" s="27" t="s">
        <v>617</v>
      </c>
      <c r="Q152" s="124" t="s">
        <v>73</v>
      </c>
      <c r="R152" s="124" t="s">
        <v>72</v>
      </c>
      <c r="S152" s="124" t="s">
        <v>72</v>
      </c>
      <c r="T152" s="124" t="s">
        <v>73</v>
      </c>
      <c r="U152" s="124" t="str">
        <f t="shared" si="6"/>
        <v>Y</v>
      </c>
      <c r="V152" s="124" t="str">
        <f t="shared" si="7"/>
        <v>N</v>
      </c>
      <c r="W152" s="124" t="s">
        <v>254</v>
      </c>
      <c r="X152" s="125" t="s">
        <v>1071</v>
      </c>
      <c r="AD152" s="30"/>
      <c r="AI152" s="30"/>
      <c r="AJ152" s="30"/>
      <c r="AK152" s="30"/>
      <c r="AL152" s="30"/>
      <c r="AM152" s="30"/>
    </row>
    <row r="153" spans="1:39" s="29" customFormat="1" ht="409" customHeight="1">
      <c r="A153" s="124" t="s">
        <v>1072</v>
      </c>
      <c r="B153" s="125" t="s">
        <v>1073</v>
      </c>
      <c r="C153" s="124" t="s">
        <v>1051</v>
      </c>
      <c r="D153" s="124" t="s">
        <v>59</v>
      </c>
      <c r="E153" s="125" t="s">
        <v>1074</v>
      </c>
      <c r="F153" s="124" t="s">
        <v>102</v>
      </c>
      <c r="G153" s="124" t="s">
        <v>1075</v>
      </c>
      <c r="H153" s="124" t="s">
        <v>63</v>
      </c>
      <c r="I153" s="125" t="s">
        <v>1076</v>
      </c>
      <c r="J153" s="124" t="s">
        <v>65</v>
      </c>
      <c r="K153" s="125" t="s">
        <v>1077</v>
      </c>
      <c r="L153" s="124" t="s">
        <v>94</v>
      </c>
      <c r="M153" s="135" t="s">
        <v>1078</v>
      </c>
      <c r="N153" s="125" t="s">
        <v>351</v>
      </c>
      <c r="O153" s="125" t="s">
        <v>70</v>
      </c>
      <c r="P153" s="27" t="s">
        <v>71</v>
      </c>
      <c r="Q153" s="124" t="s">
        <v>72</v>
      </c>
      <c r="R153" s="124" t="s">
        <v>72</v>
      </c>
      <c r="S153" s="124" t="s">
        <v>72</v>
      </c>
      <c r="T153" s="124" t="s">
        <v>72</v>
      </c>
      <c r="U153" s="124" t="s">
        <v>72</v>
      </c>
      <c r="V153" s="124" t="str">
        <f t="shared" si="7"/>
        <v>Y</v>
      </c>
      <c r="W153" s="124" t="s">
        <v>74</v>
      </c>
      <c r="X153" s="125" t="s">
        <v>1079</v>
      </c>
      <c r="AD153" s="30"/>
      <c r="AI153" s="30"/>
      <c r="AJ153" s="30"/>
      <c r="AK153" s="30"/>
      <c r="AL153" s="30"/>
      <c r="AM153" s="30"/>
    </row>
    <row r="154" spans="1:39" s="29" customFormat="1" ht="409" customHeight="1">
      <c r="A154" s="124" t="s">
        <v>1080</v>
      </c>
      <c r="B154" s="125" t="s">
        <v>1081</v>
      </c>
      <c r="C154" s="124" t="s">
        <v>1051</v>
      </c>
      <c r="D154" s="124" t="s">
        <v>59</v>
      </c>
      <c r="E154" s="49" t="s">
        <v>1082</v>
      </c>
      <c r="F154" s="124" t="s">
        <v>102</v>
      </c>
      <c r="G154" s="124" t="s">
        <v>1083</v>
      </c>
      <c r="H154" s="124" t="s">
        <v>91</v>
      </c>
      <c r="I154" s="125" t="s">
        <v>1084</v>
      </c>
      <c r="J154" s="124" t="s">
        <v>65</v>
      </c>
      <c r="K154" s="125" t="s">
        <v>122</v>
      </c>
      <c r="L154" s="124" t="s">
        <v>385</v>
      </c>
      <c r="M154" s="125" t="s">
        <v>1085</v>
      </c>
      <c r="N154" s="125" t="s">
        <v>65</v>
      </c>
      <c r="O154" s="125" t="s">
        <v>65</v>
      </c>
      <c r="P154" s="27" t="s">
        <v>65</v>
      </c>
      <c r="Q154" s="124" t="s">
        <v>73</v>
      </c>
      <c r="R154" s="124" t="s">
        <v>72</v>
      </c>
      <c r="S154" s="124" t="s">
        <v>72</v>
      </c>
      <c r="T154" s="124" t="s">
        <v>73</v>
      </c>
      <c r="U154" s="124" t="str">
        <f>IF(F154="Health", "Y",IF(F154="Health, social care, education", "N/A",(IF(F154="Health, social care", "N/A",(IF(F154="Health, health records", "N/A",(IF(F154="Health, social care, health records", "N/A",(IF(F154="Education", "N/A",(IF(F154="Health records", "N/A"))))))))))))</f>
        <v>N/A</v>
      </c>
      <c r="V154" s="124" t="str">
        <f>IF(F154="Health", "N",IF(F154="Health, social care, education", "Y",(IF(F154="Health, social care", "Y",(IF(F154="Health, health records", "Y",(IF(F154="Health, social care, health records", "Y",(IF(F154="Education", "N",(IF(F154="Health records", "N"))))))))))))</f>
        <v>Y</v>
      </c>
      <c r="W154" s="124" t="s">
        <v>254</v>
      </c>
      <c r="X154" s="48" t="s">
        <v>65</v>
      </c>
      <c r="AD154" s="30"/>
      <c r="AI154" s="30"/>
      <c r="AJ154" s="30"/>
      <c r="AK154" s="30"/>
      <c r="AL154" s="30"/>
      <c r="AM154" s="30"/>
    </row>
    <row r="155" spans="1:39" s="29" customFormat="1" ht="409" customHeight="1">
      <c r="A155" s="124" t="s">
        <v>1086</v>
      </c>
      <c r="B155" s="48" t="s">
        <v>1087</v>
      </c>
      <c r="C155" s="47" t="s">
        <v>1051</v>
      </c>
      <c r="D155" s="47" t="s">
        <v>1419</v>
      </c>
      <c r="E155" s="49" t="s">
        <v>1089</v>
      </c>
      <c r="F155" s="47" t="s">
        <v>1090</v>
      </c>
      <c r="G155" s="47" t="s">
        <v>495</v>
      </c>
      <c r="H155" s="47" t="s">
        <v>63</v>
      </c>
      <c r="I155" s="48" t="s">
        <v>1091</v>
      </c>
      <c r="J155" s="124" t="s">
        <v>65</v>
      </c>
      <c r="K155" s="47" t="s">
        <v>122</v>
      </c>
      <c r="L155" s="47" t="s">
        <v>94</v>
      </c>
      <c r="M155" s="48" t="s">
        <v>1092</v>
      </c>
      <c r="N155" s="47" t="s">
        <v>65</v>
      </c>
      <c r="O155" s="48" t="s">
        <v>1093</v>
      </c>
      <c r="P155" s="262">
        <v>1230000</v>
      </c>
      <c r="Q155" s="48" t="s">
        <v>72</v>
      </c>
      <c r="R155" s="48"/>
      <c r="S155" s="48" t="s">
        <v>72</v>
      </c>
      <c r="T155" s="48" t="s">
        <v>72</v>
      </c>
      <c r="U155" s="48" t="s">
        <v>72</v>
      </c>
      <c r="V155" s="48" t="s">
        <v>72</v>
      </c>
      <c r="W155" s="48" t="s">
        <v>85</v>
      </c>
      <c r="X155" s="48" t="s">
        <v>65</v>
      </c>
      <c r="AD155" s="30"/>
      <c r="AI155" s="30"/>
      <c r="AJ155" s="30"/>
      <c r="AK155" s="30"/>
      <c r="AL155" s="30"/>
      <c r="AM155" s="30"/>
    </row>
    <row r="156" spans="1:39" s="29" customFormat="1" ht="409" customHeight="1">
      <c r="A156" s="124" t="s">
        <v>1094</v>
      </c>
      <c r="B156" s="48" t="s">
        <v>1095</v>
      </c>
      <c r="C156" s="47" t="s">
        <v>1051</v>
      </c>
      <c r="D156" s="47" t="s">
        <v>863</v>
      </c>
      <c r="E156" s="49" t="s">
        <v>1096</v>
      </c>
      <c r="F156" s="47" t="s">
        <v>102</v>
      </c>
      <c r="G156" s="47" t="s">
        <v>495</v>
      </c>
      <c r="H156" s="47" t="s">
        <v>63</v>
      </c>
      <c r="I156" s="48" t="s">
        <v>1097</v>
      </c>
      <c r="J156" s="124" t="s">
        <v>65</v>
      </c>
      <c r="K156" s="47" t="s">
        <v>122</v>
      </c>
      <c r="L156" s="47" t="s">
        <v>94</v>
      </c>
      <c r="M156" s="48" t="s">
        <v>1098</v>
      </c>
      <c r="N156" s="47" t="s">
        <v>65</v>
      </c>
      <c r="O156" s="48" t="s">
        <v>65</v>
      </c>
      <c r="P156" s="262" t="s">
        <v>65</v>
      </c>
      <c r="Q156" s="48" t="s">
        <v>73</v>
      </c>
      <c r="R156" s="48" t="s">
        <v>73</v>
      </c>
      <c r="S156" s="48" t="s">
        <v>73</v>
      </c>
      <c r="T156" s="48" t="s">
        <v>72</v>
      </c>
      <c r="U156" s="48" t="s">
        <v>73</v>
      </c>
      <c r="V156" s="48" t="s">
        <v>72</v>
      </c>
      <c r="W156" s="48" t="s">
        <v>254</v>
      </c>
      <c r="X156" s="48" t="s">
        <v>65</v>
      </c>
      <c r="AD156" s="30"/>
      <c r="AI156" s="30"/>
      <c r="AJ156" s="30"/>
      <c r="AK156" s="30"/>
      <c r="AL156" s="30"/>
      <c r="AM156" s="30"/>
    </row>
    <row r="157" spans="1:39" s="29" customFormat="1" ht="409" customHeight="1">
      <c r="A157" s="124" t="s">
        <v>1099</v>
      </c>
      <c r="B157" s="48" t="s">
        <v>1100</v>
      </c>
      <c r="C157" s="47" t="s">
        <v>1051</v>
      </c>
      <c r="D157" s="47" t="s">
        <v>863</v>
      </c>
      <c r="E157" s="49" t="s">
        <v>1101</v>
      </c>
      <c r="F157" s="47" t="s">
        <v>102</v>
      </c>
      <c r="G157" s="47" t="s">
        <v>387</v>
      </c>
      <c r="H157" s="47" t="s">
        <v>63</v>
      </c>
      <c r="I157" s="48" t="s">
        <v>1102</v>
      </c>
      <c r="J157" s="124" t="s">
        <v>1103</v>
      </c>
      <c r="K157" s="47" t="s">
        <v>1104</v>
      </c>
      <c r="L157" s="47" t="s">
        <v>94</v>
      </c>
      <c r="M157" s="48" t="s">
        <v>1105</v>
      </c>
      <c r="N157" s="47" t="s">
        <v>65</v>
      </c>
      <c r="O157" s="48" t="s">
        <v>70</v>
      </c>
      <c r="P157" s="262" t="s">
        <v>65</v>
      </c>
      <c r="Q157" s="48" t="s">
        <v>73</v>
      </c>
      <c r="R157" s="48" t="s">
        <v>73</v>
      </c>
      <c r="S157" s="48" t="s">
        <v>72</v>
      </c>
      <c r="T157" s="48" t="s">
        <v>72</v>
      </c>
      <c r="U157" s="48" t="s">
        <v>73</v>
      </c>
      <c r="V157" s="48" t="s">
        <v>72</v>
      </c>
      <c r="W157" s="48" t="s">
        <v>254</v>
      </c>
      <c r="X157" s="48" t="s">
        <v>65</v>
      </c>
      <c r="AD157" s="30"/>
      <c r="AI157" s="30"/>
      <c r="AJ157" s="30"/>
      <c r="AK157" s="30"/>
      <c r="AL157" s="30"/>
      <c r="AM157" s="30"/>
    </row>
    <row r="158" spans="1:39" s="29" customFormat="1" ht="409" customHeight="1">
      <c r="A158" s="124" t="s">
        <v>1106</v>
      </c>
      <c r="B158" s="48" t="s">
        <v>1107</v>
      </c>
      <c r="C158" s="47" t="s">
        <v>1051</v>
      </c>
      <c r="D158" s="47" t="s">
        <v>268</v>
      </c>
      <c r="E158" s="49" t="s">
        <v>1108</v>
      </c>
      <c r="F158" s="47" t="s">
        <v>1109</v>
      </c>
      <c r="G158" s="47" t="s">
        <v>70</v>
      </c>
      <c r="H158" s="47" t="s">
        <v>63</v>
      </c>
      <c r="I158" s="48" t="s">
        <v>1110</v>
      </c>
      <c r="J158" s="124" t="s">
        <v>65</v>
      </c>
      <c r="K158" s="47" t="s">
        <v>122</v>
      </c>
      <c r="L158" s="47" t="s">
        <v>94</v>
      </c>
      <c r="M158" s="48" t="s">
        <v>1111</v>
      </c>
      <c r="N158" s="47" t="s">
        <v>1112</v>
      </c>
      <c r="O158" s="48" t="s">
        <v>1113</v>
      </c>
      <c r="P158" s="262">
        <v>585000</v>
      </c>
      <c r="Q158" s="48" t="s">
        <v>72</v>
      </c>
      <c r="R158" s="48" t="s">
        <v>72</v>
      </c>
      <c r="S158" s="48" t="s">
        <v>72</v>
      </c>
      <c r="T158" s="48" t="s">
        <v>72</v>
      </c>
      <c r="U158" s="48" t="s">
        <v>72</v>
      </c>
      <c r="V158" s="48" t="s">
        <v>72</v>
      </c>
      <c r="W158" s="48" t="s">
        <v>85</v>
      </c>
      <c r="X158" s="48" t="s">
        <v>65</v>
      </c>
      <c r="AD158" s="30"/>
      <c r="AI158" s="30"/>
      <c r="AJ158" s="30"/>
      <c r="AK158" s="30"/>
      <c r="AL158" s="30"/>
      <c r="AM158" s="30"/>
    </row>
    <row r="159" spans="1:39" s="29" customFormat="1" ht="409" customHeight="1">
      <c r="A159" s="124" t="s">
        <v>1114</v>
      </c>
      <c r="B159" s="48" t="s">
        <v>1115</v>
      </c>
      <c r="C159" s="47" t="s">
        <v>1051</v>
      </c>
      <c r="D159" s="47" t="s">
        <v>1116</v>
      </c>
      <c r="E159" s="49" t="s">
        <v>1117</v>
      </c>
      <c r="F159" s="47" t="s">
        <v>1109</v>
      </c>
      <c r="G159" s="47" t="s">
        <v>70</v>
      </c>
      <c r="H159" s="47" t="s">
        <v>91</v>
      </c>
      <c r="I159" s="48" t="s">
        <v>1118</v>
      </c>
      <c r="J159" s="125" t="s">
        <v>1119</v>
      </c>
      <c r="K159" s="48" t="s">
        <v>1120</v>
      </c>
      <c r="L159" s="47" t="s">
        <v>94</v>
      </c>
      <c r="M159" s="48" t="s">
        <v>1121</v>
      </c>
      <c r="N159" s="47" t="s">
        <v>1122</v>
      </c>
      <c r="O159" s="48" t="s">
        <v>1123</v>
      </c>
      <c r="P159" s="262">
        <v>3300000</v>
      </c>
      <c r="Q159" s="48" t="s">
        <v>73</v>
      </c>
      <c r="R159" s="48" t="s">
        <v>73</v>
      </c>
      <c r="S159" s="48" t="s">
        <v>72</v>
      </c>
      <c r="T159" s="48" t="s">
        <v>72</v>
      </c>
      <c r="U159" s="48" t="s">
        <v>73</v>
      </c>
      <c r="V159" s="48" t="s">
        <v>72</v>
      </c>
      <c r="W159" s="48" t="s">
        <v>85</v>
      </c>
      <c r="X159" s="48" t="s">
        <v>65</v>
      </c>
      <c r="AD159" s="30"/>
      <c r="AI159" s="30"/>
      <c r="AJ159" s="30"/>
      <c r="AK159" s="30"/>
      <c r="AL159" s="30"/>
      <c r="AM159" s="30"/>
    </row>
    <row r="160" spans="1:39" s="29" customFormat="1" ht="409" customHeight="1">
      <c r="A160" s="124" t="s">
        <v>1124</v>
      </c>
      <c r="B160" s="48" t="s">
        <v>1125</v>
      </c>
      <c r="C160" s="47" t="s">
        <v>1051</v>
      </c>
      <c r="D160" s="47" t="s">
        <v>268</v>
      </c>
      <c r="E160" s="49" t="s">
        <v>1126</v>
      </c>
      <c r="F160" s="47" t="s">
        <v>102</v>
      </c>
      <c r="G160" s="47" t="s">
        <v>495</v>
      </c>
      <c r="H160" s="47" t="s">
        <v>63</v>
      </c>
      <c r="I160" s="48" t="s">
        <v>1127</v>
      </c>
      <c r="J160" s="125" t="s">
        <v>1128</v>
      </c>
      <c r="K160" s="48" t="s">
        <v>1129</v>
      </c>
      <c r="L160" s="48" t="s">
        <v>1130</v>
      </c>
      <c r="M160" s="48" t="s">
        <v>1131</v>
      </c>
      <c r="N160" s="47" t="s">
        <v>1132</v>
      </c>
      <c r="O160" s="48" t="s">
        <v>1133</v>
      </c>
      <c r="P160" s="262">
        <v>55000</v>
      </c>
      <c r="Q160" s="48" t="s">
        <v>72</v>
      </c>
      <c r="R160" s="48" t="s">
        <v>72</v>
      </c>
      <c r="S160" s="48" t="s">
        <v>72</v>
      </c>
      <c r="T160" s="48" t="s">
        <v>72</v>
      </c>
      <c r="U160" s="48" t="s">
        <v>73</v>
      </c>
      <c r="V160" s="48" t="s">
        <v>72</v>
      </c>
      <c r="W160" s="48" t="s">
        <v>85</v>
      </c>
      <c r="X160" s="48" t="s">
        <v>65</v>
      </c>
      <c r="AD160" s="30"/>
      <c r="AI160" s="30"/>
      <c r="AJ160" s="30"/>
      <c r="AK160" s="30"/>
      <c r="AL160" s="30"/>
      <c r="AM160" s="30"/>
    </row>
    <row r="161" spans="1:39" s="29" customFormat="1" ht="409" customHeight="1">
      <c r="A161" s="124" t="s">
        <v>1134</v>
      </c>
      <c r="B161" s="48" t="s">
        <v>1135</v>
      </c>
      <c r="C161" s="47" t="s">
        <v>1051</v>
      </c>
      <c r="D161" s="47" t="s">
        <v>268</v>
      </c>
      <c r="E161" s="49" t="s">
        <v>1136</v>
      </c>
      <c r="F161" s="47" t="s">
        <v>89</v>
      </c>
      <c r="G161" s="47" t="s">
        <v>495</v>
      </c>
      <c r="H161" s="47" t="s">
        <v>63</v>
      </c>
      <c r="I161" s="48" t="s">
        <v>1137</v>
      </c>
      <c r="J161" s="124" t="s">
        <v>65</v>
      </c>
      <c r="K161" s="48" t="s">
        <v>1138</v>
      </c>
      <c r="L161" s="47" t="s">
        <v>94</v>
      </c>
      <c r="M161" s="48" t="s">
        <v>1139</v>
      </c>
      <c r="N161" s="47" t="s">
        <v>1140</v>
      </c>
      <c r="O161" s="48" t="s">
        <v>1141</v>
      </c>
      <c r="P161" s="303">
        <v>10500000</v>
      </c>
      <c r="Q161" s="48" t="s">
        <v>72</v>
      </c>
      <c r="R161" s="48" t="s">
        <v>73</v>
      </c>
      <c r="S161" s="48" t="s">
        <v>73</v>
      </c>
      <c r="T161" s="48" t="s">
        <v>72</v>
      </c>
      <c r="U161" s="48" t="s">
        <v>72</v>
      </c>
      <c r="V161" s="48" t="s">
        <v>72</v>
      </c>
      <c r="W161" s="48" t="s">
        <v>85</v>
      </c>
      <c r="X161" s="48" t="s">
        <v>65</v>
      </c>
      <c r="AD161" s="30"/>
      <c r="AI161" s="30"/>
      <c r="AJ161" s="30"/>
      <c r="AK161" s="30"/>
      <c r="AL161" s="30"/>
      <c r="AM161" s="30"/>
    </row>
    <row r="162" spans="1:39" s="29" customFormat="1" ht="409" customHeight="1">
      <c r="A162" s="124" t="s">
        <v>1142</v>
      </c>
      <c r="B162" s="48" t="s">
        <v>1143</v>
      </c>
      <c r="C162" s="47" t="s">
        <v>1051</v>
      </c>
      <c r="D162" s="48" t="s">
        <v>268</v>
      </c>
      <c r="E162" s="48" t="s">
        <v>1144</v>
      </c>
      <c r="F162" s="47" t="s">
        <v>1145</v>
      </c>
      <c r="G162" s="47" t="s">
        <v>495</v>
      </c>
      <c r="H162" s="47" t="s">
        <v>63</v>
      </c>
      <c r="I162" s="48" t="s">
        <v>1137</v>
      </c>
      <c r="J162" s="124" t="s">
        <v>65</v>
      </c>
      <c r="K162" s="48" t="s">
        <v>1146</v>
      </c>
      <c r="L162" s="47" t="s">
        <v>94</v>
      </c>
      <c r="M162" s="48" t="s">
        <v>1147</v>
      </c>
      <c r="N162" s="47" t="s">
        <v>1148</v>
      </c>
      <c r="O162" s="48" t="s">
        <v>1149</v>
      </c>
      <c r="P162" s="303" t="s">
        <v>1150</v>
      </c>
      <c r="Q162" s="48" t="s">
        <v>72</v>
      </c>
      <c r="R162" s="48" t="s">
        <v>72</v>
      </c>
      <c r="S162" s="48" t="s">
        <v>72</v>
      </c>
      <c r="T162" s="48" t="s">
        <v>72</v>
      </c>
      <c r="U162" s="48" t="s">
        <v>72</v>
      </c>
      <c r="V162" s="48" t="s">
        <v>72</v>
      </c>
      <c r="W162" s="304"/>
      <c r="X162" s="48" t="s">
        <v>65</v>
      </c>
      <c r="AD162" s="30"/>
      <c r="AI162" s="30"/>
      <c r="AJ162" s="30"/>
      <c r="AK162" s="30"/>
      <c r="AL162" s="30"/>
      <c r="AM162" s="30"/>
    </row>
    <row r="163" spans="1:39" s="29" customFormat="1" ht="409" customHeight="1">
      <c r="A163" s="124" t="s">
        <v>1151</v>
      </c>
      <c r="B163" s="48" t="s">
        <v>1152</v>
      </c>
      <c r="C163" s="48" t="s">
        <v>1051</v>
      </c>
      <c r="D163" s="47" t="s">
        <v>1116</v>
      </c>
      <c r="E163" s="48" t="s">
        <v>1153</v>
      </c>
      <c r="F163" s="47" t="s">
        <v>102</v>
      </c>
      <c r="G163" s="47" t="s">
        <v>1154</v>
      </c>
      <c r="H163" s="48" t="s">
        <v>91</v>
      </c>
      <c r="I163" s="47" t="s">
        <v>1155</v>
      </c>
      <c r="J163" s="124" t="s">
        <v>65</v>
      </c>
      <c r="K163" s="48" t="s">
        <v>1156</v>
      </c>
      <c r="L163" s="47" t="s">
        <v>1157</v>
      </c>
      <c r="M163" s="305" t="s">
        <v>1158</v>
      </c>
      <c r="N163" s="125" t="s">
        <v>117</v>
      </c>
      <c r="O163" s="48" t="s">
        <v>1005</v>
      </c>
      <c r="P163" s="47" t="s">
        <v>1159</v>
      </c>
      <c r="Q163" s="304"/>
      <c r="R163" s="304"/>
      <c r="S163" s="304"/>
      <c r="T163" s="304"/>
      <c r="U163" s="48" t="s">
        <v>73</v>
      </c>
      <c r="V163" s="48" t="s">
        <v>72</v>
      </c>
      <c r="W163" s="48" t="s">
        <v>254</v>
      </c>
      <c r="X163" s="48" t="s">
        <v>65</v>
      </c>
      <c r="AD163" s="30"/>
      <c r="AI163" s="30"/>
      <c r="AJ163" s="30"/>
      <c r="AK163" s="30"/>
      <c r="AL163" s="30"/>
      <c r="AM163" s="30"/>
    </row>
    <row r="164" spans="1:39" s="29" customFormat="1" ht="409" customHeight="1">
      <c r="A164" s="124" t="s">
        <v>1160</v>
      </c>
      <c r="B164" s="48" t="s">
        <v>1161</v>
      </c>
      <c r="C164" s="48" t="s">
        <v>1051</v>
      </c>
      <c r="D164" s="48" t="s">
        <v>140</v>
      </c>
      <c r="E164" s="48" t="s">
        <v>1162</v>
      </c>
      <c r="F164" s="47" t="s">
        <v>102</v>
      </c>
      <c r="G164" s="47" t="s">
        <v>495</v>
      </c>
      <c r="H164" s="47"/>
      <c r="I164" s="48" t="s">
        <v>1137</v>
      </c>
      <c r="J164" s="124" t="s">
        <v>65</v>
      </c>
      <c r="K164" s="47" t="s">
        <v>122</v>
      </c>
      <c r="L164" s="47" t="s">
        <v>94</v>
      </c>
      <c r="M164" s="48" t="s">
        <v>1163</v>
      </c>
      <c r="N164" s="47" t="s">
        <v>65</v>
      </c>
      <c r="O164" s="48" t="s">
        <v>1164</v>
      </c>
      <c r="P164" s="303">
        <v>10500000</v>
      </c>
      <c r="Q164" s="48" t="s">
        <v>72</v>
      </c>
      <c r="R164" s="48" t="s">
        <v>72</v>
      </c>
      <c r="S164" s="48" t="s">
        <v>72</v>
      </c>
      <c r="T164" s="48" t="s">
        <v>72</v>
      </c>
      <c r="U164" s="48" t="s">
        <v>72</v>
      </c>
      <c r="V164" s="48" t="s">
        <v>72</v>
      </c>
      <c r="W164" s="47" t="s">
        <v>74</v>
      </c>
      <c r="X164" s="47" t="s">
        <v>65</v>
      </c>
      <c r="AD164" s="30"/>
      <c r="AI164" s="30"/>
      <c r="AJ164" s="30"/>
      <c r="AK164" s="30"/>
      <c r="AL164" s="30"/>
      <c r="AM164" s="30"/>
    </row>
    <row r="165" spans="1:39" s="29" customFormat="1" ht="409" customHeight="1">
      <c r="A165" s="124" t="s">
        <v>1165</v>
      </c>
      <c r="B165" s="48" t="s">
        <v>1166</v>
      </c>
      <c r="C165" s="47" t="s">
        <v>1051</v>
      </c>
      <c r="D165" s="305" t="s">
        <v>140</v>
      </c>
      <c r="E165" s="48" t="s">
        <v>1167</v>
      </c>
      <c r="F165" s="47" t="s">
        <v>102</v>
      </c>
      <c r="G165" s="47" t="s">
        <v>495</v>
      </c>
      <c r="H165" s="47" t="s">
        <v>91</v>
      </c>
      <c r="I165" s="48" t="s">
        <v>1168</v>
      </c>
      <c r="J165" s="47" t="s">
        <v>1169</v>
      </c>
      <c r="K165" s="48" t="s">
        <v>1170</v>
      </c>
      <c r="L165" s="47" t="s">
        <v>273</v>
      </c>
      <c r="M165" s="48" t="s">
        <v>1171</v>
      </c>
      <c r="N165" s="47" t="s">
        <v>1172</v>
      </c>
      <c r="O165" s="48" t="s">
        <v>1164</v>
      </c>
      <c r="P165" s="47" t="s">
        <v>1173</v>
      </c>
      <c r="Q165" s="48" t="s">
        <v>73</v>
      </c>
      <c r="R165" s="48" t="s">
        <v>72</v>
      </c>
      <c r="S165" s="48" t="s">
        <v>72</v>
      </c>
      <c r="T165" s="48" t="s">
        <v>72</v>
      </c>
      <c r="U165" s="48" t="s">
        <v>73</v>
      </c>
      <c r="V165" s="48" t="s">
        <v>72</v>
      </c>
      <c r="W165" s="47" t="s">
        <v>85</v>
      </c>
      <c r="X165" s="47" t="s">
        <v>65</v>
      </c>
      <c r="AD165" s="30"/>
      <c r="AI165" s="30"/>
      <c r="AJ165" s="30"/>
      <c r="AK165" s="30"/>
      <c r="AL165" s="30"/>
      <c r="AM165" s="30"/>
    </row>
    <row r="166" spans="1:39" s="29" customFormat="1" ht="409" customHeight="1">
      <c r="A166" s="124" t="s">
        <v>1174</v>
      </c>
      <c r="B166" s="306" t="s">
        <v>1175</v>
      </c>
      <c r="C166" s="47" t="s">
        <v>1051</v>
      </c>
      <c r="D166" s="47" t="s">
        <v>1419</v>
      </c>
      <c r="E166" s="48" t="s">
        <v>1176</v>
      </c>
      <c r="F166" s="47" t="s">
        <v>1177</v>
      </c>
      <c r="G166" s="47" t="s">
        <v>495</v>
      </c>
      <c r="H166" s="47" t="s">
        <v>91</v>
      </c>
      <c r="I166" s="47" t="s">
        <v>1178</v>
      </c>
      <c r="J166" s="47" t="s">
        <v>65</v>
      </c>
      <c r="K166" s="47" t="s">
        <v>1179</v>
      </c>
      <c r="L166" s="47" t="s">
        <v>94</v>
      </c>
      <c r="M166" s="48" t="s">
        <v>1180</v>
      </c>
      <c r="N166" s="47" t="s">
        <v>65</v>
      </c>
      <c r="O166" s="47" t="s">
        <v>65</v>
      </c>
      <c r="P166" s="47" t="s">
        <v>65</v>
      </c>
      <c r="Q166" s="47" t="s">
        <v>72</v>
      </c>
      <c r="R166" s="47" t="s">
        <v>72</v>
      </c>
      <c r="S166" s="47" t="s">
        <v>72</v>
      </c>
      <c r="T166" s="47" t="s">
        <v>72</v>
      </c>
      <c r="U166" s="47" t="s">
        <v>72</v>
      </c>
      <c r="V166" s="47" t="s">
        <v>72</v>
      </c>
      <c r="W166" s="48" t="s">
        <v>85</v>
      </c>
      <c r="X166" s="47" t="s">
        <v>65</v>
      </c>
      <c r="AD166" s="30"/>
      <c r="AI166" s="30"/>
      <c r="AJ166" s="30"/>
      <c r="AK166" s="30"/>
      <c r="AL166" s="30"/>
      <c r="AM166" s="30"/>
    </row>
    <row r="167" spans="1:39" s="29" customFormat="1" ht="409" customHeight="1">
      <c r="A167" s="124" t="s">
        <v>1181</v>
      </c>
      <c r="B167" s="48" t="s">
        <v>1182</v>
      </c>
      <c r="C167" s="47" t="s">
        <v>1051</v>
      </c>
      <c r="D167" s="47" t="s">
        <v>140</v>
      </c>
      <c r="E167" s="48" t="s">
        <v>1183</v>
      </c>
      <c r="F167" s="47" t="s">
        <v>1184</v>
      </c>
      <c r="G167" s="47" t="s">
        <v>495</v>
      </c>
      <c r="H167" s="47"/>
      <c r="I167" s="48" t="s">
        <v>1185</v>
      </c>
      <c r="J167" s="47" t="s">
        <v>1186</v>
      </c>
      <c r="K167" s="47" t="s">
        <v>1187</v>
      </c>
      <c r="L167" s="47" t="s">
        <v>94</v>
      </c>
      <c r="M167" s="48" t="s">
        <v>1188</v>
      </c>
      <c r="N167" s="47" t="s">
        <v>65</v>
      </c>
      <c r="O167" s="47" t="s">
        <v>1005</v>
      </c>
      <c r="P167" s="303">
        <v>50000</v>
      </c>
      <c r="Q167" s="47" t="s">
        <v>73</v>
      </c>
      <c r="R167" s="47" t="s">
        <v>73</v>
      </c>
      <c r="S167" s="47" t="s">
        <v>72</v>
      </c>
      <c r="T167" s="47" t="s">
        <v>72</v>
      </c>
      <c r="U167" s="47" t="s">
        <v>73</v>
      </c>
      <c r="V167" s="47" t="s">
        <v>72</v>
      </c>
      <c r="W167" s="47" t="s">
        <v>85</v>
      </c>
      <c r="X167" s="47" t="s">
        <v>65</v>
      </c>
      <c r="AD167" s="30"/>
      <c r="AI167" s="30"/>
      <c r="AJ167" s="30"/>
      <c r="AK167" s="30"/>
      <c r="AL167" s="30"/>
      <c r="AM167" s="30"/>
    </row>
    <row r="168" spans="1:39" s="29" customFormat="1" ht="409" customHeight="1">
      <c r="A168" s="124" t="s">
        <v>1189</v>
      </c>
      <c r="B168" s="48" t="s">
        <v>1190</v>
      </c>
      <c r="C168" s="47" t="s">
        <v>1051</v>
      </c>
      <c r="D168" s="47" t="s">
        <v>59</v>
      </c>
      <c r="E168" s="48" t="s">
        <v>1191</v>
      </c>
      <c r="F168" s="47" t="s">
        <v>1109</v>
      </c>
      <c r="G168" s="47" t="s">
        <v>70</v>
      </c>
      <c r="H168" s="47" t="s">
        <v>63</v>
      </c>
      <c r="I168" s="47" t="s">
        <v>1192</v>
      </c>
      <c r="J168" s="47" t="s">
        <v>1193</v>
      </c>
      <c r="K168" s="47" t="s">
        <v>571</v>
      </c>
      <c r="L168" s="47" t="s">
        <v>94</v>
      </c>
      <c r="M168" s="48" t="s">
        <v>1194</v>
      </c>
      <c r="N168" s="47" t="s">
        <v>65</v>
      </c>
      <c r="O168" s="47" t="s">
        <v>1195</v>
      </c>
      <c r="P168" s="303" t="s">
        <v>1196</v>
      </c>
      <c r="Q168" s="47" t="s">
        <v>73</v>
      </c>
      <c r="R168" s="47" t="s">
        <v>73</v>
      </c>
      <c r="S168" s="47" t="s">
        <v>1197</v>
      </c>
      <c r="T168" s="47" t="s">
        <v>72</v>
      </c>
      <c r="U168" s="47" t="s">
        <v>73</v>
      </c>
      <c r="V168" s="47" t="s">
        <v>72</v>
      </c>
      <c r="W168" s="47" t="s">
        <v>254</v>
      </c>
      <c r="X168" s="47" t="s">
        <v>65</v>
      </c>
      <c r="AD168" s="30"/>
      <c r="AI168" s="30"/>
      <c r="AJ168" s="30"/>
      <c r="AK168" s="30"/>
      <c r="AL168" s="30"/>
      <c r="AM168" s="30"/>
    </row>
    <row r="169" spans="1:39" s="29" customFormat="1" ht="409" customHeight="1">
      <c r="A169" s="124" t="s">
        <v>1198</v>
      </c>
      <c r="B169" s="48" t="s">
        <v>1199</v>
      </c>
      <c r="C169" s="47" t="s">
        <v>1051</v>
      </c>
      <c r="D169" s="47" t="s">
        <v>268</v>
      </c>
      <c r="E169" s="48" t="s">
        <v>1200</v>
      </c>
      <c r="F169" s="47" t="s">
        <v>102</v>
      </c>
      <c r="G169" s="47" t="s">
        <v>495</v>
      </c>
      <c r="H169" s="47" t="s">
        <v>63</v>
      </c>
      <c r="I169" s="47" t="s">
        <v>1201</v>
      </c>
      <c r="J169" s="47" t="s">
        <v>65</v>
      </c>
      <c r="K169" s="47" t="s">
        <v>1104</v>
      </c>
      <c r="L169" s="47" t="s">
        <v>94</v>
      </c>
      <c r="M169" s="48" t="s">
        <v>1202</v>
      </c>
      <c r="N169" s="47" t="s">
        <v>65</v>
      </c>
      <c r="O169" s="47" t="s">
        <v>495</v>
      </c>
      <c r="P169" s="303">
        <v>1000000</v>
      </c>
      <c r="Q169" s="47" t="s">
        <v>72</v>
      </c>
      <c r="R169" s="47" t="s">
        <v>72</v>
      </c>
      <c r="S169" s="47" t="s">
        <v>72</v>
      </c>
      <c r="T169" s="47" t="s">
        <v>72</v>
      </c>
      <c r="U169" s="47" t="s">
        <v>72</v>
      </c>
      <c r="V169" s="47" t="s">
        <v>72</v>
      </c>
      <c r="W169" s="47" t="s">
        <v>85</v>
      </c>
      <c r="X169" s="47" t="s">
        <v>65</v>
      </c>
      <c r="AD169" s="30"/>
      <c r="AI169" s="30"/>
      <c r="AJ169" s="30"/>
      <c r="AK169" s="30"/>
      <c r="AL169" s="30"/>
      <c r="AM169" s="30"/>
    </row>
    <row r="170" spans="1:39" s="29" customFormat="1" ht="409" customHeight="1">
      <c r="A170" s="124" t="s">
        <v>1203</v>
      </c>
      <c r="B170" s="48" t="s">
        <v>1204</v>
      </c>
      <c r="C170" s="48" t="s">
        <v>1051</v>
      </c>
      <c r="D170" s="48" t="s">
        <v>1116</v>
      </c>
      <c r="E170" s="48" t="s">
        <v>1205</v>
      </c>
      <c r="F170" s="47" t="s">
        <v>223</v>
      </c>
      <c r="G170" s="47" t="s">
        <v>495</v>
      </c>
      <c r="H170" s="47" t="s">
        <v>63</v>
      </c>
      <c r="I170" s="48" t="s">
        <v>1201</v>
      </c>
      <c r="J170" s="48" t="s">
        <v>1206</v>
      </c>
      <c r="K170" s="47" t="s">
        <v>1207</v>
      </c>
      <c r="L170" s="47" t="s">
        <v>94</v>
      </c>
      <c r="M170" s="48" t="s">
        <v>1208</v>
      </c>
      <c r="N170" s="47" t="s">
        <v>65</v>
      </c>
      <c r="O170" s="48" t="s">
        <v>1209</v>
      </c>
      <c r="P170" s="47" t="s">
        <v>65</v>
      </c>
      <c r="Q170" s="48" t="s">
        <v>73</v>
      </c>
      <c r="R170" s="48" t="s">
        <v>73</v>
      </c>
      <c r="S170" s="48" t="s">
        <v>73</v>
      </c>
      <c r="T170" s="48" t="s">
        <v>72</v>
      </c>
      <c r="U170" s="48" t="s">
        <v>72</v>
      </c>
      <c r="V170" s="48" t="s">
        <v>72</v>
      </c>
      <c r="W170" s="48" t="s">
        <v>254</v>
      </c>
      <c r="X170" s="48" t="s">
        <v>65</v>
      </c>
      <c r="AD170" s="30"/>
      <c r="AI170" s="30"/>
      <c r="AJ170" s="30"/>
      <c r="AK170" s="30"/>
      <c r="AL170" s="30"/>
      <c r="AM170" s="30"/>
    </row>
    <row r="171" spans="1:39" s="29" customFormat="1" ht="409" customHeight="1">
      <c r="A171" s="124" t="s">
        <v>1210</v>
      </c>
      <c r="B171" s="48" t="s">
        <v>1211</v>
      </c>
      <c r="C171" s="48" t="s">
        <v>1051</v>
      </c>
      <c r="D171" s="48" t="s">
        <v>863</v>
      </c>
      <c r="E171" s="48" t="s">
        <v>1212</v>
      </c>
      <c r="F171" s="48" t="s">
        <v>102</v>
      </c>
      <c r="G171" s="48" t="s">
        <v>70</v>
      </c>
      <c r="H171" s="48" t="s">
        <v>63</v>
      </c>
      <c r="I171" s="48" t="s">
        <v>1213</v>
      </c>
      <c r="J171" s="48" t="s">
        <v>65</v>
      </c>
      <c r="K171" s="48" t="s">
        <v>1214</v>
      </c>
      <c r="L171" s="48" t="s">
        <v>273</v>
      </c>
      <c r="M171" s="48" t="s">
        <v>1215</v>
      </c>
      <c r="N171" s="48" t="s">
        <v>1216</v>
      </c>
      <c r="O171" s="48" t="s">
        <v>1217</v>
      </c>
      <c r="P171" s="48" t="s">
        <v>1218</v>
      </c>
      <c r="Q171" s="48" t="s">
        <v>73</v>
      </c>
      <c r="R171" s="48" t="s">
        <v>73</v>
      </c>
      <c r="S171" s="48" t="s">
        <v>73</v>
      </c>
      <c r="T171" s="48" t="s">
        <v>72</v>
      </c>
      <c r="U171" s="48" t="s">
        <v>73</v>
      </c>
      <c r="V171" s="48" t="s">
        <v>72</v>
      </c>
      <c r="W171" s="48" t="s">
        <v>254</v>
      </c>
      <c r="X171" s="48" t="s">
        <v>65</v>
      </c>
      <c r="AD171" s="30"/>
      <c r="AI171" s="30"/>
      <c r="AJ171" s="30"/>
      <c r="AK171" s="30"/>
      <c r="AL171" s="30"/>
      <c r="AM171" s="30"/>
    </row>
    <row r="172" spans="1:39" s="29" customFormat="1" ht="409" customHeight="1">
      <c r="A172" s="124" t="s">
        <v>1219</v>
      </c>
      <c r="B172" s="48" t="s">
        <v>1220</v>
      </c>
      <c r="C172" s="48" t="s">
        <v>1051</v>
      </c>
      <c r="D172" s="48" t="s">
        <v>863</v>
      </c>
      <c r="E172" s="48" t="s">
        <v>1221</v>
      </c>
      <c r="F172" s="48" t="s">
        <v>102</v>
      </c>
      <c r="G172" s="48" t="s">
        <v>495</v>
      </c>
      <c r="H172" s="48" t="s">
        <v>63</v>
      </c>
      <c r="I172" s="48" t="s">
        <v>1222</v>
      </c>
      <c r="J172" s="48" t="s">
        <v>1223</v>
      </c>
      <c r="K172" s="48" t="s">
        <v>1224</v>
      </c>
      <c r="L172" s="48" t="s">
        <v>94</v>
      </c>
      <c r="M172" s="48" t="s">
        <v>1225</v>
      </c>
      <c r="N172" s="48" t="s">
        <v>1226</v>
      </c>
      <c r="O172" s="48" t="s">
        <v>1227</v>
      </c>
      <c r="P172" s="48" t="s">
        <v>65</v>
      </c>
      <c r="Q172" s="48" t="s">
        <v>73</v>
      </c>
      <c r="R172" s="48" t="s">
        <v>73</v>
      </c>
      <c r="S172" s="48" t="s">
        <v>73</v>
      </c>
      <c r="T172" s="48" t="s">
        <v>72</v>
      </c>
      <c r="U172" s="48" t="s">
        <v>73</v>
      </c>
      <c r="V172" s="48" t="s">
        <v>72</v>
      </c>
      <c r="W172" s="48" t="s">
        <v>254</v>
      </c>
      <c r="X172" s="48" t="s">
        <v>65</v>
      </c>
      <c r="AD172" s="30"/>
      <c r="AI172" s="30"/>
      <c r="AJ172" s="30"/>
      <c r="AK172" s="30"/>
      <c r="AL172" s="30"/>
      <c r="AM172" s="30"/>
    </row>
    <row r="173" spans="1:39" s="29" customFormat="1" ht="409" customHeight="1">
      <c r="A173" s="124" t="s">
        <v>1228</v>
      </c>
      <c r="B173" s="48" t="s">
        <v>1229</v>
      </c>
      <c r="C173" s="48" t="s">
        <v>1051</v>
      </c>
      <c r="D173" s="48" t="s">
        <v>863</v>
      </c>
      <c r="E173" s="48" t="s">
        <v>1230</v>
      </c>
      <c r="F173" s="48" t="s">
        <v>1231</v>
      </c>
      <c r="G173" s="48" t="s">
        <v>495</v>
      </c>
      <c r="H173" s="48" t="s">
        <v>63</v>
      </c>
      <c r="I173" s="48" t="s">
        <v>1232</v>
      </c>
      <c r="J173" s="48" t="s">
        <v>1233</v>
      </c>
      <c r="K173" s="48" t="s">
        <v>1234</v>
      </c>
      <c r="L173" s="48" t="s">
        <v>94</v>
      </c>
      <c r="M173" s="48" t="s">
        <v>1235</v>
      </c>
      <c r="N173" s="48" t="s">
        <v>1236</v>
      </c>
      <c r="O173" s="48" t="s">
        <v>1237</v>
      </c>
      <c r="P173" s="48" t="s">
        <v>1238</v>
      </c>
      <c r="Q173" s="48" t="s">
        <v>73</v>
      </c>
      <c r="R173" s="48" t="s">
        <v>73</v>
      </c>
      <c r="S173" s="48" t="s">
        <v>72</v>
      </c>
      <c r="T173" s="48" t="s">
        <v>72</v>
      </c>
      <c r="U173" s="48" t="s">
        <v>73</v>
      </c>
      <c r="V173" s="48" t="s">
        <v>72</v>
      </c>
      <c r="W173" s="48" t="s">
        <v>254</v>
      </c>
      <c r="X173" s="48" t="s">
        <v>65</v>
      </c>
      <c r="AD173" s="30"/>
      <c r="AI173" s="30"/>
      <c r="AJ173" s="30"/>
      <c r="AK173" s="30"/>
      <c r="AL173" s="30"/>
      <c r="AM173" s="30"/>
    </row>
    <row r="174" spans="1:39" s="29" customFormat="1" ht="409" customHeight="1">
      <c r="A174" s="124" t="s">
        <v>1239</v>
      </c>
      <c r="B174" s="48" t="s">
        <v>1240</v>
      </c>
      <c r="C174" s="48" t="s">
        <v>1051</v>
      </c>
      <c r="D174" s="48" t="s">
        <v>268</v>
      </c>
      <c r="E174" s="48" t="s">
        <v>1241</v>
      </c>
      <c r="F174" s="48" t="s">
        <v>102</v>
      </c>
      <c r="G174" s="48" t="s">
        <v>495</v>
      </c>
      <c r="H174" s="48" t="s">
        <v>91</v>
      </c>
      <c r="I174" s="48" t="s">
        <v>1242</v>
      </c>
      <c r="J174" s="48" t="s">
        <v>65</v>
      </c>
      <c r="K174" s="48" t="s">
        <v>1243</v>
      </c>
      <c r="L174" s="48" t="s">
        <v>273</v>
      </c>
      <c r="M174" s="48" t="s">
        <v>1244</v>
      </c>
      <c r="N174" s="48" t="s">
        <v>65</v>
      </c>
      <c r="O174" s="48" t="s">
        <v>495</v>
      </c>
      <c r="P174" s="48" t="s">
        <v>65</v>
      </c>
      <c r="Q174" s="48" t="s">
        <v>73</v>
      </c>
      <c r="R174" s="48" t="s">
        <v>72</v>
      </c>
      <c r="S174" s="48" t="s">
        <v>72</v>
      </c>
      <c r="T174" s="48" t="s">
        <v>1245</v>
      </c>
      <c r="U174" s="48" t="s">
        <v>72</v>
      </c>
      <c r="V174" s="48" t="s">
        <v>1245</v>
      </c>
      <c r="W174" s="48" t="s">
        <v>85</v>
      </c>
      <c r="X174" s="48" t="s">
        <v>65</v>
      </c>
      <c r="AD174" s="30"/>
      <c r="AI174" s="30"/>
      <c r="AJ174" s="30"/>
      <c r="AK174" s="30"/>
      <c r="AL174" s="30"/>
      <c r="AM174" s="30"/>
    </row>
    <row r="175" spans="1:39" s="29" customFormat="1" ht="409" customHeight="1">
      <c r="A175" s="124" t="s">
        <v>1246</v>
      </c>
      <c r="B175" s="48" t="s">
        <v>1247</v>
      </c>
      <c r="C175" s="48" t="s">
        <v>1051</v>
      </c>
      <c r="D175" s="48" t="s">
        <v>863</v>
      </c>
      <c r="E175" s="48" t="s">
        <v>1248</v>
      </c>
      <c r="F175" s="48" t="s">
        <v>102</v>
      </c>
      <c r="G175" s="48" t="s">
        <v>387</v>
      </c>
      <c r="H175" s="48" t="s">
        <v>63</v>
      </c>
      <c r="I175" s="48" t="s">
        <v>1250</v>
      </c>
      <c r="J175" s="48" t="s">
        <v>65</v>
      </c>
      <c r="K175" s="48" t="s">
        <v>1251</v>
      </c>
      <c r="L175" s="48" t="s">
        <v>94</v>
      </c>
      <c r="M175" s="48" t="s">
        <v>1252</v>
      </c>
      <c r="N175" s="48" t="s">
        <v>1253</v>
      </c>
      <c r="O175" s="48" t="s">
        <v>1254</v>
      </c>
      <c r="P175" s="48" t="s">
        <v>1255</v>
      </c>
      <c r="Q175" s="48" t="s">
        <v>73</v>
      </c>
      <c r="R175" s="48" t="s">
        <v>73</v>
      </c>
      <c r="S175" s="48" t="s">
        <v>73</v>
      </c>
      <c r="T175" s="48" t="s">
        <v>72</v>
      </c>
      <c r="U175" s="48" t="s">
        <v>73</v>
      </c>
      <c r="V175" s="48" t="s">
        <v>72</v>
      </c>
      <c r="W175" s="48" t="s">
        <v>254</v>
      </c>
      <c r="X175" s="48" t="s">
        <v>65</v>
      </c>
      <c r="AD175" s="30"/>
      <c r="AI175" s="30"/>
      <c r="AJ175" s="30"/>
      <c r="AK175" s="30"/>
      <c r="AL175" s="30"/>
      <c r="AM175" s="30"/>
    </row>
    <row r="176" spans="1:39" s="29" customFormat="1" ht="173" customHeight="1">
      <c r="A176" s="124" t="s">
        <v>1256</v>
      </c>
      <c r="B176" s="48" t="s">
        <v>1257</v>
      </c>
      <c r="C176" s="48" t="s">
        <v>1051</v>
      </c>
      <c r="D176" s="48" t="s">
        <v>863</v>
      </c>
      <c r="E176" s="48" t="s">
        <v>1258</v>
      </c>
      <c r="F176" s="48" t="s">
        <v>1259</v>
      </c>
      <c r="G176" s="48" t="s">
        <v>495</v>
      </c>
      <c r="H176" s="48" t="s">
        <v>63</v>
      </c>
      <c r="I176" s="305" t="s">
        <v>1260</v>
      </c>
      <c r="J176" s="48" t="s">
        <v>1261</v>
      </c>
      <c r="K176" s="48" t="s">
        <v>1262</v>
      </c>
      <c r="L176" s="48" t="s">
        <v>94</v>
      </c>
      <c r="M176" s="48" t="s">
        <v>1263</v>
      </c>
      <c r="N176" s="48" t="s">
        <v>65</v>
      </c>
      <c r="O176" s="48" t="s">
        <v>1264</v>
      </c>
      <c r="P176" s="48" t="s">
        <v>65</v>
      </c>
      <c r="Q176" s="48" t="s">
        <v>73</v>
      </c>
      <c r="R176" s="48" t="s">
        <v>73</v>
      </c>
      <c r="S176" s="48" t="s">
        <v>72</v>
      </c>
      <c r="T176" s="48" t="s">
        <v>72</v>
      </c>
      <c r="U176" s="48" t="s">
        <v>72</v>
      </c>
      <c r="V176" s="48" t="s">
        <v>72</v>
      </c>
      <c r="W176" s="48" t="s">
        <v>85</v>
      </c>
      <c r="X176" s="48" t="s">
        <v>65</v>
      </c>
      <c r="Y176" s="45"/>
      <c r="Z176" s="45"/>
      <c r="AA176" s="45"/>
      <c r="AB176" s="45"/>
      <c r="AC176" s="45"/>
      <c r="AD176" s="30"/>
      <c r="AH176" s="45"/>
      <c r="AI176" s="30"/>
      <c r="AJ176" s="30"/>
      <c r="AK176" s="30"/>
      <c r="AL176" s="30"/>
      <c r="AM176" s="30"/>
    </row>
    <row r="177" spans="1:72" s="29" customFormat="1" ht="409" customHeight="1">
      <c r="A177" s="124" t="s">
        <v>1265</v>
      </c>
      <c r="B177" s="48" t="s">
        <v>1266</v>
      </c>
      <c r="C177" s="48" t="s">
        <v>1051</v>
      </c>
      <c r="D177" s="48" t="s">
        <v>140</v>
      </c>
      <c r="E177" s="48" t="s">
        <v>1267</v>
      </c>
      <c r="F177" s="48" t="s">
        <v>102</v>
      </c>
      <c r="G177" s="48" t="s">
        <v>495</v>
      </c>
      <c r="H177" s="48" t="s">
        <v>91</v>
      </c>
      <c r="I177" s="48" t="s">
        <v>1268</v>
      </c>
      <c r="J177" s="48" t="s">
        <v>65</v>
      </c>
      <c r="K177" s="48" t="s">
        <v>122</v>
      </c>
      <c r="L177" s="48" t="s">
        <v>94</v>
      </c>
      <c r="M177" s="48" t="s">
        <v>1269</v>
      </c>
      <c r="N177" s="48" t="s">
        <v>65</v>
      </c>
      <c r="O177" s="48" t="s">
        <v>65</v>
      </c>
      <c r="P177" s="48" t="s">
        <v>65</v>
      </c>
      <c r="Q177" s="48" t="s">
        <v>73</v>
      </c>
      <c r="R177" s="48" t="s">
        <v>73</v>
      </c>
      <c r="S177" s="48" t="s">
        <v>72</v>
      </c>
      <c r="T177" s="48" t="s">
        <v>72</v>
      </c>
      <c r="U177" s="48"/>
      <c r="V177" s="48"/>
      <c r="W177" s="48" t="s">
        <v>85</v>
      </c>
      <c r="X177" s="48" t="s">
        <v>65</v>
      </c>
      <c r="Y177" s="45"/>
      <c r="Z177" s="45"/>
      <c r="AA177" s="45"/>
      <c r="AB177" s="45"/>
      <c r="AC177" s="45"/>
      <c r="AD177" s="30"/>
      <c r="AH177" s="45"/>
      <c r="AI177" s="30"/>
      <c r="AJ177" s="30"/>
      <c r="AK177" s="30"/>
      <c r="AL177" s="30"/>
      <c r="AM177" s="30"/>
    </row>
    <row r="178" spans="1:72" s="29" customFormat="1" ht="242" customHeight="1">
      <c r="A178" s="124" t="s">
        <v>1270</v>
      </c>
      <c r="B178" s="48" t="s">
        <v>1271</v>
      </c>
      <c r="C178" s="48" t="s">
        <v>1051</v>
      </c>
      <c r="D178" s="48" t="s">
        <v>863</v>
      </c>
      <c r="E178" s="48" t="s">
        <v>1272</v>
      </c>
      <c r="F178" s="48" t="s">
        <v>1273</v>
      </c>
      <c r="G178" s="48" t="s">
        <v>70</v>
      </c>
      <c r="H178" s="48" t="s">
        <v>63</v>
      </c>
      <c r="I178" s="48" t="s">
        <v>1274</v>
      </c>
      <c r="J178" s="48" t="s">
        <v>65</v>
      </c>
      <c r="K178" s="48" t="s">
        <v>1275</v>
      </c>
      <c r="L178" s="48" t="s">
        <v>94</v>
      </c>
      <c r="M178" s="48" t="s">
        <v>1276</v>
      </c>
      <c r="N178" s="48" t="s">
        <v>1277</v>
      </c>
      <c r="O178" s="48" t="s">
        <v>1278</v>
      </c>
      <c r="P178" s="48" t="s">
        <v>1279</v>
      </c>
      <c r="Q178" s="48" t="s">
        <v>73</v>
      </c>
      <c r="R178" s="48" t="s">
        <v>73</v>
      </c>
      <c r="S178" s="48" t="s">
        <v>73</v>
      </c>
      <c r="T178" s="48" t="s">
        <v>72</v>
      </c>
      <c r="U178" s="48" t="s">
        <v>73</v>
      </c>
      <c r="V178" s="48" t="s">
        <v>72</v>
      </c>
      <c r="W178" s="48" t="s">
        <v>254</v>
      </c>
      <c r="X178" s="48" t="s">
        <v>65</v>
      </c>
      <c r="Y178" s="134"/>
      <c r="Z178" s="134"/>
      <c r="AA178" s="134"/>
      <c r="AB178" s="134"/>
      <c r="AC178" s="134"/>
      <c r="AD178" s="135"/>
      <c r="AE178" s="136"/>
      <c r="AF178" s="136"/>
      <c r="AG178" s="136"/>
      <c r="AH178" s="134"/>
      <c r="AI178" s="135"/>
      <c r="AJ178" s="135"/>
      <c r="AK178" s="135"/>
      <c r="AL178" s="135"/>
      <c r="AM178" s="135"/>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136"/>
      <c r="BR178" s="136"/>
      <c r="BS178" s="136"/>
      <c r="BT178" s="136"/>
    </row>
    <row r="179" spans="1:72" s="136" customFormat="1" ht="408" customHeight="1">
      <c r="A179" s="124" t="s">
        <v>1280</v>
      </c>
      <c r="B179" s="48" t="s">
        <v>1281</v>
      </c>
      <c r="C179" s="48" t="s">
        <v>1051</v>
      </c>
      <c r="D179" s="48" t="s">
        <v>140</v>
      </c>
      <c r="E179" s="48" t="s">
        <v>1282</v>
      </c>
      <c r="F179" s="48" t="s">
        <v>102</v>
      </c>
      <c r="G179" s="48" t="s">
        <v>495</v>
      </c>
      <c r="H179" s="48" t="s">
        <v>63</v>
      </c>
      <c r="I179" s="48" t="s">
        <v>1283</v>
      </c>
      <c r="J179" s="48" t="s">
        <v>65</v>
      </c>
      <c r="K179" s="48" t="s">
        <v>1129</v>
      </c>
      <c r="L179" s="48" t="s">
        <v>94</v>
      </c>
      <c r="M179" s="48" t="s">
        <v>1284</v>
      </c>
      <c r="N179" s="48" t="s">
        <v>65</v>
      </c>
      <c r="O179" s="48" t="s">
        <v>495</v>
      </c>
      <c r="P179" s="48" t="s">
        <v>65</v>
      </c>
      <c r="Q179" s="48" t="s">
        <v>73</v>
      </c>
      <c r="R179" s="48" t="s">
        <v>73</v>
      </c>
      <c r="S179" s="48" t="s">
        <v>72</v>
      </c>
      <c r="T179" s="48" t="s">
        <v>72</v>
      </c>
      <c r="U179" s="48" t="s">
        <v>72</v>
      </c>
      <c r="V179" s="48" t="s">
        <v>72</v>
      </c>
      <c r="W179" s="48" t="s">
        <v>85</v>
      </c>
      <c r="X179" s="48" t="s">
        <v>65</v>
      </c>
      <c r="Y179" s="134"/>
      <c r="Z179" s="134"/>
      <c r="AA179" s="134"/>
      <c r="AB179" s="134"/>
      <c r="AC179" s="134"/>
      <c r="AD179" s="135"/>
      <c r="AH179" s="134"/>
      <c r="AI179" s="135"/>
      <c r="AJ179" s="135"/>
      <c r="AK179" s="135"/>
      <c r="AL179" s="135"/>
      <c r="AM179" s="135"/>
    </row>
    <row r="180" spans="1:72" s="136" customFormat="1" ht="408" customHeight="1">
      <c r="A180" s="124" t="s">
        <v>1285</v>
      </c>
      <c r="B180" s="48" t="s">
        <v>1286</v>
      </c>
      <c r="C180" s="48" t="s">
        <v>1051</v>
      </c>
      <c r="D180" s="48" t="s">
        <v>1116</v>
      </c>
      <c r="E180" s="48" t="s">
        <v>1287</v>
      </c>
      <c r="F180" s="48" t="s">
        <v>61</v>
      </c>
      <c r="G180" s="48" t="s">
        <v>495</v>
      </c>
      <c r="H180" s="48" t="s">
        <v>91</v>
      </c>
      <c r="I180" s="48" t="s">
        <v>1288</v>
      </c>
      <c r="J180" s="48" t="s">
        <v>65</v>
      </c>
      <c r="K180" s="48" t="s">
        <v>1289</v>
      </c>
      <c r="L180" s="48" t="s">
        <v>94</v>
      </c>
      <c r="M180" s="48" t="s">
        <v>1290</v>
      </c>
      <c r="N180" s="48" t="s">
        <v>65</v>
      </c>
      <c r="O180" s="48" t="s">
        <v>1291</v>
      </c>
      <c r="P180" s="48" t="s">
        <v>65</v>
      </c>
      <c r="Q180" s="48" t="s">
        <v>73</v>
      </c>
      <c r="R180" s="48" t="s">
        <v>73</v>
      </c>
      <c r="S180" s="48" t="s">
        <v>73</v>
      </c>
      <c r="T180" s="48" t="s">
        <v>72</v>
      </c>
      <c r="U180" s="48" t="s">
        <v>73</v>
      </c>
      <c r="V180" s="48" t="s">
        <v>73</v>
      </c>
      <c r="W180" s="48" t="s">
        <v>254</v>
      </c>
      <c r="X180" s="48" t="s">
        <v>1292</v>
      </c>
      <c r="Y180" s="134"/>
      <c r="Z180" s="134"/>
      <c r="AA180" s="134"/>
      <c r="AB180" s="134"/>
      <c r="AC180" s="134"/>
      <c r="AD180" s="135"/>
      <c r="AH180" s="134"/>
      <c r="AI180" s="135"/>
      <c r="AJ180" s="135"/>
      <c r="AK180" s="135"/>
      <c r="AL180" s="135"/>
      <c r="AM180" s="135"/>
    </row>
    <row r="181" spans="1:72" s="136" customFormat="1" ht="177" customHeight="1">
      <c r="A181" s="124" t="s">
        <v>1293</v>
      </c>
      <c r="B181" s="48" t="s">
        <v>1294</v>
      </c>
      <c r="C181" s="48" t="s">
        <v>1051</v>
      </c>
      <c r="D181" s="48" t="s">
        <v>268</v>
      </c>
      <c r="E181" s="48" t="s">
        <v>1295</v>
      </c>
      <c r="F181" s="47" t="s">
        <v>1109</v>
      </c>
      <c r="G181" s="48" t="s">
        <v>495</v>
      </c>
      <c r="H181" s="48" t="s">
        <v>63</v>
      </c>
      <c r="I181" s="48" t="s">
        <v>1296</v>
      </c>
      <c r="J181" s="48" t="s">
        <v>65</v>
      </c>
      <c r="K181" s="48" t="s">
        <v>1297</v>
      </c>
      <c r="L181" s="48" t="s">
        <v>94</v>
      </c>
      <c r="M181" s="48" t="s">
        <v>1298</v>
      </c>
      <c r="N181" s="48" t="s">
        <v>65</v>
      </c>
      <c r="O181" s="48" t="s">
        <v>1299</v>
      </c>
      <c r="P181" s="48" t="s">
        <v>1300</v>
      </c>
      <c r="Q181" s="48" t="s">
        <v>73</v>
      </c>
      <c r="R181" s="48" t="s">
        <v>73</v>
      </c>
      <c r="S181" s="48" t="s">
        <v>72</v>
      </c>
      <c r="T181" s="48" t="s">
        <v>72</v>
      </c>
      <c r="U181" s="48" t="s">
        <v>73</v>
      </c>
      <c r="V181" s="48" t="s">
        <v>72</v>
      </c>
      <c r="W181" s="48" t="s">
        <v>254</v>
      </c>
      <c r="X181" s="48" t="s">
        <v>65</v>
      </c>
      <c r="Y181" s="134"/>
      <c r="Z181" s="134"/>
      <c r="AA181" s="134"/>
      <c r="AB181" s="134"/>
      <c r="AC181" s="134"/>
      <c r="AD181" s="135"/>
      <c r="AH181" s="134"/>
      <c r="AI181" s="135"/>
      <c r="AJ181" s="135"/>
      <c r="AK181" s="135"/>
      <c r="AL181" s="135"/>
      <c r="AM181" s="135"/>
    </row>
    <row r="182" spans="1:72" s="136" customFormat="1" ht="267" customHeight="1">
      <c r="A182" s="124" t="s">
        <v>1301</v>
      </c>
      <c r="B182" s="48" t="s">
        <v>1302</v>
      </c>
      <c r="C182" s="48" t="s">
        <v>1051</v>
      </c>
      <c r="D182" s="48" t="s">
        <v>1116</v>
      </c>
      <c r="E182" s="49" t="s">
        <v>1303</v>
      </c>
      <c r="F182" s="48" t="s">
        <v>1109</v>
      </c>
      <c r="G182" s="48" t="s">
        <v>70</v>
      </c>
      <c r="H182" s="48" t="s">
        <v>91</v>
      </c>
      <c r="I182" s="48" t="s">
        <v>1304</v>
      </c>
      <c r="J182" s="48" t="s">
        <v>657</v>
      </c>
      <c r="K182" s="48" t="s">
        <v>1305</v>
      </c>
      <c r="L182" s="48" t="s">
        <v>1306</v>
      </c>
      <c r="M182" s="48" t="s">
        <v>1307</v>
      </c>
      <c r="N182" s="48" t="s">
        <v>1308</v>
      </c>
      <c r="O182" s="48" t="s">
        <v>1309</v>
      </c>
      <c r="P182" s="48" t="s">
        <v>1310</v>
      </c>
      <c r="Q182" s="48" t="s">
        <v>73</v>
      </c>
      <c r="R182" s="48" t="s">
        <v>73</v>
      </c>
      <c r="S182" s="48" t="s">
        <v>72</v>
      </c>
      <c r="T182" s="48" t="s">
        <v>72</v>
      </c>
      <c r="U182" s="48" t="s">
        <v>72</v>
      </c>
      <c r="V182" s="48" t="s">
        <v>72</v>
      </c>
      <c r="W182" s="48" t="s">
        <v>85</v>
      </c>
      <c r="X182" s="48" t="s">
        <v>65</v>
      </c>
      <c r="Y182" s="134"/>
      <c r="Z182" s="134"/>
      <c r="AA182" s="134"/>
      <c r="AB182" s="134"/>
      <c r="AC182" s="134"/>
      <c r="AD182" s="135"/>
      <c r="AH182" s="134"/>
      <c r="AI182" s="135"/>
      <c r="AJ182" s="135"/>
      <c r="AK182" s="135"/>
      <c r="AL182" s="135"/>
      <c r="AM182" s="135"/>
    </row>
    <row r="183" spans="1:72" s="136" customFormat="1" ht="286" customHeight="1">
      <c r="A183" s="124" t="s">
        <v>1311</v>
      </c>
      <c r="B183" s="48" t="s">
        <v>1312</v>
      </c>
      <c r="C183" s="48" t="s">
        <v>1051</v>
      </c>
      <c r="D183" s="48" t="s">
        <v>1116</v>
      </c>
      <c r="E183" s="48" t="s">
        <v>1313</v>
      </c>
      <c r="F183" s="48" t="s">
        <v>1314</v>
      </c>
      <c r="G183" s="48" t="s">
        <v>70</v>
      </c>
      <c r="H183" s="48" t="s">
        <v>63</v>
      </c>
      <c r="I183" s="48" t="s">
        <v>1315</v>
      </c>
      <c r="J183" s="48" t="s">
        <v>65</v>
      </c>
      <c r="K183" s="48" t="s">
        <v>1316</v>
      </c>
      <c r="L183" s="48" t="s">
        <v>94</v>
      </c>
      <c r="M183" s="48" t="s">
        <v>1317</v>
      </c>
      <c r="N183" s="48" t="s">
        <v>1318</v>
      </c>
      <c r="O183" s="48" t="s">
        <v>1005</v>
      </c>
      <c r="P183" s="48">
        <v>40</v>
      </c>
      <c r="Q183" s="48" t="s">
        <v>73</v>
      </c>
      <c r="R183" s="48" t="s">
        <v>73</v>
      </c>
      <c r="S183" s="48" t="s">
        <v>73</v>
      </c>
      <c r="T183" s="48" t="s">
        <v>72</v>
      </c>
      <c r="U183" s="48" t="s">
        <v>73</v>
      </c>
      <c r="V183" s="48" t="s">
        <v>72</v>
      </c>
      <c r="W183" s="48" t="s">
        <v>254</v>
      </c>
      <c r="X183" s="48" t="s">
        <v>65</v>
      </c>
      <c r="Y183" s="134"/>
      <c r="Z183" s="134"/>
      <c r="AA183" s="134"/>
      <c r="AB183" s="134"/>
      <c r="AC183" s="134"/>
      <c r="AD183" s="135"/>
      <c r="AH183" s="134"/>
      <c r="AI183" s="135"/>
      <c r="AJ183" s="135"/>
      <c r="AK183" s="135"/>
      <c r="AL183" s="135"/>
      <c r="AM183" s="135"/>
    </row>
    <row r="184" spans="1:72" s="16" customFormat="1" ht="151.5" customHeight="1">
      <c r="A184" s="124" t="s">
        <v>1319</v>
      </c>
      <c r="B184" s="48" t="s">
        <v>1320</v>
      </c>
      <c r="C184" s="48" t="s">
        <v>1051</v>
      </c>
      <c r="D184" s="48" t="s">
        <v>863</v>
      </c>
      <c r="E184" s="48" t="s">
        <v>1321</v>
      </c>
      <c r="F184" s="48" t="s">
        <v>1109</v>
      </c>
      <c r="G184" s="48" t="s">
        <v>70</v>
      </c>
      <c r="H184" s="48" t="s">
        <v>63</v>
      </c>
      <c r="I184" s="48" t="s">
        <v>1322</v>
      </c>
      <c r="J184" s="48" t="s">
        <v>65</v>
      </c>
      <c r="K184" s="48" t="s">
        <v>1323</v>
      </c>
      <c r="L184" s="48" t="s">
        <v>94</v>
      </c>
      <c r="M184" s="48" t="s">
        <v>1324</v>
      </c>
      <c r="N184" s="48" t="s">
        <v>65</v>
      </c>
      <c r="O184" s="48" t="s">
        <v>1299</v>
      </c>
      <c r="P184" s="48">
        <v>5</v>
      </c>
      <c r="Q184" s="48" t="s">
        <v>73</v>
      </c>
      <c r="R184" s="48" t="s">
        <v>73</v>
      </c>
      <c r="S184" s="48" t="s">
        <v>72</v>
      </c>
      <c r="T184" s="48" t="s">
        <v>72</v>
      </c>
      <c r="U184" s="48" t="s">
        <v>73</v>
      </c>
      <c r="V184" s="48" t="s">
        <v>73</v>
      </c>
      <c r="W184" s="48" t="s">
        <v>254</v>
      </c>
      <c r="X184" s="48" t="s">
        <v>65</v>
      </c>
      <c r="Y184" s="1"/>
      <c r="Z184" s="1"/>
      <c r="AA184" s="1"/>
      <c r="AB184" s="1"/>
      <c r="AC184" s="1"/>
      <c r="AD184" s="7"/>
    </row>
    <row r="185" spans="1:72" s="16" customFormat="1" ht="70" customHeight="1">
      <c r="A185" s="124" t="s">
        <v>1325</v>
      </c>
      <c r="B185" s="48" t="s">
        <v>1326</v>
      </c>
      <c r="C185" s="48" t="s">
        <v>1051</v>
      </c>
      <c r="D185" s="48" t="s">
        <v>268</v>
      </c>
      <c r="E185" s="48" t="s">
        <v>1327</v>
      </c>
      <c r="F185" s="48" t="s">
        <v>1177</v>
      </c>
      <c r="G185" s="48" t="s">
        <v>495</v>
      </c>
      <c r="H185" s="48" t="s">
        <v>63</v>
      </c>
      <c r="I185" s="48" t="s">
        <v>1137</v>
      </c>
      <c r="J185" s="48" t="s">
        <v>65</v>
      </c>
      <c r="K185" s="48" t="s">
        <v>1328</v>
      </c>
      <c r="L185" s="48" t="s">
        <v>94</v>
      </c>
      <c r="M185" s="48" t="s">
        <v>1329</v>
      </c>
      <c r="N185" s="48" t="s">
        <v>65</v>
      </c>
      <c r="O185" s="48" t="s">
        <v>1299</v>
      </c>
      <c r="P185" s="48" t="s">
        <v>65</v>
      </c>
      <c r="Q185" s="48" t="s">
        <v>72</v>
      </c>
      <c r="R185" s="48" t="s">
        <v>73</v>
      </c>
      <c r="S185" s="48" t="s">
        <v>73</v>
      </c>
      <c r="T185" s="48" t="s">
        <v>73</v>
      </c>
      <c r="U185" s="48" t="s">
        <v>72</v>
      </c>
      <c r="V185" s="48" t="s">
        <v>72</v>
      </c>
      <c r="W185" s="48" t="s">
        <v>74</v>
      </c>
      <c r="X185" s="48" t="s">
        <v>65</v>
      </c>
      <c r="Y185" s="1"/>
      <c r="Z185" s="1"/>
      <c r="AA185" s="1"/>
      <c r="AB185" s="1"/>
      <c r="AC185" s="1"/>
      <c r="AD185" s="7"/>
    </row>
    <row r="186" spans="1:72" s="7" customFormat="1" ht="83" customHeight="1">
      <c r="A186" s="124" t="s">
        <v>1330</v>
      </c>
      <c r="B186" s="48" t="s">
        <v>1331</v>
      </c>
      <c r="C186" s="48" t="s">
        <v>1051</v>
      </c>
      <c r="D186" s="48" t="s">
        <v>1116</v>
      </c>
      <c r="E186" s="48" t="s">
        <v>1332</v>
      </c>
      <c r="F186" s="48" t="s">
        <v>1177</v>
      </c>
      <c r="G186" s="48" t="s">
        <v>495</v>
      </c>
      <c r="H186" s="48" t="s">
        <v>63</v>
      </c>
      <c r="I186" s="48" t="s">
        <v>1333</v>
      </c>
      <c r="J186" s="48" t="s">
        <v>1334</v>
      </c>
      <c r="K186" s="48" t="s">
        <v>1335</v>
      </c>
      <c r="L186" s="48" t="s">
        <v>1336</v>
      </c>
      <c r="M186" s="48" t="s">
        <v>1337</v>
      </c>
      <c r="N186" s="48" t="s">
        <v>65</v>
      </c>
      <c r="O186" s="48" t="s">
        <v>1299</v>
      </c>
      <c r="P186" s="48" t="s">
        <v>1218</v>
      </c>
      <c r="Q186" s="48" t="s">
        <v>73</v>
      </c>
      <c r="R186" s="48" t="s">
        <v>73</v>
      </c>
      <c r="S186" s="48" t="s">
        <v>73</v>
      </c>
      <c r="T186" s="48" t="s">
        <v>72</v>
      </c>
      <c r="U186" s="48" t="s">
        <v>73</v>
      </c>
      <c r="V186" s="48" t="s">
        <v>73</v>
      </c>
      <c r="W186" s="48" t="s">
        <v>254</v>
      </c>
      <c r="X186" s="48" t="s">
        <v>65</v>
      </c>
      <c r="Y186" s="182"/>
      <c r="Z186" s="182"/>
      <c r="AA186" s="182"/>
      <c r="AB186" s="182"/>
      <c r="AC186" s="182"/>
    </row>
    <row r="187" spans="1:72" s="136" customFormat="1" ht="239" customHeight="1">
      <c r="A187" s="124" t="s">
        <v>1338</v>
      </c>
      <c r="B187" s="48" t="s">
        <v>1339</v>
      </c>
      <c r="C187" s="48" t="s">
        <v>1051</v>
      </c>
      <c r="D187" s="48" t="s">
        <v>268</v>
      </c>
      <c r="E187" s="48" t="s">
        <v>1340</v>
      </c>
      <c r="F187" s="48" t="s">
        <v>1341</v>
      </c>
      <c r="G187" s="48" t="s">
        <v>495</v>
      </c>
      <c r="H187" s="48" t="s">
        <v>63</v>
      </c>
      <c r="I187" s="48" t="s">
        <v>1342</v>
      </c>
      <c r="J187" s="305" t="s">
        <v>1343</v>
      </c>
      <c r="K187" s="48" t="s">
        <v>1344</v>
      </c>
      <c r="L187" s="48" t="s">
        <v>94</v>
      </c>
      <c r="M187" s="48" t="s">
        <v>1345</v>
      </c>
      <c r="N187" s="48" t="s">
        <v>65</v>
      </c>
      <c r="O187" s="48" t="s">
        <v>1299</v>
      </c>
      <c r="P187" s="48" t="s">
        <v>65</v>
      </c>
      <c r="Q187" s="48" t="s">
        <v>73</v>
      </c>
      <c r="R187" s="48" t="s">
        <v>73</v>
      </c>
      <c r="S187" s="48" t="s">
        <v>73</v>
      </c>
      <c r="T187" s="48" t="s">
        <v>72</v>
      </c>
      <c r="U187" s="48" t="s">
        <v>73</v>
      </c>
      <c r="V187" s="48" t="s">
        <v>72</v>
      </c>
      <c r="W187" s="48" t="s">
        <v>254</v>
      </c>
      <c r="X187" s="48" t="s">
        <v>65</v>
      </c>
      <c r="Y187" s="134"/>
      <c r="Z187" s="134"/>
      <c r="AA187" s="134"/>
      <c r="AB187" s="134"/>
      <c r="AC187" s="134"/>
      <c r="AD187" s="135"/>
      <c r="AH187" s="134"/>
      <c r="AI187" s="135"/>
      <c r="AJ187" s="135"/>
      <c r="AK187" s="135"/>
      <c r="AL187" s="135"/>
      <c r="AM187" s="135"/>
    </row>
    <row r="188" spans="1:72" s="136" customFormat="1" ht="258" customHeight="1">
      <c r="A188" s="124" t="s">
        <v>1346</v>
      </c>
      <c r="B188" s="305" t="s">
        <v>1347</v>
      </c>
      <c r="C188" s="48" t="s">
        <v>1051</v>
      </c>
      <c r="D188" s="48" t="s">
        <v>1116</v>
      </c>
      <c r="E188" s="48" t="s">
        <v>1348</v>
      </c>
      <c r="F188" s="48" t="s">
        <v>61</v>
      </c>
      <c r="G188" s="48" t="s">
        <v>495</v>
      </c>
      <c r="H188" s="48" t="s">
        <v>91</v>
      </c>
      <c r="I188" s="48" t="s">
        <v>1349</v>
      </c>
      <c r="J188" s="48" t="s">
        <v>65</v>
      </c>
      <c r="K188" s="48" t="s">
        <v>1350</v>
      </c>
      <c r="L188" s="48" t="s">
        <v>94</v>
      </c>
      <c r="M188" s="48" t="s">
        <v>1351</v>
      </c>
      <c r="N188" s="48" t="s">
        <v>1352</v>
      </c>
      <c r="O188" s="48" t="s">
        <v>1209</v>
      </c>
      <c r="P188" s="48" t="s">
        <v>1353</v>
      </c>
      <c r="Q188" s="48" t="s">
        <v>73</v>
      </c>
      <c r="R188" s="48" t="s">
        <v>73</v>
      </c>
      <c r="S188" s="48"/>
      <c r="T188" s="48"/>
      <c r="U188" s="48" t="s">
        <v>73</v>
      </c>
      <c r="V188" s="48"/>
      <c r="W188" s="48"/>
      <c r="X188" s="48" t="s">
        <v>65</v>
      </c>
      <c r="Y188" s="134"/>
      <c r="Z188" s="134"/>
      <c r="AA188" s="134"/>
      <c r="AB188" s="134"/>
      <c r="AC188" s="134"/>
      <c r="AD188" s="135"/>
      <c r="AH188" s="134"/>
      <c r="AI188" s="135"/>
      <c r="AJ188" s="135"/>
      <c r="AK188" s="135"/>
      <c r="AL188" s="135"/>
      <c r="AM188" s="135"/>
    </row>
    <row r="189" spans="1:72" s="136" customFormat="1" ht="167" customHeight="1">
      <c r="A189" s="124" t="s">
        <v>1354</v>
      </c>
      <c r="B189" s="48" t="s">
        <v>1355</v>
      </c>
      <c r="C189" s="48" t="s">
        <v>1051</v>
      </c>
      <c r="D189" s="48" t="s">
        <v>1116</v>
      </c>
      <c r="E189" s="48" t="s">
        <v>1356</v>
      </c>
      <c r="F189" s="48" t="s">
        <v>102</v>
      </c>
      <c r="G189" s="48" t="s">
        <v>70</v>
      </c>
      <c r="H189" s="48" t="s">
        <v>91</v>
      </c>
      <c r="I189" s="48" t="s">
        <v>1357</v>
      </c>
      <c r="J189" s="48" t="s">
        <v>65</v>
      </c>
      <c r="K189" s="48" t="s">
        <v>1358</v>
      </c>
      <c r="L189" s="48" t="s">
        <v>94</v>
      </c>
      <c r="M189" s="48" t="s">
        <v>1359</v>
      </c>
      <c r="N189" s="48" t="s">
        <v>1360</v>
      </c>
      <c r="O189" s="48" t="s">
        <v>1209</v>
      </c>
      <c r="P189" s="48" t="s">
        <v>1361</v>
      </c>
      <c r="Q189" s="48" t="s">
        <v>73</v>
      </c>
      <c r="R189" s="48" t="s">
        <v>73</v>
      </c>
      <c r="S189" s="48" t="s">
        <v>73</v>
      </c>
      <c r="T189" s="48" t="s">
        <v>72</v>
      </c>
      <c r="U189" s="48" t="s">
        <v>73</v>
      </c>
      <c r="V189" s="48" t="s">
        <v>72</v>
      </c>
      <c r="W189" s="48" t="s">
        <v>254</v>
      </c>
      <c r="X189" s="48" t="s">
        <v>65</v>
      </c>
      <c r="Y189" s="134"/>
      <c r="Z189" s="134"/>
      <c r="AA189" s="134"/>
      <c r="AB189" s="134"/>
      <c r="AC189" s="134"/>
      <c r="AD189" s="135"/>
      <c r="AH189" s="134"/>
      <c r="AI189" s="135"/>
      <c r="AJ189" s="135"/>
      <c r="AK189" s="135"/>
      <c r="AL189" s="135"/>
      <c r="AM189" s="135"/>
    </row>
    <row r="190" spans="1:72" s="136" customFormat="1" ht="252" customHeight="1">
      <c r="A190" s="124" t="s">
        <v>1362</v>
      </c>
      <c r="B190" s="48" t="s">
        <v>1363</v>
      </c>
      <c r="C190" s="48" t="s">
        <v>1051</v>
      </c>
      <c r="D190" s="48" t="s">
        <v>1116</v>
      </c>
      <c r="E190" s="48" t="s">
        <v>1364</v>
      </c>
      <c r="F190" s="48" t="s">
        <v>1365</v>
      </c>
      <c r="G190" s="48" t="s">
        <v>70</v>
      </c>
      <c r="H190" s="48" t="s">
        <v>91</v>
      </c>
      <c r="I190" s="48" t="s">
        <v>1366</v>
      </c>
      <c r="J190" s="48" t="s">
        <v>65</v>
      </c>
      <c r="K190" s="48" t="s">
        <v>1367</v>
      </c>
      <c r="L190" s="48" t="s">
        <v>94</v>
      </c>
      <c r="M190" s="48" t="s">
        <v>1368</v>
      </c>
      <c r="N190" s="48" t="s">
        <v>65</v>
      </c>
      <c r="O190" s="48" t="s">
        <v>1209</v>
      </c>
      <c r="P190" s="307" t="s">
        <v>1369</v>
      </c>
      <c r="Q190" s="48" t="s">
        <v>73</v>
      </c>
      <c r="R190" s="48" t="s">
        <v>73</v>
      </c>
      <c r="S190" s="48" t="s">
        <v>73</v>
      </c>
      <c r="T190" s="48" t="s">
        <v>72</v>
      </c>
      <c r="U190" s="48" t="s">
        <v>73</v>
      </c>
      <c r="V190" s="48" t="s">
        <v>72</v>
      </c>
      <c r="W190" s="48" t="s">
        <v>254</v>
      </c>
      <c r="X190" s="48" t="s">
        <v>65</v>
      </c>
      <c r="Y190" s="134"/>
      <c r="Z190" s="134"/>
      <c r="AA190" s="134"/>
      <c r="AB190" s="134"/>
      <c r="AC190" s="134"/>
      <c r="AD190" s="135"/>
      <c r="AH190" s="134"/>
      <c r="AI190" s="135"/>
      <c r="AJ190" s="135"/>
      <c r="AK190" s="135"/>
      <c r="AL190" s="135"/>
      <c r="AM190" s="135"/>
    </row>
    <row r="191" spans="1:72" s="136" customFormat="1" ht="167" customHeight="1">
      <c r="A191" s="124" t="s">
        <v>1370</v>
      </c>
      <c r="B191" s="48" t="s">
        <v>1371</v>
      </c>
      <c r="C191" s="48" t="s">
        <v>1051</v>
      </c>
      <c r="D191" s="48" t="s">
        <v>1116</v>
      </c>
      <c r="E191" s="48" t="s">
        <v>1372</v>
      </c>
      <c r="F191" s="48" t="s">
        <v>1365</v>
      </c>
      <c r="G191" s="48" t="s">
        <v>70</v>
      </c>
      <c r="H191" s="48" t="s">
        <v>91</v>
      </c>
      <c r="I191" s="48" t="s">
        <v>1373</v>
      </c>
      <c r="J191" s="48" t="s">
        <v>65</v>
      </c>
      <c r="K191" s="48" t="s">
        <v>1374</v>
      </c>
      <c r="L191" s="48" t="s">
        <v>94</v>
      </c>
      <c r="M191" s="48" t="s">
        <v>1375</v>
      </c>
      <c r="N191" s="48" t="s">
        <v>1376</v>
      </c>
      <c r="O191" s="48" t="s">
        <v>1309</v>
      </c>
      <c r="P191" s="48" t="s">
        <v>1377</v>
      </c>
      <c r="Q191" s="48" t="s">
        <v>73</v>
      </c>
      <c r="R191" s="48" t="s">
        <v>73</v>
      </c>
      <c r="S191" s="48" t="s">
        <v>73</v>
      </c>
      <c r="T191" s="48" t="s">
        <v>72</v>
      </c>
      <c r="U191" s="48" t="s">
        <v>73</v>
      </c>
      <c r="V191" s="48" t="s">
        <v>72</v>
      </c>
      <c r="W191" s="48" t="s">
        <v>254</v>
      </c>
      <c r="X191" s="48" t="s">
        <v>65</v>
      </c>
      <c r="Y191" s="134"/>
      <c r="Z191" s="134"/>
      <c r="AA191" s="134"/>
      <c r="AB191" s="134"/>
      <c r="AC191" s="134"/>
      <c r="AD191" s="135"/>
      <c r="AH191" s="134"/>
      <c r="AI191" s="135"/>
      <c r="AJ191" s="135"/>
      <c r="AK191" s="135"/>
      <c r="AL191" s="135"/>
      <c r="AM191" s="135"/>
    </row>
    <row r="192" spans="1:72" ht="345">
      <c r="A192" s="48" t="s">
        <v>1378</v>
      </c>
      <c r="B192" s="48" t="s">
        <v>1379</v>
      </c>
      <c r="C192" s="48" t="s">
        <v>1051</v>
      </c>
      <c r="D192" s="48" t="s">
        <v>140</v>
      </c>
      <c r="E192" s="48" t="s">
        <v>1380</v>
      </c>
      <c r="F192" s="48" t="s">
        <v>102</v>
      </c>
      <c r="G192" s="48" t="s">
        <v>495</v>
      </c>
      <c r="H192" s="48" t="s">
        <v>91</v>
      </c>
      <c r="I192" s="48" t="s">
        <v>1381</v>
      </c>
      <c r="J192" s="48" t="s">
        <v>1382</v>
      </c>
      <c r="K192" s="48" t="s">
        <v>1383</v>
      </c>
      <c r="L192" s="125" t="s">
        <v>94</v>
      </c>
      <c r="M192" s="125" t="s">
        <v>1384</v>
      </c>
      <c r="N192" s="125"/>
      <c r="O192" s="125"/>
      <c r="P192" s="24"/>
      <c r="Q192" s="124"/>
      <c r="R192" s="124"/>
      <c r="S192" s="124"/>
      <c r="T192" s="124"/>
      <c r="U192" s="124" t="str">
        <f>IF(F628="Health", "Y",IF(F628="Health, social care, education", "N/A",(IF(F628="Health, social care", "N/A",(IF(F628="Health, health records", "N/A",(IF(F628="Health, social care, health records", "N/A",(IF(F628="Education", "N/A",(IF(F628="Health records", "N/A"))))))))))))</f>
        <v>N/A</v>
      </c>
      <c r="V192" s="124" t="str">
        <f>IF(F628="Health", "N",IF(F628="Health, social care, education", "Y",(IF(F628="Health, social care", "Y",(IF(F628="Health, health records", "Y",(IF(F628="Health, social care, health records", "Y",(IF(F628="Education", "N",(IF(F628="Health records", "N"))))))))))))</f>
        <v>Y</v>
      </c>
      <c r="W192" s="124"/>
      <c r="X192" s="48" t="s">
        <v>65</v>
      </c>
    </row>
    <row r="193" spans="1:39" s="136" customFormat="1" ht="217" customHeight="1">
      <c r="A193" s="170" t="s">
        <v>1385</v>
      </c>
      <c r="B193" s="170" t="s">
        <v>1386</v>
      </c>
      <c r="C193" s="170" t="s">
        <v>1387</v>
      </c>
      <c r="D193" s="577" t="s">
        <v>268</v>
      </c>
      <c r="E193" s="170" t="s">
        <v>1388</v>
      </c>
      <c r="F193" s="170" t="s">
        <v>1389</v>
      </c>
      <c r="G193" s="170" t="s">
        <v>495</v>
      </c>
      <c r="H193" s="170" t="s">
        <v>63</v>
      </c>
      <c r="I193" s="170" t="s">
        <v>1390</v>
      </c>
      <c r="J193" s="170" t="s">
        <v>854</v>
      </c>
      <c r="K193" s="170" t="s">
        <v>1391</v>
      </c>
      <c r="L193" s="170" t="s">
        <v>1392</v>
      </c>
      <c r="M193" s="170" t="s">
        <v>1393</v>
      </c>
      <c r="N193" s="170" t="s">
        <v>94</v>
      </c>
      <c r="O193" s="170" t="s">
        <v>1394</v>
      </c>
      <c r="P193" s="170" t="s">
        <v>65</v>
      </c>
      <c r="Q193" s="170"/>
      <c r="R193" s="170"/>
      <c r="S193" s="170"/>
      <c r="T193" s="170"/>
      <c r="U193" s="170"/>
      <c r="V193" s="170"/>
      <c r="W193" s="170"/>
      <c r="X193" s="308" t="s">
        <v>1395</v>
      </c>
      <c r="Y193" s="134"/>
      <c r="Z193" s="134"/>
      <c r="AA193" s="134"/>
      <c r="AB193" s="134"/>
      <c r="AC193" s="134"/>
      <c r="AD193" s="135"/>
      <c r="AH193" s="134"/>
      <c r="AI193" s="135"/>
      <c r="AJ193" s="135"/>
      <c r="AK193" s="135"/>
      <c r="AL193" s="135"/>
      <c r="AM193" s="135"/>
    </row>
    <row r="194" spans="1:39" s="136" customFormat="1" ht="187" customHeight="1">
      <c r="A194" s="170" t="s">
        <v>1396</v>
      </c>
      <c r="B194" s="170" t="s">
        <v>1397</v>
      </c>
      <c r="C194" s="170" t="s">
        <v>1387</v>
      </c>
      <c r="D194" s="577" t="s">
        <v>268</v>
      </c>
      <c r="E194" s="170" t="s">
        <v>1398</v>
      </c>
      <c r="F194" s="170" t="s">
        <v>1389</v>
      </c>
      <c r="G194" s="170" t="s">
        <v>495</v>
      </c>
      <c r="H194" s="170" t="s">
        <v>63</v>
      </c>
      <c r="I194" s="170" t="s">
        <v>1390</v>
      </c>
      <c r="J194" s="170" t="s">
        <v>854</v>
      </c>
      <c r="K194" s="170" t="s">
        <v>1399</v>
      </c>
      <c r="L194" s="170" t="s">
        <v>1400</v>
      </c>
      <c r="M194" s="170" t="s">
        <v>1401</v>
      </c>
      <c r="N194" s="170" t="s">
        <v>65</v>
      </c>
      <c r="O194" s="170" t="s">
        <v>1394</v>
      </c>
      <c r="P194" s="170" t="s">
        <v>65</v>
      </c>
      <c r="Q194" s="170"/>
      <c r="R194" s="170"/>
      <c r="S194" s="170"/>
      <c r="T194" s="170"/>
      <c r="U194" s="170"/>
      <c r="V194" s="170"/>
      <c r="W194" s="170"/>
      <c r="X194" s="308" t="s">
        <v>1402</v>
      </c>
      <c r="Y194" s="134"/>
      <c r="Z194" s="134"/>
      <c r="AA194" s="134"/>
      <c r="AB194" s="134"/>
      <c r="AC194" s="134"/>
      <c r="AD194" s="135"/>
      <c r="AH194" s="134"/>
      <c r="AI194" s="135"/>
      <c r="AJ194" s="135"/>
      <c r="AK194" s="135"/>
      <c r="AL194" s="135"/>
      <c r="AM194" s="135"/>
    </row>
    <row r="195" spans="1:39" s="136" customFormat="1" ht="233" customHeight="1">
      <c r="A195" s="170" t="s">
        <v>1403</v>
      </c>
      <c r="B195" s="170" t="s">
        <v>1404</v>
      </c>
      <c r="C195" s="170" t="s">
        <v>1387</v>
      </c>
      <c r="D195" s="577" t="s">
        <v>268</v>
      </c>
      <c r="E195" s="170" t="s">
        <v>1405</v>
      </c>
      <c r="F195" s="170" t="s">
        <v>1389</v>
      </c>
      <c r="G195" s="170" t="s">
        <v>495</v>
      </c>
      <c r="H195" s="170" t="s">
        <v>63</v>
      </c>
      <c r="I195" s="170" t="s">
        <v>1390</v>
      </c>
      <c r="J195" s="170" t="s">
        <v>854</v>
      </c>
      <c r="K195" s="170" t="s">
        <v>1406</v>
      </c>
      <c r="L195" s="170" t="s">
        <v>1407</v>
      </c>
      <c r="M195" s="170" t="s">
        <v>1408</v>
      </c>
      <c r="N195" s="170" t="s">
        <v>65</v>
      </c>
      <c r="O195" s="170" t="s">
        <v>1394</v>
      </c>
      <c r="P195" s="170" t="s">
        <v>65</v>
      </c>
      <c r="Q195" s="170"/>
      <c r="R195" s="170"/>
      <c r="S195" s="170"/>
      <c r="T195" s="170"/>
      <c r="U195" s="170"/>
      <c r="V195" s="170"/>
      <c r="W195" s="170"/>
      <c r="X195" s="308" t="s">
        <v>1395</v>
      </c>
      <c r="Y195" s="134"/>
      <c r="Z195" s="134"/>
      <c r="AA195" s="134"/>
      <c r="AB195" s="134"/>
      <c r="AC195" s="134"/>
      <c r="AD195" s="135"/>
      <c r="AH195" s="134"/>
      <c r="AI195" s="135"/>
      <c r="AJ195" s="135"/>
      <c r="AK195" s="135"/>
      <c r="AL195" s="135"/>
      <c r="AM195" s="135"/>
    </row>
    <row r="196" spans="1:39" s="136" customFormat="1" ht="211" customHeight="1">
      <c r="A196" s="170" t="s">
        <v>1409</v>
      </c>
      <c r="B196" s="170" t="s">
        <v>1410</v>
      </c>
      <c r="C196" s="170" t="s">
        <v>1387</v>
      </c>
      <c r="D196" s="577" t="s">
        <v>268</v>
      </c>
      <c r="E196" s="170" t="s">
        <v>1411</v>
      </c>
      <c r="F196" s="170" t="s">
        <v>1109</v>
      </c>
      <c r="G196" s="170" t="s">
        <v>495</v>
      </c>
      <c r="H196" s="170" t="s">
        <v>63</v>
      </c>
      <c r="I196" s="170" t="s">
        <v>657</v>
      </c>
      <c r="J196" s="170" t="s">
        <v>1412</v>
      </c>
      <c r="K196" s="170" t="s">
        <v>1413</v>
      </c>
      <c r="L196" s="170" t="s">
        <v>1400</v>
      </c>
      <c r="M196" s="170" t="s">
        <v>1414</v>
      </c>
      <c r="N196" s="170" t="s">
        <v>1415</v>
      </c>
      <c r="O196" s="309" t="s">
        <v>1416</v>
      </c>
      <c r="P196" s="170" t="s">
        <v>1004</v>
      </c>
      <c r="Q196" s="170"/>
      <c r="R196" s="170"/>
      <c r="S196" s="170"/>
      <c r="T196" s="170"/>
      <c r="U196" s="170"/>
      <c r="V196" s="170"/>
      <c r="W196" s="170"/>
      <c r="X196" s="308" t="s">
        <v>1395</v>
      </c>
      <c r="Y196" s="134"/>
      <c r="Z196" s="134"/>
      <c r="AA196" s="134"/>
      <c r="AB196" s="134"/>
      <c r="AC196" s="134"/>
      <c r="AD196" s="135"/>
      <c r="AH196" s="134"/>
      <c r="AI196" s="135"/>
      <c r="AJ196" s="135"/>
      <c r="AK196" s="135"/>
      <c r="AL196" s="135"/>
      <c r="AM196" s="135"/>
    </row>
    <row r="197" spans="1:39" s="136" customFormat="1" ht="167" customHeight="1">
      <c r="A197" s="170" t="s">
        <v>1417</v>
      </c>
      <c r="B197" s="170" t="s">
        <v>1418</v>
      </c>
      <c r="C197" s="170" t="s">
        <v>1387</v>
      </c>
      <c r="D197" s="170" t="s">
        <v>1419</v>
      </c>
      <c r="E197" s="170" t="s">
        <v>1420</v>
      </c>
      <c r="F197" s="170" t="s">
        <v>1109</v>
      </c>
      <c r="G197" s="170" t="s">
        <v>495</v>
      </c>
      <c r="H197" s="170" t="s">
        <v>63</v>
      </c>
      <c r="I197" s="170" t="s">
        <v>657</v>
      </c>
      <c r="J197" s="170" t="s">
        <v>1421</v>
      </c>
      <c r="K197" s="170" t="s">
        <v>1422</v>
      </c>
      <c r="L197" s="170" t="s">
        <v>1423</v>
      </c>
      <c r="M197" s="170" t="s">
        <v>1424</v>
      </c>
      <c r="N197" s="309" t="s">
        <v>1425</v>
      </c>
      <c r="O197" s="309" t="s">
        <v>1426</v>
      </c>
      <c r="P197" s="170" t="s">
        <v>1004</v>
      </c>
      <c r="Q197" s="125" t="s">
        <v>73</v>
      </c>
      <c r="R197" s="125" t="s">
        <v>72</v>
      </c>
      <c r="S197" s="125" t="s">
        <v>72</v>
      </c>
      <c r="T197" s="125" t="s">
        <v>72</v>
      </c>
      <c r="U197" s="125" t="s">
        <v>73</v>
      </c>
      <c r="V197" s="125" t="s">
        <v>72</v>
      </c>
      <c r="W197" s="125" t="s">
        <v>85</v>
      </c>
      <c r="X197" s="308" t="s">
        <v>1395</v>
      </c>
      <c r="Y197" s="134"/>
      <c r="Z197" s="134"/>
      <c r="AA197" s="134"/>
      <c r="AB197" s="134"/>
      <c r="AC197" s="134"/>
      <c r="AD197" s="135"/>
      <c r="AH197" s="134"/>
      <c r="AI197" s="135"/>
      <c r="AJ197" s="135"/>
      <c r="AK197" s="135"/>
      <c r="AL197" s="135"/>
      <c r="AM197" s="135"/>
    </row>
    <row r="198" spans="1:39" s="136" customFormat="1" ht="167" customHeight="1">
      <c r="A198" s="170" t="s">
        <v>1427</v>
      </c>
      <c r="B198" s="170" t="s">
        <v>1428</v>
      </c>
      <c r="C198" s="170" t="s">
        <v>1387</v>
      </c>
      <c r="D198" s="170" t="s">
        <v>1419</v>
      </c>
      <c r="E198" s="170" t="s">
        <v>1420</v>
      </c>
      <c r="F198" s="170" t="s">
        <v>1109</v>
      </c>
      <c r="G198" s="170" t="s">
        <v>495</v>
      </c>
      <c r="H198" s="170" t="s">
        <v>63</v>
      </c>
      <c r="I198" s="170" t="s">
        <v>657</v>
      </c>
      <c r="J198" s="170" t="s">
        <v>1429</v>
      </c>
      <c r="K198" s="170" t="s">
        <v>1430</v>
      </c>
      <c r="L198" s="170" t="s">
        <v>1400</v>
      </c>
      <c r="M198" s="170" t="s">
        <v>1431</v>
      </c>
      <c r="N198" s="170" t="s">
        <v>1432</v>
      </c>
      <c r="O198" s="170" t="s">
        <v>1433</v>
      </c>
      <c r="P198" s="170" t="s">
        <v>1004</v>
      </c>
      <c r="Q198" s="125" t="s">
        <v>72</v>
      </c>
      <c r="R198" s="125" t="s">
        <v>72</v>
      </c>
      <c r="S198" s="125" t="s">
        <v>72</v>
      </c>
      <c r="T198" s="125" t="s">
        <v>73</v>
      </c>
      <c r="U198" s="125" t="s">
        <v>72</v>
      </c>
      <c r="V198" s="125" t="s">
        <v>73</v>
      </c>
      <c r="W198" s="125" t="s">
        <v>85</v>
      </c>
      <c r="X198" s="308" t="s">
        <v>1395</v>
      </c>
      <c r="Y198" s="134"/>
      <c r="Z198" s="134"/>
      <c r="AA198" s="134"/>
      <c r="AB198" s="134"/>
      <c r="AC198" s="134"/>
      <c r="AD198" s="135"/>
      <c r="AH198" s="134"/>
      <c r="AI198" s="135"/>
      <c r="AJ198" s="135"/>
      <c r="AK198" s="135"/>
      <c r="AL198" s="135"/>
      <c r="AM198" s="135"/>
    </row>
    <row r="199" spans="1:39" s="136" customFormat="1" ht="222" customHeight="1">
      <c r="A199" s="170" t="s">
        <v>1434</v>
      </c>
      <c r="B199" s="170" t="s">
        <v>1435</v>
      </c>
      <c r="C199" s="170" t="s">
        <v>1387</v>
      </c>
      <c r="D199" s="170" t="s">
        <v>1419</v>
      </c>
      <c r="E199" s="133" t="s">
        <v>1436</v>
      </c>
      <c r="F199" s="170" t="s">
        <v>1389</v>
      </c>
      <c r="G199" s="170" t="s">
        <v>495</v>
      </c>
      <c r="H199" s="170" t="s">
        <v>63</v>
      </c>
      <c r="I199" s="170" t="s">
        <v>1390</v>
      </c>
      <c r="J199" s="170" t="s">
        <v>1437</v>
      </c>
      <c r="K199" s="170" t="s">
        <v>1399</v>
      </c>
      <c r="L199" s="170" t="s">
        <v>1438</v>
      </c>
      <c r="M199" s="170" t="s">
        <v>1439</v>
      </c>
      <c r="N199" s="170" t="s">
        <v>1440</v>
      </c>
      <c r="O199" s="170" t="s">
        <v>1441</v>
      </c>
      <c r="P199" s="170" t="s">
        <v>65</v>
      </c>
      <c r="Q199" s="125" t="s">
        <v>73</v>
      </c>
      <c r="R199" s="125" t="s">
        <v>73</v>
      </c>
      <c r="S199" s="125" t="s">
        <v>72</v>
      </c>
      <c r="T199" s="125" t="s">
        <v>73</v>
      </c>
      <c r="U199" s="125" t="s">
        <v>73</v>
      </c>
      <c r="V199" s="125" t="s">
        <v>72</v>
      </c>
      <c r="W199" s="170" t="s">
        <v>965</v>
      </c>
      <c r="X199" s="308" t="s">
        <v>1442</v>
      </c>
      <c r="Y199" s="134"/>
      <c r="Z199" s="134"/>
      <c r="AA199" s="134"/>
      <c r="AB199" s="134"/>
      <c r="AC199" s="134"/>
      <c r="AD199" s="135"/>
      <c r="AH199" s="134"/>
      <c r="AI199" s="135"/>
      <c r="AJ199" s="135"/>
      <c r="AK199" s="135"/>
      <c r="AL199" s="135"/>
      <c r="AM199" s="135"/>
    </row>
    <row r="200" spans="1:39" s="136" customFormat="1" ht="218" customHeight="1">
      <c r="A200" s="170" t="s">
        <v>1443</v>
      </c>
      <c r="B200" s="170" t="s">
        <v>1444</v>
      </c>
      <c r="C200" s="170" t="s">
        <v>1387</v>
      </c>
      <c r="D200" s="170" t="s">
        <v>1419</v>
      </c>
      <c r="E200" s="133" t="s">
        <v>1445</v>
      </c>
      <c r="F200" s="170" t="s">
        <v>1389</v>
      </c>
      <c r="G200" s="170" t="s">
        <v>495</v>
      </c>
      <c r="H200" s="170" t="s">
        <v>63</v>
      </c>
      <c r="I200" s="170" t="s">
        <v>1390</v>
      </c>
      <c r="J200" s="170" t="s">
        <v>1446</v>
      </c>
      <c r="K200" s="170" t="s">
        <v>1399</v>
      </c>
      <c r="L200" s="170" t="s">
        <v>1400</v>
      </c>
      <c r="M200" s="170" t="s">
        <v>1447</v>
      </c>
      <c r="N200" s="170" t="s">
        <v>1448</v>
      </c>
      <c r="O200" s="170" t="s">
        <v>1449</v>
      </c>
      <c r="P200" s="170" t="s">
        <v>1450</v>
      </c>
      <c r="Q200" s="125" t="s">
        <v>72</v>
      </c>
      <c r="R200" s="125" t="s">
        <v>73</v>
      </c>
      <c r="S200" s="125" t="s">
        <v>72</v>
      </c>
      <c r="T200" s="125" t="s">
        <v>73</v>
      </c>
      <c r="U200" s="125" t="s">
        <v>73</v>
      </c>
      <c r="V200" s="125" t="s">
        <v>72</v>
      </c>
      <c r="W200" s="125" t="s">
        <v>254</v>
      </c>
      <c r="X200" s="308" t="s">
        <v>1442</v>
      </c>
      <c r="Y200" s="134"/>
      <c r="Z200" s="134"/>
      <c r="AA200" s="134"/>
      <c r="AB200" s="134"/>
      <c r="AC200" s="134"/>
      <c r="AD200" s="135"/>
      <c r="AH200" s="134"/>
      <c r="AI200" s="135"/>
      <c r="AJ200" s="135"/>
      <c r="AK200" s="135"/>
      <c r="AL200" s="135"/>
      <c r="AM200" s="135"/>
    </row>
    <row r="201" spans="1:39" s="136" customFormat="1" ht="201" customHeight="1">
      <c r="A201" s="170" t="s">
        <v>1451</v>
      </c>
      <c r="B201" s="170" t="s">
        <v>1452</v>
      </c>
      <c r="C201" s="170" t="s">
        <v>1387</v>
      </c>
      <c r="D201" s="170" t="s">
        <v>1116</v>
      </c>
      <c r="E201" s="310" t="s">
        <v>1453</v>
      </c>
      <c r="F201" s="170" t="s">
        <v>698</v>
      </c>
      <c r="G201" s="170" t="s">
        <v>495</v>
      </c>
      <c r="H201" s="170" t="s">
        <v>91</v>
      </c>
      <c r="I201" s="170" t="s">
        <v>657</v>
      </c>
      <c r="J201" s="170" t="s">
        <v>1454</v>
      </c>
      <c r="K201" s="170" t="s">
        <v>1455</v>
      </c>
      <c r="L201" s="170" t="s">
        <v>1456</v>
      </c>
      <c r="M201" s="170" t="s">
        <v>1457</v>
      </c>
      <c r="N201" s="311" t="s">
        <v>1458</v>
      </c>
      <c r="O201" s="170" t="s">
        <v>1005</v>
      </c>
      <c r="P201" s="170" t="s">
        <v>1459</v>
      </c>
      <c r="Q201" s="125" t="s">
        <v>72</v>
      </c>
      <c r="R201" s="125" t="s">
        <v>72</v>
      </c>
      <c r="S201" s="125" t="s">
        <v>72</v>
      </c>
      <c r="T201" s="125" t="s">
        <v>73</v>
      </c>
      <c r="U201" s="125" t="s">
        <v>73</v>
      </c>
      <c r="V201" s="125" t="s">
        <v>72</v>
      </c>
      <c r="W201" s="125" t="s">
        <v>85</v>
      </c>
      <c r="X201" s="308" t="s">
        <v>1395</v>
      </c>
      <c r="Y201" s="134"/>
      <c r="Z201" s="134"/>
      <c r="AA201" s="134"/>
      <c r="AB201" s="134"/>
      <c r="AC201" s="134"/>
      <c r="AD201" s="135"/>
      <c r="AH201" s="134"/>
      <c r="AI201" s="135"/>
      <c r="AJ201" s="135"/>
      <c r="AK201" s="135"/>
      <c r="AL201" s="135"/>
      <c r="AM201" s="135"/>
    </row>
    <row r="202" spans="1:39" s="136" customFormat="1" ht="236" customHeight="1">
      <c r="A202" s="170" t="s">
        <v>1460</v>
      </c>
      <c r="B202" s="48" t="s">
        <v>1461</v>
      </c>
      <c r="C202" s="48" t="s">
        <v>1387</v>
      </c>
      <c r="D202" s="48" t="s">
        <v>1419</v>
      </c>
      <c r="E202" s="48" t="s">
        <v>1462</v>
      </c>
      <c r="F202" s="48" t="s">
        <v>1463</v>
      </c>
      <c r="G202" s="48" t="s">
        <v>1464</v>
      </c>
      <c r="H202" s="48" t="s">
        <v>63</v>
      </c>
      <c r="I202" s="48" t="s">
        <v>1465</v>
      </c>
      <c r="J202" s="48" t="s">
        <v>1466</v>
      </c>
      <c r="K202" s="48" t="s">
        <v>1467</v>
      </c>
      <c r="L202" s="48" t="s">
        <v>1468</v>
      </c>
      <c r="M202" s="48" t="s">
        <v>1469</v>
      </c>
      <c r="N202" s="48" t="s">
        <v>1470</v>
      </c>
      <c r="O202" s="48" t="s">
        <v>495</v>
      </c>
      <c r="P202" s="48" t="s">
        <v>65</v>
      </c>
      <c r="Q202" s="48" t="s">
        <v>73</v>
      </c>
      <c r="R202" s="48" t="s">
        <v>73</v>
      </c>
      <c r="S202" s="48" t="s">
        <v>73</v>
      </c>
      <c r="T202" s="48" t="s">
        <v>72</v>
      </c>
      <c r="U202" s="48" t="s">
        <v>73</v>
      </c>
      <c r="V202" s="125" t="s">
        <v>72</v>
      </c>
      <c r="W202" s="48" t="s">
        <v>965</v>
      </c>
      <c r="X202" s="48" t="s">
        <v>65</v>
      </c>
      <c r="Y202" s="134"/>
      <c r="Z202" s="134"/>
      <c r="AA202" s="134"/>
      <c r="AB202" s="134"/>
      <c r="AC202" s="134"/>
      <c r="AD202" s="135"/>
      <c r="AH202" s="134"/>
      <c r="AI202" s="135"/>
      <c r="AJ202" s="135"/>
      <c r="AK202" s="135"/>
      <c r="AL202" s="135"/>
      <c r="AM202" s="135"/>
    </row>
    <row r="203" spans="1:39" s="136" customFormat="1" ht="167" customHeight="1">
      <c r="A203" s="170" t="s">
        <v>1471</v>
      </c>
      <c r="B203" s="48" t="s">
        <v>1472</v>
      </c>
      <c r="C203" s="48" t="s">
        <v>1387</v>
      </c>
      <c r="D203" s="48" t="s">
        <v>863</v>
      </c>
      <c r="E203" s="48" t="s">
        <v>1473</v>
      </c>
      <c r="F203" s="48" t="s">
        <v>1109</v>
      </c>
      <c r="G203" s="48" t="s">
        <v>1474</v>
      </c>
      <c r="H203" s="48" t="s">
        <v>63</v>
      </c>
      <c r="I203" s="48" t="s">
        <v>1466</v>
      </c>
      <c r="J203" s="48" t="s">
        <v>65</v>
      </c>
      <c r="K203" s="48" t="s">
        <v>1475</v>
      </c>
      <c r="L203" s="48" t="s">
        <v>1400</v>
      </c>
      <c r="M203" s="48" t="s">
        <v>1476</v>
      </c>
      <c r="N203" s="48" t="s">
        <v>1477</v>
      </c>
      <c r="O203" s="48" t="s">
        <v>65</v>
      </c>
      <c r="P203" s="48" t="s">
        <v>1478</v>
      </c>
      <c r="Q203" s="48" t="s">
        <v>73</v>
      </c>
      <c r="R203" s="48" t="s">
        <v>73</v>
      </c>
      <c r="S203" s="48" t="s">
        <v>73</v>
      </c>
      <c r="T203" s="48" t="s">
        <v>72</v>
      </c>
      <c r="U203" s="48" t="s">
        <v>72</v>
      </c>
      <c r="V203" s="48" t="s">
        <v>73</v>
      </c>
      <c r="W203" s="48" t="s">
        <v>965</v>
      </c>
      <c r="X203" s="237" t="s">
        <v>1479</v>
      </c>
      <c r="Y203" s="134"/>
      <c r="Z203" s="134"/>
      <c r="AA203" s="134"/>
      <c r="AB203" s="134"/>
      <c r="AC203" s="134"/>
      <c r="AD203" s="135"/>
      <c r="AH203" s="134"/>
      <c r="AI203" s="135"/>
      <c r="AJ203" s="135"/>
      <c r="AK203" s="135"/>
      <c r="AL203" s="135"/>
      <c r="AM203" s="135"/>
    </row>
    <row r="204" spans="1:39" s="136" customFormat="1" ht="238" customHeight="1">
      <c r="A204" s="170" t="s">
        <v>1480</v>
      </c>
      <c r="B204" s="48" t="s">
        <v>1481</v>
      </c>
      <c r="C204" s="48" t="s">
        <v>1387</v>
      </c>
      <c r="D204" s="48" t="s">
        <v>863</v>
      </c>
      <c r="E204" s="48" t="s">
        <v>1473</v>
      </c>
      <c r="F204" s="48" t="s">
        <v>698</v>
      </c>
      <c r="G204" s="48" t="s">
        <v>1474</v>
      </c>
      <c r="H204" s="48" t="s">
        <v>63</v>
      </c>
      <c r="I204" s="48" t="s">
        <v>1466</v>
      </c>
      <c r="J204" s="48" t="s">
        <v>65</v>
      </c>
      <c r="K204" s="48" t="s">
        <v>785</v>
      </c>
      <c r="L204" s="48" t="s">
        <v>1400</v>
      </c>
      <c r="M204" s="48" t="s">
        <v>1482</v>
      </c>
      <c r="N204" s="48" t="s">
        <v>1477</v>
      </c>
      <c r="O204" s="48" t="s">
        <v>65</v>
      </c>
      <c r="P204" s="48" t="s">
        <v>1483</v>
      </c>
      <c r="Q204" s="48" t="s">
        <v>73</v>
      </c>
      <c r="R204" s="48" t="s">
        <v>73</v>
      </c>
      <c r="S204" s="48" t="s">
        <v>73</v>
      </c>
      <c r="T204" s="48" t="s">
        <v>72</v>
      </c>
      <c r="U204" s="48" t="s">
        <v>72</v>
      </c>
      <c r="V204" s="48" t="s">
        <v>73</v>
      </c>
      <c r="W204" s="48" t="s">
        <v>965</v>
      </c>
      <c r="X204" s="237" t="s">
        <v>1484</v>
      </c>
      <c r="Y204" s="134"/>
      <c r="Z204" s="134"/>
      <c r="AA204" s="134"/>
      <c r="AB204" s="134"/>
      <c r="AC204" s="134"/>
      <c r="AD204" s="135"/>
      <c r="AH204" s="134"/>
      <c r="AI204" s="135"/>
      <c r="AJ204" s="135"/>
      <c r="AK204" s="135"/>
      <c r="AL204" s="135"/>
      <c r="AM204" s="135"/>
    </row>
    <row r="205" spans="1:39" s="136" customFormat="1" ht="167" customHeight="1">
      <c r="A205" s="170" t="s">
        <v>1485</v>
      </c>
      <c r="B205" s="48" t="s">
        <v>1486</v>
      </c>
      <c r="C205" s="48" t="s">
        <v>1387</v>
      </c>
      <c r="D205" s="48" t="s">
        <v>863</v>
      </c>
      <c r="E205" s="48" t="s">
        <v>1473</v>
      </c>
      <c r="F205" s="48" t="s">
        <v>698</v>
      </c>
      <c r="G205" s="48" t="s">
        <v>1487</v>
      </c>
      <c r="H205" s="48" t="s">
        <v>63</v>
      </c>
      <c r="I205" s="48" t="s">
        <v>1466</v>
      </c>
      <c r="J205" s="48" t="s">
        <v>65</v>
      </c>
      <c r="K205" s="48" t="s">
        <v>1488</v>
      </c>
      <c r="L205" s="48" t="s">
        <v>1400</v>
      </c>
      <c r="M205" s="48" t="s">
        <v>1489</v>
      </c>
      <c r="N205" s="48" t="s">
        <v>1477</v>
      </c>
      <c r="O205" s="48" t="s">
        <v>65</v>
      </c>
      <c r="P205" s="48" t="s">
        <v>1490</v>
      </c>
      <c r="Q205" s="48" t="s">
        <v>73</v>
      </c>
      <c r="R205" s="48" t="s">
        <v>73</v>
      </c>
      <c r="S205" s="48" t="s">
        <v>73</v>
      </c>
      <c r="T205" s="48" t="s">
        <v>72</v>
      </c>
      <c r="U205" s="48" t="s">
        <v>72</v>
      </c>
      <c r="V205" s="48" t="s">
        <v>73</v>
      </c>
      <c r="W205" s="48" t="s">
        <v>965</v>
      </c>
      <c r="X205" s="237" t="s">
        <v>1491</v>
      </c>
      <c r="Y205" s="134"/>
      <c r="Z205" s="134"/>
      <c r="AA205" s="134"/>
      <c r="AB205" s="134"/>
      <c r="AC205" s="134"/>
      <c r="AD205" s="135"/>
      <c r="AH205" s="134"/>
      <c r="AI205" s="135"/>
      <c r="AJ205" s="135"/>
      <c r="AK205" s="135"/>
      <c r="AL205" s="135"/>
      <c r="AM205" s="135"/>
    </row>
    <row r="206" spans="1:39" s="136" customFormat="1" ht="319" customHeight="1">
      <c r="A206" s="170" t="s">
        <v>1492</v>
      </c>
      <c r="B206" s="48" t="s">
        <v>1493</v>
      </c>
      <c r="C206" s="48" t="s">
        <v>1387</v>
      </c>
      <c r="D206" s="48" t="s">
        <v>863</v>
      </c>
      <c r="E206" s="48" t="s">
        <v>1473</v>
      </c>
      <c r="F206" s="48" t="s">
        <v>698</v>
      </c>
      <c r="G206" s="48" t="s">
        <v>495</v>
      </c>
      <c r="H206" s="48" t="s">
        <v>63</v>
      </c>
      <c r="I206" s="48" t="s">
        <v>1466</v>
      </c>
      <c r="J206" s="48" t="s">
        <v>65</v>
      </c>
      <c r="K206" s="48" t="s">
        <v>1494</v>
      </c>
      <c r="L206" s="48" t="s">
        <v>1400</v>
      </c>
      <c r="M206" s="48" t="s">
        <v>1495</v>
      </c>
      <c r="N206" s="48" t="s">
        <v>1477</v>
      </c>
      <c r="O206" s="48" t="s">
        <v>65</v>
      </c>
      <c r="P206" s="48" t="s">
        <v>65</v>
      </c>
      <c r="Q206" s="48" t="s">
        <v>73</v>
      </c>
      <c r="R206" s="48" t="s">
        <v>73</v>
      </c>
      <c r="S206" s="48" t="s">
        <v>72</v>
      </c>
      <c r="T206" s="48" t="s">
        <v>73</v>
      </c>
      <c r="U206" s="48" t="s">
        <v>73</v>
      </c>
      <c r="V206" s="48" t="s">
        <v>72</v>
      </c>
      <c r="W206" s="48" t="s">
        <v>965</v>
      </c>
      <c r="X206" s="237" t="s">
        <v>1496</v>
      </c>
      <c r="Y206" s="134"/>
      <c r="Z206" s="134"/>
      <c r="AA206" s="134"/>
      <c r="AB206" s="134"/>
      <c r="AC206" s="134"/>
      <c r="AD206" s="135"/>
      <c r="AH206" s="134"/>
      <c r="AI206" s="135"/>
      <c r="AJ206" s="135"/>
      <c r="AK206" s="135"/>
      <c r="AL206" s="135"/>
      <c r="AM206" s="135"/>
    </row>
    <row r="207" spans="1:39" s="136" customFormat="1" ht="312" customHeight="1">
      <c r="A207" s="170" t="s">
        <v>1497</v>
      </c>
      <c r="B207" s="48" t="s">
        <v>1498</v>
      </c>
      <c r="C207" s="48" t="s">
        <v>1387</v>
      </c>
      <c r="D207" s="48" t="s">
        <v>59</v>
      </c>
      <c r="E207" s="310" t="s">
        <v>1499</v>
      </c>
      <c r="F207" s="48" t="s">
        <v>698</v>
      </c>
      <c r="G207" s="48" t="s">
        <v>495</v>
      </c>
      <c r="H207" s="48" t="s">
        <v>63</v>
      </c>
      <c r="I207" s="48" t="s">
        <v>1466</v>
      </c>
      <c r="J207" s="48" t="s">
        <v>1500</v>
      </c>
      <c r="K207" s="48" t="s">
        <v>1501</v>
      </c>
      <c r="L207" s="48" t="s">
        <v>1400</v>
      </c>
      <c r="M207" s="311" t="s">
        <v>1502</v>
      </c>
      <c r="N207" s="48" t="s">
        <v>1477</v>
      </c>
      <c r="O207" s="48" t="s">
        <v>1503</v>
      </c>
      <c r="P207" s="48" t="s">
        <v>65</v>
      </c>
      <c r="Q207" s="48" t="s">
        <v>72</v>
      </c>
      <c r="R207" s="48" t="s">
        <v>72</v>
      </c>
      <c r="S207" s="48" t="s">
        <v>72</v>
      </c>
      <c r="T207" s="48" t="s">
        <v>73</v>
      </c>
      <c r="U207" s="48" t="s">
        <v>73</v>
      </c>
      <c r="V207" s="48" t="s">
        <v>72</v>
      </c>
      <c r="W207" s="48" t="s">
        <v>85</v>
      </c>
      <c r="X207" s="124" t="s">
        <v>65</v>
      </c>
      <c r="Y207" s="134"/>
      <c r="Z207" s="134"/>
      <c r="AA207" s="134"/>
      <c r="AB207" s="134"/>
      <c r="AC207" s="134"/>
      <c r="AD207" s="135"/>
      <c r="AH207" s="134"/>
      <c r="AI207" s="135"/>
      <c r="AJ207" s="135"/>
      <c r="AK207" s="135"/>
      <c r="AL207" s="135"/>
      <c r="AM207" s="135"/>
    </row>
    <row r="208" spans="1:39" s="136" customFormat="1" ht="253" customHeight="1">
      <c r="A208" s="170" t="s">
        <v>1504</v>
      </c>
      <c r="B208" s="48" t="s">
        <v>1505</v>
      </c>
      <c r="C208" s="47" t="s">
        <v>1387</v>
      </c>
      <c r="D208" s="47" t="s">
        <v>1506</v>
      </c>
      <c r="E208" s="49" t="s">
        <v>1507</v>
      </c>
      <c r="F208" s="47" t="s">
        <v>1508</v>
      </c>
      <c r="G208" s="48" t="s">
        <v>1509</v>
      </c>
      <c r="H208" s="47" t="s">
        <v>63</v>
      </c>
      <c r="I208" s="48" t="s">
        <v>1510</v>
      </c>
      <c r="J208" s="28" t="s">
        <v>1511</v>
      </c>
      <c r="K208" s="48" t="s">
        <v>1512</v>
      </c>
      <c r="L208" s="47" t="s">
        <v>273</v>
      </c>
      <c r="M208" s="48" t="s">
        <v>1513</v>
      </c>
      <c r="N208" s="48" t="s">
        <v>65</v>
      </c>
      <c r="O208" s="48" t="s">
        <v>1514</v>
      </c>
      <c r="P208" s="23" t="s">
        <v>65</v>
      </c>
      <c r="Q208" s="47" t="s">
        <v>73</v>
      </c>
      <c r="R208" s="47" t="s">
        <v>73</v>
      </c>
      <c r="S208" s="47" t="s">
        <v>72</v>
      </c>
      <c r="T208" s="47" t="s">
        <v>73</v>
      </c>
      <c r="U208" s="47" t="s">
        <v>73</v>
      </c>
      <c r="V208" s="47" t="s">
        <v>72</v>
      </c>
      <c r="W208" s="47" t="s">
        <v>74</v>
      </c>
      <c r="X208" s="124" t="s">
        <v>65</v>
      </c>
      <c r="Y208" s="134"/>
      <c r="Z208" s="134"/>
      <c r="AA208" s="134"/>
      <c r="AB208" s="134"/>
      <c r="AC208" s="134"/>
      <c r="AD208" s="135"/>
      <c r="AH208" s="134"/>
      <c r="AI208" s="135"/>
      <c r="AJ208" s="135"/>
      <c r="AK208" s="135"/>
      <c r="AL208" s="135"/>
      <c r="AM208" s="135"/>
    </row>
    <row r="209" spans="1:72" s="136" customFormat="1" ht="282" customHeight="1">
      <c r="A209" s="170" t="s">
        <v>1515</v>
      </c>
      <c r="B209" s="48" t="s">
        <v>1516</v>
      </c>
      <c r="C209" s="47" t="s">
        <v>1387</v>
      </c>
      <c r="D209" s="47" t="s">
        <v>59</v>
      </c>
      <c r="E209" s="49" t="s">
        <v>1517</v>
      </c>
      <c r="F209" s="47" t="s">
        <v>698</v>
      </c>
      <c r="G209" s="48" t="s">
        <v>1518</v>
      </c>
      <c r="H209" s="47" t="s">
        <v>63</v>
      </c>
      <c r="I209" s="48" t="s">
        <v>1519</v>
      </c>
      <c r="J209" s="48" t="s">
        <v>1520</v>
      </c>
      <c r="K209" s="48" t="s">
        <v>122</v>
      </c>
      <c r="L209" s="47" t="s">
        <v>273</v>
      </c>
      <c r="M209" s="48" t="s">
        <v>1521</v>
      </c>
      <c r="N209" s="48" t="s">
        <v>65</v>
      </c>
      <c r="O209" s="48" t="s">
        <v>1522</v>
      </c>
      <c r="P209" s="23" t="s">
        <v>1523</v>
      </c>
      <c r="Q209" s="47" t="s">
        <v>73</v>
      </c>
      <c r="R209" s="47" t="s">
        <v>72</v>
      </c>
      <c r="S209" s="47" t="s">
        <v>72</v>
      </c>
      <c r="T209" s="47" t="s">
        <v>73</v>
      </c>
      <c r="U209" s="47" t="s">
        <v>73</v>
      </c>
      <c r="V209" s="47" t="s">
        <v>72</v>
      </c>
      <c r="W209" s="47" t="s">
        <v>85</v>
      </c>
      <c r="X209" s="124" t="s">
        <v>65</v>
      </c>
      <c r="Y209" s="134"/>
      <c r="Z209" s="134"/>
      <c r="AA209" s="134"/>
      <c r="AB209" s="134"/>
      <c r="AC209" s="134"/>
      <c r="AD209" s="135"/>
      <c r="AH209" s="134"/>
      <c r="AI209" s="135"/>
      <c r="AJ209" s="135"/>
      <c r="AK209" s="135"/>
      <c r="AL209" s="135"/>
      <c r="AM209" s="135"/>
    </row>
    <row r="210" spans="1:72" s="136" customFormat="1" ht="326" customHeight="1">
      <c r="A210" s="170" t="s">
        <v>1524</v>
      </c>
      <c r="B210" s="48" t="s">
        <v>1525</v>
      </c>
      <c r="C210" s="48" t="s">
        <v>1387</v>
      </c>
      <c r="D210" s="48" t="s">
        <v>1506</v>
      </c>
      <c r="E210" s="49" t="s">
        <v>1526</v>
      </c>
      <c r="F210" s="48" t="s">
        <v>1527</v>
      </c>
      <c r="G210" s="48" t="s">
        <v>1528</v>
      </c>
      <c r="H210" s="48" t="s">
        <v>63</v>
      </c>
      <c r="I210" s="48" t="s">
        <v>1529</v>
      </c>
      <c r="J210" s="48" t="s">
        <v>1530</v>
      </c>
      <c r="K210" s="48" t="s">
        <v>1531</v>
      </c>
      <c r="L210" s="48" t="s">
        <v>1532</v>
      </c>
      <c r="M210" s="48" t="s">
        <v>1533</v>
      </c>
      <c r="N210" s="170" t="s">
        <v>1534</v>
      </c>
      <c r="O210" s="48" t="s">
        <v>1535</v>
      </c>
      <c r="P210" s="48" t="s">
        <v>1536</v>
      </c>
      <c r="Q210" s="48" t="s">
        <v>72</v>
      </c>
      <c r="R210" s="48" t="s">
        <v>72</v>
      </c>
      <c r="S210" s="48" t="s">
        <v>73</v>
      </c>
      <c r="T210" s="48" t="s">
        <v>73</v>
      </c>
      <c r="U210" s="48" t="s">
        <v>73</v>
      </c>
      <c r="V210" s="48" t="s">
        <v>72</v>
      </c>
      <c r="W210" s="48" t="s">
        <v>85</v>
      </c>
      <c r="X210" s="48" t="s">
        <v>1537</v>
      </c>
      <c r="Y210" s="134"/>
      <c r="Z210" s="134"/>
      <c r="AA210" s="134"/>
      <c r="AB210" s="134"/>
      <c r="AC210" s="134"/>
      <c r="AD210" s="135"/>
      <c r="AH210" s="134"/>
      <c r="AI210" s="135"/>
      <c r="AJ210" s="135"/>
      <c r="AK210" s="135"/>
      <c r="AL210" s="135"/>
      <c r="AM210" s="135"/>
    </row>
    <row r="211" spans="1:72" s="136" customFormat="1" ht="167" customHeight="1">
      <c r="A211" s="170" t="s">
        <v>1538</v>
      </c>
      <c r="B211" s="170" t="s">
        <v>1539</v>
      </c>
      <c r="C211" s="172" t="s">
        <v>1387</v>
      </c>
      <c r="D211" s="172" t="s">
        <v>863</v>
      </c>
      <c r="E211" s="126" t="s">
        <v>1540</v>
      </c>
      <c r="F211" s="172" t="s">
        <v>102</v>
      </c>
      <c r="G211" s="172" t="s">
        <v>1541</v>
      </c>
      <c r="H211" s="48" t="s">
        <v>63</v>
      </c>
      <c r="I211" s="170" t="s">
        <v>1539</v>
      </c>
      <c r="J211" s="172" t="s">
        <v>1542</v>
      </c>
      <c r="K211" s="170" t="s">
        <v>1543</v>
      </c>
      <c r="L211" s="172" t="s">
        <v>1400</v>
      </c>
      <c r="M211" s="170" t="s">
        <v>1544</v>
      </c>
      <c r="N211" s="170" t="s">
        <v>448</v>
      </c>
      <c r="O211" s="170" t="s">
        <v>1545</v>
      </c>
      <c r="P211" s="172" t="s">
        <v>65</v>
      </c>
      <c r="Q211" s="124" t="s">
        <v>73</v>
      </c>
      <c r="R211" s="124" t="s">
        <v>73</v>
      </c>
      <c r="S211" s="124" t="s">
        <v>72</v>
      </c>
      <c r="T211" s="124" t="s">
        <v>73</v>
      </c>
      <c r="U211" s="124" t="s">
        <v>72</v>
      </c>
      <c r="V211" s="124" t="s">
        <v>73</v>
      </c>
      <c r="W211" s="124" t="s">
        <v>74</v>
      </c>
      <c r="X211" s="124" t="s">
        <v>65</v>
      </c>
      <c r="Y211" s="134"/>
      <c r="Z211" s="134"/>
      <c r="AA211" s="134"/>
      <c r="AB211" s="134"/>
      <c r="AC211" s="134"/>
      <c r="AD211" s="135"/>
      <c r="AH211" s="134"/>
      <c r="AI211" s="135"/>
      <c r="AJ211" s="135"/>
      <c r="AK211" s="135"/>
      <c r="AL211" s="135"/>
      <c r="AM211" s="135"/>
    </row>
    <row r="212" spans="1:72" s="136" customFormat="1" ht="250" customHeight="1">
      <c r="A212" s="170" t="s">
        <v>1546</v>
      </c>
      <c r="B212" s="48" t="s">
        <v>1547</v>
      </c>
      <c r="C212" s="47" t="s">
        <v>1387</v>
      </c>
      <c r="D212" s="47" t="s">
        <v>59</v>
      </c>
      <c r="E212" s="49" t="s">
        <v>397</v>
      </c>
      <c r="F212" s="47" t="s">
        <v>1548</v>
      </c>
      <c r="G212" s="172" t="s">
        <v>1541</v>
      </c>
      <c r="H212" s="172" t="s">
        <v>936</v>
      </c>
      <c r="I212" s="170" t="s">
        <v>1539</v>
      </c>
      <c r="J212" s="48" t="s">
        <v>1549</v>
      </c>
      <c r="K212" s="170" t="s">
        <v>1543</v>
      </c>
      <c r="L212" s="170" t="s">
        <v>1550</v>
      </c>
      <c r="M212" s="48" t="s">
        <v>1551</v>
      </c>
      <c r="N212" s="48" t="s">
        <v>1552</v>
      </c>
      <c r="O212" s="48" t="s">
        <v>1553</v>
      </c>
      <c r="P212" s="172" t="s">
        <v>65</v>
      </c>
      <c r="Q212" s="47" t="s">
        <v>73</v>
      </c>
      <c r="R212" s="47" t="s">
        <v>72</v>
      </c>
      <c r="S212" s="47" t="s">
        <v>73</v>
      </c>
      <c r="T212" s="47" t="s">
        <v>73</v>
      </c>
      <c r="U212" s="47" t="s">
        <v>72</v>
      </c>
      <c r="V212" s="47" t="s">
        <v>73</v>
      </c>
      <c r="W212" s="47" t="s">
        <v>897</v>
      </c>
      <c r="X212" s="48" t="s">
        <v>1554</v>
      </c>
      <c r="Y212" s="134"/>
      <c r="Z212" s="134"/>
      <c r="AA212" s="134"/>
      <c r="AB212" s="134"/>
      <c r="AC212" s="134"/>
      <c r="AD212" s="135"/>
      <c r="AH212" s="134"/>
      <c r="AI212" s="135"/>
      <c r="AJ212" s="135"/>
      <c r="AK212" s="135"/>
      <c r="AL212" s="135"/>
      <c r="AM212" s="135"/>
    </row>
    <row r="213" spans="1:72" s="136" customFormat="1" ht="167" customHeight="1">
      <c r="A213" s="170" t="s">
        <v>1555</v>
      </c>
      <c r="B213" s="48" t="s">
        <v>1556</v>
      </c>
      <c r="C213" s="48" t="s">
        <v>1387</v>
      </c>
      <c r="D213" s="48" t="s">
        <v>59</v>
      </c>
      <c r="E213" s="49" t="s">
        <v>1557</v>
      </c>
      <c r="F213" s="48" t="s">
        <v>1109</v>
      </c>
      <c r="G213" s="48" t="s">
        <v>1558</v>
      </c>
      <c r="H213" s="48" t="s">
        <v>1559</v>
      </c>
      <c r="I213" s="48" t="s">
        <v>1560</v>
      </c>
      <c r="J213" s="48" t="s">
        <v>1561</v>
      </c>
      <c r="K213" s="48" t="s">
        <v>1562</v>
      </c>
      <c r="L213" s="48" t="s">
        <v>94</v>
      </c>
      <c r="M213" s="312" t="s">
        <v>1563</v>
      </c>
      <c r="N213" s="48" t="s">
        <v>448</v>
      </c>
      <c r="O213" s="48" t="s">
        <v>387</v>
      </c>
      <c r="P213" s="23" t="s">
        <v>65</v>
      </c>
      <c r="Q213" s="48" t="s">
        <v>73</v>
      </c>
      <c r="R213" s="48" t="s">
        <v>73</v>
      </c>
      <c r="S213" s="48" t="s">
        <v>73</v>
      </c>
      <c r="T213" s="48" t="s">
        <v>72</v>
      </c>
      <c r="U213" s="48" t="s">
        <v>72</v>
      </c>
      <c r="V213" s="48" t="s">
        <v>73</v>
      </c>
      <c r="W213" s="48" t="s">
        <v>254</v>
      </c>
      <c r="X213" s="124" t="s">
        <v>65</v>
      </c>
      <c r="Y213" s="134"/>
      <c r="Z213" s="134"/>
      <c r="AA213" s="134"/>
      <c r="AB213" s="134"/>
      <c r="AC213" s="134"/>
      <c r="AD213" s="135"/>
      <c r="AH213" s="134"/>
      <c r="AI213" s="135"/>
      <c r="AJ213" s="135"/>
      <c r="AK213" s="135"/>
      <c r="AL213" s="135"/>
      <c r="AM213" s="135"/>
    </row>
    <row r="214" spans="1:72" s="136" customFormat="1" ht="274" customHeight="1">
      <c r="A214" s="124" t="s">
        <v>1564</v>
      </c>
      <c r="B214" s="125" t="s">
        <v>1565</v>
      </c>
      <c r="C214" s="124" t="s">
        <v>1566</v>
      </c>
      <c r="D214" s="124"/>
      <c r="E214" s="49" t="s">
        <v>397</v>
      </c>
      <c r="F214" s="124"/>
      <c r="G214" s="124"/>
      <c r="H214" s="124"/>
      <c r="I214" s="125"/>
      <c r="J214" s="124"/>
      <c r="K214" s="125"/>
      <c r="L214" s="124"/>
      <c r="M214" s="125"/>
      <c r="N214" s="125"/>
      <c r="O214" s="125"/>
      <c r="P214" s="27"/>
      <c r="Q214" s="124"/>
      <c r="R214" s="124"/>
      <c r="S214" s="124"/>
      <c r="T214" s="124"/>
      <c r="U214" s="124"/>
      <c r="V214" s="124"/>
      <c r="W214" s="124"/>
      <c r="X214" s="124" t="s">
        <v>65</v>
      </c>
      <c r="Y214" s="134"/>
      <c r="Z214" s="134"/>
      <c r="AA214" s="134"/>
      <c r="AB214" s="134"/>
      <c r="AC214" s="134"/>
      <c r="AD214" s="135"/>
      <c r="AH214" s="134"/>
      <c r="AI214" s="135"/>
      <c r="AJ214" s="135"/>
      <c r="AK214" s="135"/>
      <c r="AL214" s="135"/>
      <c r="AM214" s="135"/>
    </row>
    <row r="215" spans="1:72" s="136" customFormat="1" ht="165" customHeight="1">
      <c r="A215" s="124" t="s">
        <v>1567</v>
      </c>
      <c r="B215" s="125" t="s">
        <v>1568</v>
      </c>
      <c r="C215" s="124" t="s">
        <v>1566</v>
      </c>
      <c r="D215" s="124"/>
      <c r="E215" s="126" t="s">
        <v>397</v>
      </c>
      <c r="F215" s="124"/>
      <c r="G215" s="124"/>
      <c r="H215" s="124"/>
      <c r="I215" s="125"/>
      <c r="J215" s="124"/>
      <c r="K215" s="125"/>
      <c r="L215" s="124"/>
      <c r="M215" s="125"/>
      <c r="N215" s="125"/>
      <c r="O215" s="125"/>
      <c r="P215" s="27"/>
      <c r="Q215" s="124"/>
      <c r="R215" s="124"/>
      <c r="S215" s="124"/>
      <c r="T215" s="124"/>
      <c r="U215" s="124"/>
      <c r="V215" s="124"/>
      <c r="W215" s="124"/>
      <c r="X215" s="124" t="s">
        <v>65</v>
      </c>
      <c r="Y215" s="45"/>
      <c r="Z215" s="45"/>
      <c r="AA215" s="45"/>
      <c r="AB215" s="45"/>
      <c r="AC215" s="45"/>
      <c r="AD215" s="30"/>
      <c r="AE215" s="29"/>
      <c r="AF215" s="29"/>
      <c r="AG215" s="29"/>
      <c r="AH215" s="45"/>
      <c r="AI215" s="30"/>
      <c r="AJ215" s="30"/>
      <c r="AK215" s="30"/>
      <c r="AL215" s="30"/>
      <c r="AM215" s="30"/>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row>
    <row r="216" spans="1:72" s="29" customFormat="1" ht="80" customHeight="1">
      <c r="A216" s="124" t="s">
        <v>1569</v>
      </c>
      <c r="B216" s="125" t="s">
        <v>1570</v>
      </c>
      <c r="C216" s="124" t="s">
        <v>1566</v>
      </c>
      <c r="D216" s="124"/>
      <c r="E216" s="126" t="s">
        <v>397</v>
      </c>
      <c r="F216" s="124"/>
      <c r="G216" s="124"/>
      <c r="H216" s="124"/>
      <c r="I216" s="125"/>
      <c r="J216" s="124"/>
      <c r="K216" s="125"/>
      <c r="L216" s="124"/>
      <c r="M216" s="125"/>
      <c r="N216" s="125"/>
      <c r="O216" s="125"/>
      <c r="P216" s="27"/>
      <c r="Q216" s="124"/>
      <c r="R216" s="124"/>
      <c r="S216" s="124"/>
      <c r="T216" s="124"/>
      <c r="U216" s="124"/>
      <c r="V216" s="124"/>
      <c r="W216" s="124"/>
      <c r="X216" s="124" t="s">
        <v>65</v>
      </c>
      <c r="AD216" s="30"/>
      <c r="AI216" s="30"/>
      <c r="AJ216" s="30"/>
      <c r="AK216" s="30"/>
      <c r="AL216" s="30"/>
      <c r="AM216" s="30"/>
    </row>
    <row r="217" spans="1:72" s="29" customFormat="1" ht="94" customHeight="1">
      <c r="A217" s="124" t="s">
        <v>1571</v>
      </c>
      <c r="B217" s="125" t="s">
        <v>1572</v>
      </c>
      <c r="C217" s="124" t="s">
        <v>1566</v>
      </c>
      <c r="D217" s="124"/>
      <c r="E217" s="126" t="s">
        <v>397</v>
      </c>
      <c r="F217" s="124"/>
      <c r="G217" s="124"/>
      <c r="H217" s="124"/>
      <c r="I217" s="125"/>
      <c r="J217" s="124"/>
      <c r="K217" s="125"/>
      <c r="L217" s="124"/>
      <c r="M217" s="125"/>
      <c r="N217" s="125"/>
      <c r="O217" s="125"/>
      <c r="P217" s="27"/>
      <c r="Q217" s="124"/>
      <c r="R217" s="124"/>
      <c r="S217" s="124"/>
      <c r="T217" s="124"/>
      <c r="U217" s="124"/>
      <c r="V217" s="124"/>
      <c r="W217" s="124"/>
      <c r="X217" s="124" t="s">
        <v>65</v>
      </c>
      <c r="AD217" s="30"/>
      <c r="AI217" s="30"/>
      <c r="AJ217" s="30"/>
      <c r="AK217" s="30"/>
      <c r="AL217" s="30"/>
      <c r="AM217" s="30"/>
    </row>
    <row r="218" spans="1:72" s="29" customFormat="1" ht="109" customHeight="1">
      <c r="A218" s="124" t="s">
        <v>1573</v>
      </c>
      <c r="B218" s="125" t="s">
        <v>1574</v>
      </c>
      <c r="C218" s="124" t="s">
        <v>1566</v>
      </c>
      <c r="D218" s="124" t="s">
        <v>441</v>
      </c>
      <c r="E218" s="126" t="s">
        <v>1575</v>
      </c>
      <c r="F218" s="124" t="s">
        <v>61</v>
      </c>
      <c r="G218" s="124" t="s">
        <v>1576</v>
      </c>
      <c r="H218" s="124" t="s">
        <v>63</v>
      </c>
      <c r="I218" s="125" t="s">
        <v>1577</v>
      </c>
      <c r="J218" s="124" t="s">
        <v>65</v>
      </c>
      <c r="K218" s="125" t="s">
        <v>1578</v>
      </c>
      <c r="L218" s="124" t="s">
        <v>273</v>
      </c>
      <c r="M218" s="125" t="s">
        <v>1579</v>
      </c>
      <c r="N218" s="125" t="s">
        <v>448</v>
      </c>
      <c r="O218" s="125" t="s">
        <v>495</v>
      </c>
      <c r="P218" s="24">
        <v>761100</v>
      </c>
      <c r="Q218" s="124"/>
      <c r="R218" s="124"/>
      <c r="S218" s="124"/>
      <c r="T218" s="124"/>
      <c r="U218" s="124" t="str">
        <f t="shared" ref="U218:U282" si="8">IF(F218="Health", "Y",IF(F218="Health, social care, education", "N/A",(IF(F218="Health, social care", "N/A",(IF(F218="Health, health records", "N/A",(IF(F218="Health, social care, health records", "N/A",(IF(F218="Education", "N/A",(IF(F218="Health records", "N/A"))))))))))))</f>
        <v>N/A</v>
      </c>
      <c r="V218" s="124" t="str">
        <f t="shared" ref="V218:V220" si="9">IF(F218="Health", "N",IF(F218="Health, social care, education", "Y",(IF(F218="Health, social care", "Y",(IF(F218="Health, health records", "Y",(IF(F218="Health, social care, health records", "Y",(IF(F218="Education", "N",(IF(F218="Health records", "N"))))))))))))</f>
        <v>Y</v>
      </c>
      <c r="W218" s="124"/>
      <c r="X218" s="124" t="s">
        <v>65</v>
      </c>
      <c r="AD218" s="30"/>
      <c r="AI218" s="30"/>
      <c r="AJ218" s="30"/>
      <c r="AK218" s="30"/>
      <c r="AL218" s="30"/>
      <c r="AM218" s="30"/>
    </row>
    <row r="219" spans="1:72" s="29" customFormat="1" ht="100" customHeight="1">
      <c r="A219" s="124" t="s">
        <v>1580</v>
      </c>
      <c r="B219" s="125" t="s">
        <v>1581</v>
      </c>
      <c r="C219" s="124" t="s">
        <v>1566</v>
      </c>
      <c r="D219" s="124" t="s">
        <v>268</v>
      </c>
      <c r="E219" s="126" t="s">
        <v>1575</v>
      </c>
      <c r="F219" s="124" t="s">
        <v>102</v>
      </c>
      <c r="G219" s="124" t="s">
        <v>1576</v>
      </c>
      <c r="H219" s="124" t="s">
        <v>63</v>
      </c>
      <c r="I219" s="125" t="s">
        <v>1582</v>
      </c>
      <c r="J219" s="125" t="s">
        <v>1583</v>
      </c>
      <c r="K219" s="125" t="s">
        <v>1584</v>
      </c>
      <c r="L219" s="124" t="s">
        <v>94</v>
      </c>
      <c r="M219" s="125" t="s">
        <v>1585</v>
      </c>
      <c r="N219" s="125" t="s">
        <v>1586</v>
      </c>
      <c r="O219" s="125" t="s">
        <v>495</v>
      </c>
      <c r="P219" s="24" t="s">
        <v>1587</v>
      </c>
      <c r="Q219" s="124"/>
      <c r="R219" s="124"/>
      <c r="S219" s="124"/>
      <c r="T219" s="124"/>
      <c r="U219" s="124" t="str">
        <f t="shared" si="8"/>
        <v>N/A</v>
      </c>
      <c r="V219" s="124" t="str">
        <f t="shared" si="9"/>
        <v>Y</v>
      </c>
      <c r="W219" s="124"/>
      <c r="X219" s="124" t="s">
        <v>65</v>
      </c>
      <c r="AD219" s="30"/>
      <c r="AI219" s="30"/>
      <c r="AJ219" s="30"/>
      <c r="AK219" s="30"/>
      <c r="AL219" s="30"/>
      <c r="AM219" s="30"/>
    </row>
    <row r="220" spans="1:72" s="29" customFormat="1" ht="77" customHeight="1">
      <c r="A220" s="124" t="s">
        <v>1588</v>
      </c>
      <c r="B220" s="125" t="s">
        <v>1589</v>
      </c>
      <c r="C220" s="124" t="s">
        <v>1566</v>
      </c>
      <c r="D220" s="124" t="s">
        <v>59</v>
      </c>
      <c r="E220" s="126" t="s">
        <v>494</v>
      </c>
      <c r="F220" s="124" t="s">
        <v>285</v>
      </c>
      <c r="G220" s="124" t="s">
        <v>495</v>
      </c>
      <c r="H220" s="124" t="s">
        <v>63</v>
      </c>
      <c r="I220" s="125"/>
      <c r="J220" s="125"/>
      <c r="K220" s="125"/>
      <c r="L220" s="124"/>
      <c r="M220" s="125"/>
      <c r="N220" s="125"/>
      <c r="O220" s="125"/>
      <c r="P220" s="24"/>
      <c r="Q220" s="124"/>
      <c r="R220" s="124"/>
      <c r="S220" s="124"/>
      <c r="T220" s="124"/>
      <c r="U220" s="124" t="str">
        <f t="shared" si="8"/>
        <v>N/A</v>
      </c>
      <c r="V220" s="124" t="str">
        <f t="shared" si="9"/>
        <v>Y</v>
      </c>
      <c r="W220" s="124"/>
      <c r="X220" s="124" t="s">
        <v>65</v>
      </c>
      <c r="AD220" s="30"/>
      <c r="AI220" s="30"/>
      <c r="AJ220" s="30"/>
      <c r="AK220" s="30"/>
      <c r="AL220" s="30"/>
      <c r="AM220" s="30"/>
    </row>
    <row r="221" spans="1:72" s="29" customFormat="1" ht="89" customHeight="1">
      <c r="A221" s="47" t="s">
        <v>1590</v>
      </c>
      <c r="B221" s="48" t="s">
        <v>1591</v>
      </c>
      <c r="C221" s="47" t="s">
        <v>1566</v>
      </c>
      <c r="D221" s="47" t="s">
        <v>1116</v>
      </c>
      <c r="E221" s="313" t="s">
        <v>1592</v>
      </c>
      <c r="F221" s="47" t="s">
        <v>1593</v>
      </c>
      <c r="G221" s="47" t="s">
        <v>495</v>
      </c>
      <c r="H221" s="47" t="s">
        <v>919</v>
      </c>
      <c r="I221" s="47" t="s">
        <v>1594</v>
      </c>
      <c r="J221" s="47" t="s">
        <v>1595</v>
      </c>
      <c r="K221" s="47" t="s">
        <v>1596</v>
      </c>
      <c r="L221" s="47" t="s">
        <v>1597</v>
      </c>
      <c r="M221" s="47"/>
      <c r="N221" s="47" t="s">
        <v>1598</v>
      </c>
      <c r="O221" s="47"/>
      <c r="P221" s="47" t="s">
        <v>1599</v>
      </c>
      <c r="Q221" s="47"/>
      <c r="R221" s="47"/>
      <c r="S221" s="47"/>
      <c r="T221" s="47"/>
      <c r="U221" s="47"/>
      <c r="V221" s="47"/>
      <c r="W221" s="47"/>
      <c r="X221" s="124" t="s">
        <v>65</v>
      </c>
      <c r="AD221" s="30"/>
      <c r="AI221" s="30"/>
      <c r="AJ221" s="30"/>
      <c r="AK221" s="30"/>
      <c r="AL221" s="30"/>
      <c r="AM221" s="30"/>
    </row>
    <row r="222" spans="1:72" s="29" customFormat="1" ht="73" customHeight="1">
      <c r="A222" s="47" t="s">
        <v>1600</v>
      </c>
      <c r="B222" s="47" t="s">
        <v>1601</v>
      </c>
      <c r="C222" s="47" t="s">
        <v>1566</v>
      </c>
      <c r="D222" s="47"/>
      <c r="E222" s="47"/>
      <c r="F222" s="47"/>
      <c r="G222" s="47"/>
      <c r="H222" s="47"/>
      <c r="I222" s="47"/>
      <c r="J222" s="47"/>
      <c r="K222" s="47"/>
      <c r="L222" s="47"/>
      <c r="M222" s="47"/>
      <c r="N222" s="47"/>
      <c r="O222" s="47"/>
      <c r="P222" s="47"/>
      <c r="Q222" s="47"/>
      <c r="R222" s="47"/>
      <c r="S222" s="47"/>
      <c r="T222" s="47"/>
      <c r="U222" s="47"/>
      <c r="V222" s="47"/>
      <c r="W222" s="47"/>
      <c r="X222" s="124" t="s">
        <v>65</v>
      </c>
      <c r="AD222" s="30"/>
      <c r="AI222" s="30"/>
      <c r="AJ222" s="30"/>
      <c r="AK222" s="30"/>
      <c r="AL222" s="30"/>
      <c r="AM222" s="30"/>
    </row>
    <row r="223" spans="1:72" s="29" customFormat="1" ht="105" customHeight="1">
      <c r="A223" s="47" t="s">
        <v>1602</v>
      </c>
      <c r="B223" s="47" t="s">
        <v>1603</v>
      </c>
      <c r="C223" s="47" t="s">
        <v>1566</v>
      </c>
      <c r="D223" s="47"/>
      <c r="E223" s="47"/>
      <c r="F223" s="47"/>
      <c r="G223" s="47"/>
      <c r="H223" s="47"/>
      <c r="I223" s="47"/>
      <c r="J223" s="47"/>
      <c r="K223" s="47"/>
      <c r="L223" s="47"/>
      <c r="M223" s="47"/>
      <c r="N223" s="47"/>
      <c r="O223" s="47"/>
      <c r="P223" s="47"/>
      <c r="Q223" s="47"/>
      <c r="R223" s="47"/>
      <c r="S223" s="47"/>
      <c r="T223" s="47"/>
      <c r="U223" s="47"/>
      <c r="V223" s="47"/>
      <c r="W223" s="47"/>
      <c r="X223" s="124" t="s">
        <v>65</v>
      </c>
      <c r="AD223" s="30"/>
      <c r="AI223" s="30"/>
      <c r="AJ223" s="30"/>
      <c r="AK223" s="30"/>
      <c r="AL223" s="30"/>
      <c r="AM223" s="30"/>
    </row>
    <row r="224" spans="1:72" s="29" customFormat="1" ht="105" customHeight="1">
      <c r="A224" s="124" t="s">
        <v>1604</v>
      </c>
      <c r="B224" s="125" t="s">
        <v>1605</v>
      </c>
      <c r="C224" s="124" t="s">
        <v>1606</v>
      </c>
      <c r="D224" s="124" t="s">
        <v>59</v>
      </c>
      <c r="E224" s="125" t="s">
        <v>1607</v>
      </c>
      <c r="F224" s="124" t="s">
        <v>133</v>
      </c>
      <c r="G224" s="124" t="s">
        <v>1608</v>
      </c>
      <c r="H224" s="124" t="s">
        <v>63</v>
      </c>
      <c r="I224" s="125" t="s">
        <v>1609</v>
      </c>
      <c r="J224" s="124" t="s">
        <v>1610</v>
      </c>
      <c r="K224" s="125" t="s">
        <v>1611</v>
      </c>
      <c r="L224" s="124" t="s">
        <v>636</v>
      </c>
      <c r="M224" s="125" t="s">
        <v>1612</v>
      </c>
      <c r="N224" s="125" t="s">
        <v>117</v>
      </c>
      <c r="O224" s="125" t="s">
        <v>387</v>
      </c>
      <c r="P224" s="27" t="s">
        <v>596</v>
      </c>
      <c r="Q224" s="124" t="s">
        <v>72</v>
      </c>
      <c r="R224" s="124" t="s">
        <v>72</v>
      </c>
      <c r="S224" s="124" t="s">
        <v>72</v>
      </c>
      <c r="T224" s="124" t="s">
        <v>73</v>
      </c>
      <c r="U224" s="124" t="s">
        <v>72</v>
      </c>
      <c r="V224" s="124" t="s">
        <v>73</v>
      </c>
      <c r="W224" s="48" t="s">
        <v>85</v>
      </c>
      <c r="X224" s="124" t="s">
        <v>65</v>
      </c>
      <c r="AD224" s="30"/>
      <c r="AI224" s="30"/>
      <c r="AJ224" s="30"/>
      <c r="AK224" s="30"/>
      <c r="AL224" s="30"/>
      <c r="AM224" s="30"/>
    </row>
    <row r="225" spans="1:39" s="29" customFormat="1" ht="105" customHeight="1">
      <c r="A225" s="124" t="s">
        <v>1613</v>
      </c>
      <c r="B225" s="125" t="s">
        <v>1614</v>
      </c>
      <c r="C225" s="124" t="s">
        <v>1606</v>
      </c>
      <c r="D225" s="124"/>
      <c r="E225" s="125" t="s">
        <v>397</v>
      </c>
      <c r="F225" s="124"/>
      <c r="G225" s="124"/>
      <c r="H225" s="124"/>
      <c r="I225" s="125"/>
      <c r="J225" s="124"/>
      <c r="K225" s="125"/>
      <c r="L225" s="124"/>
      <c r="M225" s="125"/>
      <c r="N225" s="125"/>
      <c r="O225" s="125"/>
      <c r="P225" s="27"/>
      <c r="Q225" s="124"/>
      <c r="R225" s="124"/>
      <c r="S225" s="124"/>
      <c r="T225" s="124"/>
      <c r="U225" s="124"/>
      <c r="V225" s="124"/>
      <c r="W225" s="124"/>
      <c r="X225" s="124" t="s">
        <v>65</v>
      </c>
      <c r="AD225" s="30"/>
      <c r="AI225" s="30"/>
      <c r="AJ225" s="30"/>
      <c r="AK225" s="30"/>
      <c r="AL225" s="30"/>
      <c r="AM225" s="30"/>
    </row>
    <row r="226" spans="1:39" s="29" customFormat="1" ht="354" customHeight="1">
      <c r="A226" s="124" t="s">
        <v>1615</v>
      </c>
      <c r="B226" s="125" t="s">
        <v>1616</v>
      </c>
      <c r="C226" s="124" t="s">
        <v>1606</v>
      </c>
      <c r="D226" s="124"/>
      <c r="E226" s="125" t="s">
        <v>397</v>
      </c>
      <c r="F226" s="124"/>
      <c r="G226" s="124"/>
      <c r="H226" s="124"/>
      <c r="I226" s="125"/>
      <c r="J226" s="124"/>
      <c r="K226" s="125"/>
      <c r="L226" s="124"/>
      <c r="M226" s="125"/>
      <c r="N226" s="125"/>
      <c r="O226" s="125"/>
      <c r="P226" s="27"/>
      <c r="Q226" s="124"/>
      <c r="R226" s="124"/>
      <c r="S226" s="124"/>
      <c r="T226" s="124"/>
      <c r="U226" s="124"/>
      <c r="V226" s="124"/>
      <c r="W226" s="124"/>
      <c r="X226" s="124" t="s">
        <v>65</v>
      </c>
      <c r="AD226" s="30"/>
      <c r="AI226" s="30"/>
      <c r="AJ226" s="30"/>
      <c r="AK226" s="30"/>
      <c r="AL226" s="30"/>
      <c r="AM226" s="30"/>
    </row>
    <row r="227" spans="1:39" s="29" customFormat="1" ht="409" customHeight="1">
      <c r="A227" s="124" t="s">
        <v>1617</v>
      </c>
      <c r="B227" s="125" t="s">
        <v>1618</v>
      </c>
      <c r="C227" s="124" t="s">
        <v>1606</v>
      </c>
      <c r="D227" s="124" t="s">
        <v>1419</v>
      </c>
      <c r="E227" s="126" t="s">
        <v>1619</v>
      </c>
      <c r="F227" s="124" t="s">
        <v>133</v>
      </c>
      <c r="G227" s="124" t="s">
        <v>495</v>
      </c>
      <c r="H227" s="124" t="s">
        <v>63</v>
      </c>
      <c r="I227" s="125" t="s">
        <v>1620</v>
      </c>
      <c r="J227" s="124" t="s">
        <v>65</v>
      </c>
      <c r="K227" s="125" t="s">
        <v>1621</v>
      </c>
      <c r="L227" s="124" t="s">
        <v>1622</v>
      </c>
      <c r="M227" s="125" t="s">
        <v>1623</v>
      </c>
      <c r="N227" s="125" t="s">
        <v>448</v>
      </c>
      <c r="O227" s="125" t="s">
        <v>1624</v>
      </c>
      <c r="P227" s="24">
        <v>1100</v>
      </c>
      <c r="Q227" s="124"/>
      <c r="R227" s="124"/>
      <c r="S227" s="124"/>
      <c r="T227" s="124"/>
      <c r="U227" s="124"/>
      <c r="V227" s="124"/>
      <c r="W227" s="124"/>
      <c r="X227" s="124" t="s">
        <v>65</v>
      </c>
      <c r="AD227" s="30"/>
      <c r="AI227" s="30"/>
      <c r="AJ227" s="30"/>
      <c r="AK227" s="30"/>
      <c r="AL227" s="30"/>
      <c r="AM227" s="30"/>
    </row>
    <row r="228" spans="1:39" s="29" customFormat="1" ht="397" customHeight="1">
      <c r="A228" s="124" t="s">
        <v>1625</v>
      </c>
      <c r="B228" s="125" t="s">
        <v>1626</v>
      </c>
      <c r="C228" s="124" t="s">
        <v>1606</v>
      </c>
      <c r="D228" s="124" t="s">
        <v>59</v>
      </c>
      <c r="E228" s="126" t="s">
        <v>494</v>
      </c>
      <c r="F228" s="124"/>
      <c r="G228" s="124"/>
      <c r="H228" s="124"/>
      <c r="I228" s="125"/>
      <c r="J228" s="124"/>
      <c r="K228" s="125"/>
      <c r="L228" s="124"/>
      <c r="M228" s="125"/>
      <c r="N228" s="125"/>
      <c r="O228" s="125"/>
      <c r="P228" s="24"/>
      <c r="Q228" s="124"/>
      <c r="R228" s="124"/>
      <c r="S228" s="124"/>
      <c r="T228" s="124"/>
      <c r="U228" s="124"/>
      <c r="V228" s="124"/>
      <c r="W228" s="124"/>
      <c r="X228" s="124" t="s">
        <v>65</v>
      </c>
      <c r="AD228" s="30"/>
      <c r="AI228" s="30"/>
      <c r="AJ228" s="30"/>
      <c r="AK228" s="30"/>
      <c r="AL228" s="30"/>
      <c r="AM228" s="30"/>
    </row>
    <row r="229" spans="1:39" s="29" customFormat="1" ht="272" customHeight="1">
      <c r="A229" s="124" t="s">
        <v>1627</v>
      </c>
      <c r="B229" s="125" t="s">
        <v>1628</v>
      </c>
      <c r="C229" s="124" t="s">
        <v>1629</v>
      </c>
      <c r="D229" s="124" t="s">
        <v>59</v>
      </c>
      <c r="E229" s="124" t="s">
        <v>1630</v>
      </c>
      <c r="F229" s="124" t="s">
        <v>112</v>
      </c>
      <c r="G229" s="124" t="s">
        <v>1631</v>
      </c>
      <c r="H229" s="124" t="s">
        <v>63</v>
      </c>
      <c r="I229" s="125" t="s">
        <v>1632</v>
      </c>
      <c r="J229" s="124" t="s">
        <v>65</v>
      </c>
      <c r="K229" s="125" t="s">
        <v>1633</v>
      </c>
      <c r="L229" s="124" t="s">
        <v>730</v>
      </c>
      <c r="M229" s="125" t="s">
        <v>1634</v>
      </c>
      <c r="N229" s="125" t="s">
        <v>69</v>
      </c>
      <c r="O229" s="125" t="s">
        <v>495</v>
      </c>
      <c r="P229" s="27" t="s">
        <v>108</v>
      </c>
      <c r="Q229" s="124"/>
      <c r="R229" s="124"/>
      <c r="S229" s="124"/>
      <c r="T229" s="124"/>
      <c r="U229" s="124"/>
      <c r="V229" s="124"/>
      <c r="W229" s="124"/>
      <c r="X229" s="124" t="s">
        <v>65</v>
      </c>
      <c r="AD229" s="30"/>
      <c r="AI229" s="30"/>
      <c r="AJ229" s="30"/>
      <c r="AK229" s="30"/>
      <c r="AL229" s="30"/>
      <c r="AM229" s="30"/>
    </row>
    <row r="230" spans="1:39" s="29" customFormat="1" ht="272" customHeight="1">
      <c r="A230" s="124" t="s">
        <v>1635</v>
      </c>
      <c r="B230" s="125" t="s">
        <v>1636</v>
      </c>
      <c r="C230" s="124" t="s">
        <v>1629</v>
      </c>
      <c r="D230" s="124" t="s">
        <v>140</v>
      </c>
      <c r="E230" s="124" t="s">
        <v>1637</v>
      </c>
      <c r="F230" s="124" t="s">
        <v>102</v>
      </c>
      <c r="G230" s="124" t="s">
        <v>495</v>
      </c>
      <c r="H230" s="124" t="s">
        <v>63</v>
      </c>
      <c r="I230" s="124" t="s">
        <v>1638</v>
      </c>
      <c r="J230" s="124" t="s">
        <v>65</v>
      </c>
      <c r="K230" s="125" t="s">
        <v>1639</v>
      </c>
      <c r="L230" s="124" t="s">
        <v>94</v>
      </c>
      <c r="M230" s="125" t="s">
        <v>1640</v>
      </c>
      <c r="N230" s="125" t="s">
        <v>1641</v>
      </c>
      <c r="O230" s="125" t="s">
        <v>495</v>
      </c>
      <c r="P230" s="24">
        <v>60000</v>
      </c>
      <c r="Q230" s="124"/>
      <c r="R230" s="124"/>
      <c r="S230" s="124"/>
      <c r="T230" s="124"/>
      <c r="U230" s="124"/>
      <c r="V230" s="124"/>
      <c r="W230" s="124"/>
      <c r="X230" s="125" t="s">
        <v>1642</v>
      </c>
      <c r="AD230" s="30"/>
      <c r="AI230" s="30"/>
      <c r="AJ230" s="30"/>
      <c r="AK230" s="30"/>
      <c r="AL230" s="30"/>
      <c r="AM230" s="30"/>
    </row>
    <row r="231" spans="1:39" s="29" customFormat="1" ht="272" customHeight="1">
      <c r="A231" s="124" t="s">
        <v>1643</v>
      </c>
      <c r="B231" s="125" t="s">
        <v>1644</v>
      </c>
      <c r="C231" s="124" t="s">
        <v>1629</v>
      </c>
      <c r="D231" s="124" t="s">
        <v>140</v>
      </c>
      <c r="E231" s="124" t="s">
        <v>1645</v>
      </c>
      <c r="F231" s="125" t="s">
        <v>1646</v>
      </c>
      <c r="G231" s="125" t="s">
        <v>1647</v>
      </c>
      <c r="H231" s="124" t="s">
        <v>63</v>
      </c>
      <c r="I231" s="124" t="s">
        <v>65</v>
      </c>
      <c r="J231" s="125" t="s">
        <v>1648</v>
      </c>
      <c r="K231" s="125" t="s">
        <v>911</v>
      </c>
      <c r="L231" s="124" t="s">
        <v>636</v>
      </c>
      <c r="M231" s="125" t="s">
        <v>1649</v>
      </c>
      <c r="N231" s="125" t="s">
        <v>1650</v>
      </c>
      <c r="O231" s="125" t="s">
        <v>495</v>
      </c>
      <c r="P231" s="24" t="s">
        <v>1651</v>
      </c>
      <c r="Q231" s="124"/>
      <c r="R231" s="124"/>
      <c r="S231" s="124"/>
      <c r="T231" s="124"/>
      <c r="U231" s="124"/>
      <c r="V231" s="124"/>
      <c r="W231" s="124"/>
      <c r="X231" s="125" t="s">
        <v>1652</v>
      </c>
      <c r="AD231" s="30"/>
      <c r="AI231" s="30"/>
      <c r="AJ231" s="30"/>
      <c r="AK231" s="30"/>
      <c r="AL231" s="30"/>
      <c r="AM231" s="30"/>
    </row>
    <row r="232" spans="1:39" s="29" customFormat="1" ht="272" customHeight="1">
      <c r="A232" s="124" t="s">
        <v>1653</v>
      </c>
      <c r="B232" s="125" t="s">
        <v>1654</v>
      </c>
      <c r="C232" s="124" t="s">
        <v>1629</v>
      </c>
      <c r="D232" s="124" t="s">
        <v>268</v>
      </c>
      <c r="E232" s="133" t="s">
        <v>1655</v>
      </c>
      <c r="F232" s="125" t="s">
        <v>102</v>
      </c>
      <c r="G232" s="125" t="s">
        <v>1656</v>
      </c>
      <c r="H232" s="124" t="s">
        <v>63</v>
      </c>
      <c r="I232" s="125" t="s">
        <v>1657</v>
      </c>
      <c r="J232" s="125" t="s">
        <v>65</v>
      </c>
      <c r="K232" s="125" t="s">
        <v>1658</v>
      </c>
      <c r="L232" s="124" t="s">
        <v>385</v>
      </c>
      <c r="M232" s="125" t="s">
        <v>1659</v>
      </c>
      <c r="N232" s="125" t="s">
        <v>83</v>
      </c>
      <c r="O232" s="125" t="s">
        <v>495</v>
      </c>
      <c r="P232" s="24" t="s">
        <v>1063</v>
      </c>
      <c r="Q232" s="124"/>
      <c r="R232" s="124"/>
      <c r="S232" s="124"/>
      <c r="T232" s="124"/>
      <c r="U232" s="124"/>
      <c r="V232" s="124"/>
      <c r="W232" s="124"/>
      <c r="X232" s="124" t="s">
        <v>65</v>
      </c>
      <c r="AD232" s="30"/>
      <c r="AI232" s="30"/>
      <c r="AJ232" s="30"/>
      <c r="AK232" s="30"/>
      <c r="AL232" s="30"/>
      <c r="AM232" s="30"/>
    </row>
    <row r="233" spans="1:39" s="29" customFormat="1" ht="272" customHeight="1">
      <c r="A233" s="124" t="s">
        <v>1660</v>
      </c>
      <c r="B233" s="125" t="s">
        <v>1661</v>
      </c>
      <c r="C233" s="124" t="s">
        <v>1629</v>
      </c>
      <c r="D233" s="124" t="s">
        <v>140</v>
      </c>
      <c r="E233" s="133" t="s">
        <v>1662</v>
      </c>
      <c r="F233" s="125" t="s">
        <v>1663</v>
      </c>
      <c r="G233" s="125" t="s">
        <v>1664</v>
      </c>
      <c r="H233" s="125" t="s">
        <v>1665</v>
      </c>
      <c r="I233" s="125" t="s">
        <v>1666</v>
      </c>
      <c r="J233" s="125" t="s">
        <v>65</v>
      </c>
      <c r="K233" s="125" t="s">
        <v>1667</v>
      </c>
      <c r="L233" s="124" t="s">
        <v>1668</v>
      </c>
      <c r="M233" s="125" t="s">
        <v>1669</v>
      </c>
      <c r="N233" s="125" t="s">
        <v>65</v>
      </c>
      <c r="O233" s="125" t="s">
        <v>65</v>
      </c>
      <c r="P233" s="24" t="s">
        <v>65</v>
      </c>
      <c r="Q233" s="124" t="s">
        <v>73</v>
      </c>
      <c r="R233" s="124" t="s">
        <v>73</v>
      </c>
      <c r="S233" s="124" t="s">
        <v>72</v>
      </c>
      <c r="T233" s="124" t="s">
        <v>72</v>
      </c>
      <c r="U233" s="314" t="s">
        <v>1670</v>
      </c>
      <c r="V233" s="29" t="s">
        <v>73</v>
      </c>
      <c r="W233" s="124" t="s">
        <v>65</v>
      </c>
      <c r="X233" s="124" t="s">
        <v>65</v>
      </c>
      <c r="AD233" s="30"/>
      <c r="AI233" s="30"/>
      <c r="AJ233" s="30"/>
      <c r="AK233" s="30"/>
      <c r="AL233" s="30"/>
      <c r="AM233" s="30"/>
    </row>
    <row r="234" spans="1:39" s="29" customFormat="1" ht="192" customHeight="1">
      <c r="A234" s="124" t="s">
        <v>1671</v>
      </c>
      <c r="B234" s="125" t="s">
        <v>1672</v>
      </c>
      <c r="C234" s="124" t="s">
        <v>1629</v>
      </c>
      <c r="D234" s="124" t="s">
        <v>140</v>
      </c>
      <c r="E234" s="133" t="s">
        <v>1673</v>
      </c>
      <c r="F234" s="125" t="s">
        <v>78</v>
      </c>
      <c r="G234" s="125" t="s">
        <v>495</v>
      </c>
      <c r="H234" s="124" t="s">
        <v>63</v>
      </c>
      <c r="I234" s="125" t="s">
        <v>1674</v>
      </c>
      <c r="J234" s="125" t="s">
        <v>65</v>
      </c>
      <c r="K234" s="125" t="s">
        <v>1675</v>
      </c>
      <c r="L234" s="124" t="s">
        <v>848</v>
      </c>
      <c r="M234" s="125" t="s">
        <v>1676</v>
      </c>
      <c r="N234" s="125" t="s">
        <v>448</v>
      </c>
      <c r="O234" s="125" t="s">
        <v>1677</v>
      </c>
      <c r="P234" s="24" t="s">
        <v>65</v>
      </c>
      <c r="Q234" s="124"/>
      <c r="R234" s="124"/>
      <c r="S234" s="124"/>
      <c r="T234" s="124"/>
      <c r="U234" s="124"/>
      <c r="V234" s="124"/>
      <c r="W234" s="124"/>
      <c r="X234" s="124" t="s">
        <v>65</v>
      </c>
      <c r="AD234" s="30"/>
      <c r="AI234" s="30"/>
      <c r="AJ234" s="30"/>
      <c r="AK234" s="30"/>
      <c r="AL234" s="30"/>
      <c r="AM234" s="30"/>
    </row>
    <row r="235" spans="1:39" s="29" customFormat="1" ht="239" customHeight="1">
      <c r="A235" s="124" t="s">
        <v>1678</v>
      </c>
      <c r="B235" s="125" t="s">
        <v>1679</v>
      </c>
      <c r="C235" s="124" t="s">
        <v>1629</v>
      </c>
      <c r="D235" s="124"/>
      <c r="E235" s="133" t="s">
        <v>397</v>
      </c>
      <c r="F235" s="125"/>
      <c r="G235" s="125"/>
      <c r="H235" s="124"/>
      <c r="I235" s="125"/>
      <c r="J235" s="125"/>
      <c r="K235" s="125"/>
      <c r="L235" s="124"/>
      <c r="M235" s="125"/>
      <c r="N235" s="125"/>
      <c r="O235" s="125"/>
      <c r="P235" s="24"/>
      <c r="Q235" s="124"/>
      <c r="R235" s="124"/>
      <c r="S235" s="124"/>
      <c r="T235" s="124"/>
      <c r="U235" s="124"/>
      <c r="V235" s="124"/>
      <c r="W235" s="124"/>
      <c r="X235" s="125" t="s">
        <v>688</v>
      </c>
      <c r="AD235" s="30"/>
      <c r="AI235" s="30"/>
      <c r="AJ235" s="30"/>
      <c r="AK235" s="30"/>
      <c r="AL235" s="30"/>
      <c r="AM235" s="30"/>
    </row>
    <row r="236" spans="1:39" s="29" customFormat="1" ht="210" customHeight="1">
      <c r="A236" s="124" t="s">
        <v>1680</v>
      </c>
      <c r="B236" s="125" t="s">
        <v>1681</v>
      </c>
      <c r="C236" s="124" t="s">
        <v>1629</v>
      </c>
      <c r="D236" s="124"/>
      <c r="E236" s="133" t="s">
        <v>397</v>
      </c>
      <c r="F236" s="125"/>
      <c r="G236" s="125"/>
      <c r="H236" s="124"/>
      <c r="I236" s="125"/>
      <c r="J236" s="125"/>
      <c r="K236" s="125"/>
      <c r="L236" s="124"/>
      <c r="M236" s="125"/>
      <c r="N236" s="125"/>
      <c r="O236" s="125"/>
      <c r="P236" s="24"/>
      <c r="Q236" s="124"/>
      <c r="R236" s="124"/>
      <c r="S236" s="124"/>
      <c r="T236" s="124"/>
      <c r="U236" s="124"/>
      <c r="V236" s="124"/>
      <c r="W236" s="124"/>
      <c r="X236" s="125" t="s">
        <v>1682</v>
      </c>
      <c r="AD236" s="30"/>
      <c r="AI236" s="30"/>
      <c r="AJ236" s="30"/>
      <c r="AK236" s="30"/>
      <c r="AL236" s="30"/>
      <c r="AM236" s="30"/>
    </row>
    <row r="237" spans="1:39" s="29" customFormat="1" ht="210" customHeight="1">
      <c r="A237" s="124" t="s">
        <v>1683</v>
      </c>
      <c r="B237" s="125" t="s">
        <v>1684</v>
      </c>
      <c r="C237" s="124" t="s">
        <v>1629</v>
      </c>
      <c r="D237" s="124"/>
      <c r="E237" s="133" t="s">
        <v>397</v>
      </c>
      <c r="F237" s="125"/>
      <c r="G237" s="125"/>
      <c r="H237" s="124"/>
      <c r="I237" s="125"/>
      <c r="J237" s="125"/>
      <c r="K237" s="125"/>
      <c r="L237" s="124"/>
      <c r="M237" s="125"/>
      <c r="N237" s="125"/>
      <c r="O237" s="125"/>
      <c r="P237" s="24"/>
      <c r="Q237" s="124"/>
      <c r="R237" s="124"/>
      <c r="S237" s="124"/>
      <c r="T237" s="124"/>
      <c r="U237" s="124"/>
      <c r="V237" s="124"/>
      <c r="W237" s="124"/>
      <c r="X237" s="125" t="s">
        <v>1685</v>
      </c>
      <c r="AD237" s="30"/>
      <c r="AI237" s="30"/>
      <c r="AJ237" s="30"/>
      <c r="AK237" s="30"/>
      <c r="AL237" s="30"/>
      <c r="AM237" s="30"/>
    </row>
    <row r="238" spans="1:39" s="29" customFormat="1" ht="210" customHeight="1">
      <c r="A238" s="124" t="s">
        <v>1686</v>
      </c>
      <c r="B238" s="125" t="s">
        <v>1687</v>
      </c>
      <c r="C238" s="124" t="s">
        <v>1629</v>
      </c>
      <c r="D238" s="124"/>
      <c r="E238" s="133" t="s">
        <v>397</v>
      </c>
      <c r="F238" s="125"/>
      <c r="G238" s="125"/>
      <c r="H238" s="124"/>
      <c r="I238" s="125"/>
      <c r="J238" s="125"/>
      <c r="K238" s="125"/>
      <c r="L238" s="124"/>
      <c r="M238" s="125"/>
      <c r="N238" s="125"/>
      <c r="O238" s="125"/>
      <c r="P238" s="24"/>
      <c r="Q238" s="124"/>
      <c r="R238" s="124"/>
      <c r="S238" s="124"/>
      <c r="T238" s="124"/>
      <c r="U238" s="124"/>
      <c r="V238" s="124"/>
      <c r="W238" s="124"/>
      <c r="X238" s="125" t="s">
        <v>1685</v>
      </c>
      <c r="AD238" s="30"/>
      <c r="AI238" s="30"/>
      <c r="AJ238" s="30"/>
      <c r="AK238" s="30"/>
      <c r="AL238" s="30"/>
      <c r="AM238" s="30"/>
    </row>
    <row r="239" spans="1:39" s="29" customFormat="1" ht="210" customHeight="1">
      <c r="A239" s="124" t="s">
        <v>1688</v>
      </c>
      <c r="B239" s="125" t="s">
        <v>1689</v>
      </c>
      <c r="C239" s="124" t="s">
        <v>1629</v>
      </c>
      <c r="D239" s="124" t="s">
        <v>140</v>
      </c>
      <c r="E239" s="133" t="s">
        <v>427</v>
      </c>
      <c r="F239" s="125" t="s">
        <v>102</v>
      </c>
      <c r="G239" s="125" t="s">
        <v>1690</v>
      </c>
      <c r="H239" s="124" t="s">
        <v>63</v>
      </c>
      <c r="I239" s="125" t="s">
        <v>1691</v>
      </c>
      <c r="J239" s="125" t="s">
        <v>1692</v>
      </c>
      <c r="K239" s="125" t="s">
        <v>1693</v>
      </c>
      <c r="L239" s="124" t="s">
        <v>273</v>
      </c>
      <c r="M239" s="125" t="s">
        <v>1694</v>
      </c>
      <c r="N239" s="125" t="s">
        <v>65</v>
      </c>
      <c r="O239" s="125" t="s">
        <v>65</v>
      </c>
      <c r="P239" s="137" t="s">
        <v>1695</v>
      </c>
      <c r="Q239" s="124" t="s">
        <v>73</v>
      </c>
      <c r="R239" s="124" t="s">
        <v>73</v>
      </c>
      <c r="S239" s="124" t="s">
        <v>73</v>
      </c>
      <c r="T239" s="314" t="s">
        <v>72</v>
      </c>
      <c r="U239" s="314" t="s">
        <v>1696</v>
      </c>
      <c r="V239" s="314" t="s">
        <v>1696</v>
      </c>
      <c r="W239" s="125" t="s">
        <v>65</v>
      </c>
      <c r="X239" s="125" t="s">
        <v>1697</v>
      </c>
      <c r="AD239" s="30"/>
      <c r="AI239" s="30"/>
      <c r="AJ239" s="30"/>
      <c r="AK239" s="30"/>
      <c r="AL239" s="30"/>
      <c r="AM239" s="30"/>
    </row>
    <row r="240" spans="1:39" s="29" customFormat="1" ht="210" customHeight="1">
      <c r="A240" s="124" t="s">
        <v>1698</v>
      </c>
      <c r="B240" s="125" t="s">
        <v>1699</v>
      </c>
      <c r="C240" s="124" t="s">
        <v>1629</v>
      </c>
      <c r="D240" s="124" t="s">
        <v>59</v>
      </c>
      <c r="E240" s="133" t="s">
        <v>1700</v>
      </c>
      <c r="F240" s="125" t="s">
        <v>1109</v>
      </c>
      <c r="G240" s="125" t="s">
        <v>1701</v>
      </c>
      <c r="H240" s="124" t="s">
        <v>1702</v>
      </c>
      <c r="I240" s="125" t="s">
        <v>1703</v>
      </c>
      <c r="J240" s="125" t="s">
        <v>1704</v>
      </c>
      <c r="K240" s="125" t="s">
        <v>1705</v>
      </c>
      <c r="L240" s="124" t="s">
        <v>273</v>
      </c>
      <c r="M240" s="125" t="s">
        <v>1706</v>
      </c>
      <c r="N240" s="125" t="s">
        <v>65</v>
      </c>
      <c r="O240" s="125" t="s">
        <v>1707</v>
      </c>
      <c r="P240" s="24" t="s">
        <v>65</v>
      </c>
      <c r="Q240" s="124" t="s">
        <v>73</v>
      </c>
      <c r="R240" s="124" t="s">
        <v>73</v>
      </c>
      <c r="S240" s="124" t="s">
        <v>73</v>
      </c>
      <c r="T240" s="315" t="s">
        <v>72</v>
      </c>
      <c r="U240" s="125" t="s">
        <v>1708</v>
      </c>
      <c r="V240" s="124" t="s">
        <v>73</v>
      </c>
      <c r="W240" s="124" t="s">
        <v>65</v>
      </c>
      <c r="X240" s="126" t="s">
        <v>1709</v>
      </c>
      <c r="AD240" s="30"/>
      <c r="AI240" s="30"/>
      <c r="AJ240" s="30"/>
      <c r="AK240" s="30"/>
      <c r="AL240" s="30"/>
      <c r="AM240" s="30"/>
    </row>
    <row r="241" spans="1:39" s="29" customFormat="1" ht="210" customHeight="1">
      <c r="A241" s="124" t="s">
        <v>1710</v>
      </c>
      <c r="B241" s="125" t="s">
        <v>1711</v>
      </c>
      <c r="C241" s="124" t="s">
        <v>1629</v>
      </c>
      <c r="D241" s="124" t="s">
        <v>59</v>
      </c>
      <c r="E241" s="126" t="s">
        <v>1712</v>
      </c>
      <c r="F241" s="125" t="s">
        <v>102</v>
      </c>
      <c r="G241" s="125" t="s">
        <v>1713</v>
      </c>
      <c r="H241" s="124" t="s">
        <v>63</v>
      </c>
      <c r="I241" s="125" t="s">
        <v>1714</v>
      </c>
      <c r="J241" s="125" t="s">
        <v>65</v>
      </c>
      <c r="K241" s="125" t="s">
        <v>1715</v>
      </c>
      <c r="L241" s="124" t="s">
        <v>1716</v>
      </c>
      <c r="M241" s="125" t="s">
        <v>1717</v>
      </c>
      <c r="N241" s="125" t="s">
        <v>448</v>
      </c>
      <c r="O241" s="125" t="s">
        <v>1718</v>
      </c>
      <c r="P241" s="24">
        <v>16358</v>
      </c>
      <c r="Q241" s="124"/>
      <c r="R241" s="124"/>
      <c r="S241" s="124"/>
      <c r="T241" s="124"/>
      <c r="U241" s="124"/>
      <c r="V241" s="124"/>
      <c r="W241" s="124"/>
      <c r="X241" s="124" t="s">
        <v>65</v>
      </c>
      <c r="AD241" s="30"/>
      <c r="AI241" s="30"/>
      <c r="AJ241" s="30"/>
      <c r="AK241" s="30"/>
      <c r="AL241" s="30"/>
      <c r="AM241" s="30"/>
    </row>
    <row r="242" spans="1:39" s="29" customFormat="1" ht="210" customHeight="1">
      <c r="A242" s="124" t="s">
        <v>1719</v>
      </c>
      <c r="B242" s="125" t="s">
        <v>1720</v>
      </c>
      <c r="C242" s="124" t="s">
        <v>1629</v>
      </c>
      <c r="D242" s="124" t="s">
        <v>59</v>
      </c>
      <c r="E242" s="133" t="s">
        <v>1721</v>
      </c>
      <c r="F242" s="125" t="s">
        <v>102</v>
      </c>
      <c r="G242" s="125" t="s">
        <v>1722</v>
      </c>
      <c r="H242" s="124" t="s">
        <v>63</v>
      </c>
      <c r="I242" s="125" t="s">
        <v>1723</v>
      </c>
      <c r="J242" s="125" t="s">
        <v>65</v>
      </c>
      <c r="K242" s="125" t="s">
        <v>1724</v>
      </c>
      <c r="L242" s="124" t="s">
        <v>65</v>
      </c>
      <c r="M242" s="125" t="s">
        <v>1725</v>
      </c>
      <c r="N242" s="125" t="s">
        <v>448</v>
      </c>
      <c r="O242" s="125" t="s">
        <v>1726</v>
      </c>
      <c r="P242" s="24">
        <v>3439</v>
      </c>
      <c r="Q242" s="124"/>
      <c r="R242" s="124"/>
      <c r="S242" s="124"/>
      <c r="T242" s="124"/>
      <c r="U242" s="124"/>
      <c r="V242" s="124"/>
      <c r="W242" s="124"/>
      <c r="X242" s="124" t="s">
        <v>65</v>
      </c>
      <c r="AD242" s="30"/>
      <c r="AI242" s="30"/>
      <c r="AJ242" s="30"/>
      <c r="AK242" s="30"/>
      <c r="AL242" s="30"/>
      <c r="AM242" s="30"/>
    </row>
    <row r="243" spans="1:39" s="29" customFormat="1" ht="268" customHeight="1">
      <c r="A243" s="124" t="s">
        <v>1727</v>
      </c>
      <c r="B243" s="125" t="s">
        <v>1728</v>
      </c>
      <c r="C243" s="124" t="s">
        <v>1629</v>
      </c>
      <c r="D243" s="124" t="s">
        <v>59</v>
      </c>
      <c r="E243" s="133" t="s">
        <v>1721</v>
      </c>
      <c r="F243" s="125" t="s">
        <v>102</v>
      </c>
      <c r="G243" s="125" t="s">
        <v>1729</v>
      </c>
      <c r="H243" s="124" t="s">
        <v>63</v>
      </c>
      <c r="I243" s="125" t="s">
        <v>1730</v>
      </c>
      <c r="J243" s="125" t="s">
        <v>65</v>
      </c>
      <c r="K243" s="125" t="s">
        <v>1731</v>
      </c>
      <c r="L243" s="124" t="s">
        <v>94</v>
      </c>
      <c r="M243" s="125" t="s">
        <v>1732</v>
      </c>
      <c r="N243" s="125" t="s">
        <v>1733</v>
      </c>
      <c r="O243" s="125" t="s">
        <v>1734</v>
      </c>
      <c r="P243" s="24">
        <v>1420</v>
      </c>
      <c r="Q243" s="124"/>
      <c r="R243" s="124"/>
      <c r="S243" s="124"/>
      <c r="T243" s="124"/>
      <c r="U243" s="124"/>
      <c r="V243" s="124"/>
      <c r="W243" s="124"/>
      <c r="X243" s="124" t="s">
        <v>65</v>
      </c>
      <c r="Y243" s="45"/>
      <c r="Z243" s="45"/>
      <c r="AA243" s="45"/>
      <c r="AB243" s="45"/>
      <c r="AC243" s="45"/>
      <c r="AD243" s="30"/>
      <c r="AH243" s="45"/>
      <c r="AI243" s="30"/>
      <c r="AJ243" s="30"/>
      <c r="AK243" s="30"/>
      <c r="AL243" s="30"/>
      <c r="AM243" s="30"/>
    </row>
    <row r="244" spans="1:39" s="29" customFormat="1" ht="141" customHeight="1">
      <c r="A244" s="125" t="s">
        <v>1735</v>
      </c>
      <c r="B244" s="125" t="s">
        <v>1736</v>
      </c>
      <c r="C244" s="124" t="s">
        <v>1629</v>
      </c>
      <c r="D244" s="124" t="s">
        <v>59</v>
      </c>
      <c r="E244" s="124" t="s">
        <v>1737</v>
      </c>
      <c r="F244" s="180" t="s">
        <v>1738</v>
      </c>
      <c r="G244" s="180" t="s">
        <v>1739</v>
      </c>
      <c r="H244" s="125">
        <v>2010</v>
      </c>
      <c r="I244" s="125" t="s">
        <v>1740</v>
      </c>
      <c r="J244" s="125" t="s">
        <v>65</v>
      </c>
      <c r="K244" s="125" t="s">
        <v>1741</v>
      </c>
      <c r="L244" s="125" t="s">
        <v>1742</v>
      </c>
      <c r="M244" s="125" t="s">
        <v>1743</v>
      </c>
      <c r="N244" s="125" t="s">
        <v>65</v>
      </c>
      <c r="O244" s="125" t="s">
        <v>65</v>
      </c>
      <c r="P244" s="125" t="s">
        <v>1744</v>
      </c>
      <c r="Q244" s="125" t="s">
        <v>73</v>
      </c>
      <c r="R244" s="125" t="s">
        <v>73</v>
      </c>
      <c r="S244" s="314" t="s">
        <v>1745</v>
      </c>
      <c r="T244" s="125" t="s">
        <v>73</v>
      </c>
      <c r="U244" s="316" t="s">
        <v>1746</v>
      </c>
      <c r="V244" s="316" t="s">
        <v>73</v>
      </c>
      <c r="W244" s="125" t="s">
        <v>65</v>
      </c>
      <c r="X244" s="125" t="s">
        <v>1747</v>
      </c>
      <c r="Y244" s="45"/>
      <c r="Z244" s="45"/>
      <c r="AA244" s="45"/>
      <c r="AB244" s="45"/>
      <c r="AC244" s="45"/>
      <c r="AD244" s="30"/>
      <c r="AH244" s="45"/>
      <c r="AI244" s="30"/>
      <c r="AJ244" s="30"/>
      <c r="AK244" s="30"/>
      <c r="AL244" s="30"/>
      <c r="AM244" s="30"/>
    </row>
    <row r="245" spans="1:39" s="29" customFormat="1" ht="186" customHeight="1">
      <c r="A245" s="124" t="s">
        <v>1748</v>
      </c>
      <c r="B245" s="316" t="s">
        <v>1749</v>
      </c>
      <c r="C245" s="124" t="s">
        <v>1629</v>
      </c>
      <c r="D245" s="124" t="s">
        <v>59</v>
      </c>
      <c r="E245" s="124" t="s">
        <v>1750</v>
      </c>
      <c r="F245" s="124" t="s">
        <v>78</v>
      </c>
      <c r="G245" s="124" t="s">
        <v>1751</v>
      </c>
      <c r="H245" s="124"/>
      <c r="I245" s="124"/>
      <c r="J245" s="124"/>
      <c r="K245" s="124" t="s">
        <v>1752</v>
      </c>
      <c r="L245" s="125" t="s">
        <v>1532</v>
      </c>
      <c r="M245" s="124"/>
      <c r="N245" s="124"/>
      <c r="O245" s="124"/>
      <c r="P245" s="124"/>
      <c r="Q245" s="124"/>
      <c r="R245" s="124"/>
      <c r="S245" s="124"/>
      <c r="T245" s="124"/>
      <c r="U245" s="317"/>
      <c r="V245" s="317"/>
      <c r="W245" s="124"/>
      <c r="X245" s="124" t="s">
        <v>65</v>
      </c>
      <c r="Y245" s="45"/>
      <c r="Z245" s="45"/>
      <c r="AA245" s="45"/>
      <c r="AB245" s="45"/>
      <c r="AC245" s="45"/>
      <c r="AD245" s="30"/>
      <c r="AH245" s="45"/>
      <c r="AI245" s="30"/>
      <c r="AJ245" s="30"/>
      <c r="AK245" s="30"/>
      <c r="AL245" s="30"/>
      <c r="AM245" s="30"/>
    </row>
    <row r="246" spans="1:39" s="29" customFormat="1" ht="211" customHeight="1">
      <c r="A246" s="124" t="s">
        <v>1753</v>
      </c>
      <c r="B246" s="124" t="s">
        <v>1754</v>
      </c>
      <c r="C246" s="124" t="s">
        <v>1629</v>
      </c>
      <c r="D246" s="124" t="s">
        <v>59</v>
      </c>
      <c r="E246" s="133" t="s">
        <v>1755</v>
      </c>
      <c r="F246" s="124" t="s">
        <v>1756</v>
      </c>
      <c r="G246" s="125" t="s">
        <v>1757</v>
      </c>
      <c r="H246" s="125" t="s">
        <v>1758</v>
      </c>
      <c r="I246" s="125" t="s">
        <v>1759</v>
      </c>
      <c r="J246" s="124" t="s">
        <v>65</v>
      </c>
      <c r="K246" s="125" t="s">
        <v>1760</v>
      </c>
      <c r="L246" s="124" t="s">
        <v>1761</v>
      </c>
      <c r="M246" s="125" t="s">
        <v>1762</v>
      </c>
      <c r="N246" s="124"/>
      <c r="O246" s="124"/>
      <c r="P246" s="124"/>
      <c r="Q246" s="124"/>
      <c r="R246" s="124"/>
      <c r="S246" s="124"/>
      <c r="T246" s="124"/>
      <c r="U246" s="124"/>
      <c r="V246" s="124"/>
      <c r="W246" s="124"/>
      <c r="X246" s="125" t="s">
        <v>1763</v>
      </c>
      <c r="Y246" s="45"/>
      <c r="Z246" s="45"/>
      <c r="AA246" s="45"/>
      <c r="AB246" s="45"/>
      <c r="AC246" s="45"/>
      <c r="AD246" s="30"/>
      <c r="AH246" s="45"/>
      <c r="AI246" s="30"/>
      <c r="AJ246" s="30"/>
      <c r="AK246" s="30"/>
      <c r="AL246" s="30"/>
      <c r="AM246" s="30"/>
    </row>
    <row r="247" spans="1:39" s="29" customFormat="1" ht="211" customHeight="1">
      <c r="A247" s="124" t="s">
        <v>1764</v>
      </c>
      <c r="B247" s="125" t="s">
        <v>1765</v>
      </c>
      <c r="C247" s="124" t="s">
        <v>1629</v>
      </c>
      <c r="D247" s="124" t="s">
        <v>59</v>
      </c>
      <c r="E247" s="133" t="s">
        <v>1766</v>
      </c>
      <c r="F247" s="124" t="s">
        <v>1767</v>
      </c>
      <c r="G247" s="125" t="s">
        <v>1768</v>
      </c>
      <c r="H247" s="314" t="s">
        <v>1769</v>
      </c>
      <c r="I247" s="125" t="s">
        <v>1770</v>
      </c>
      <c r="J247" s="124" t="s">
        <v>65</v>
      </c>
      <c r="K247" s="125" t="s">
        <v>1771</v>
      </c>
      <c r="L247" s="124" t="s">
        <v>1742</v>
      </c>
      <c r="M247" s="125" t="s">
        <v>1772</v>
      </c>
      <c r="N247" s="124"/>
      <c r="O247" s="125" t="s">
        <v>1773</v>
      </c>
      <c r="P247" s="124" t="s">
        <v>1774</v>
      </c>
      <c r="Q247" s="124"/>
      <c r="R247" s="124"/>
      <c r="S247" s="124"/>
      <c r="T247" s="124"/>
      <c r="U247" s="124"/>
      <c r="V247" s="314" t="s">
        <v>1775</v>
      </c>
      <c r="W247" s="124"/>
      <c r="X247" s="125" t="s">
        <v>1776</v>
      </c>
      <c r="Y247" s="45"/>
      <c r="Z247" s="45"/>
      <c r="AA247" s="45"/>
      <c r="AB247" s="45"/>
      <c r="AC247" s="45"/>
      <c r="AD247" s="30"/>
      <c r="AH247" s="45"/>
      <c r="AI247" s="30"/>
      <c r="AJ247" s="30"/>
      <c r="AK247" s="30"/>
      <c r="AL247" s="30"/>
      <c r="AM247" s="30"/>
    </row>
    <row r="248" spans="1:39" s="29" customFormat="1" ht="347" customHeight="1">
      <c r="A248" s="124" t="s">
        <v>1777</v>
      </c>
      <c r="B248" s="125" t="s">
        <v>1778</v>
      </c>
      <c r="C248" s="124" t="s">
        <v>1629</v>
      </c>
      <c r="D248" s="124"/>
      <c r="E248" s="126" t="s">
        <v>1779</v>
      </c>
      <c r="F248" s="124" t="s">
        <v>1767</v>
      </c>
      <c r="G248" s="125"/>
      <c r="H248" s="180" t="s">
        <v>1780</v>
      </c>
      <c r="I248" s="125" t="s">
        <v>1781</v>
      </c>
      <c r="J248" s="125" t="s">
        <v>1782</v>
      </c>
      <c r="K248" s="125" t="s">
        <v>1783</v>
      </c>
      <c r="L248" s="124" t="s">
        <v>65</v>
      </c>
      <c r="M248" s="125" t="s">
        <v>1784</v>
      </c>
      <c r="N248" s="124"/>
      <c r="O248" s="124"/>
      <c r="P248" s="124"/>
      <c r="Q248" s="124"/>
      <c r="R248" s="124"/>
      <c r="S248" s="124"/>
      <c r="T248" s="124"/>
      <c r="U248" s="124"/>
      <c r="V248" s="124"/>
      <c r="W248" s="124"/>
      <c r="X248" s="124" t="s">
        <v>65</v>
      </c>
      <c r="Y248" s="45"/>
      <c r="Z248" s="45"/>
      <c r="AA248" s="45"/>
      <c r="AB248" s="45"/>
      <c r="AC248" s="45"/>
      <c r="AD248" s="30"/>
      <c r="AH248" s="45"/>
      <c r="AI248" s="30"/>
      <c r="AJ248" s="30"/>
      <c r="AK248" s="30"/>
      <c r="AL248" s="30"/>
      <c r="AM248" s="30"/>
    </row>
    <row r="249" spans="1:39" s="29" customFormat="1" ht="251" customHeight="1">
      <c r="A249" s="124" t="s">
        <v>1785</v>
      </c>
      <c r="B249" s="125" t="s">
        <v>1786</v>
      </c>
      <c r="C249" s="124" t="s">
        <v>1629</v>
      </c>
      <c r="D249" s="124"/>
      <c r="E249" s="133" t="s">
        <v>1787</v>
      </c>
      <c r="F249" s="124"/>
      <c r="G249" s="125"/>
      <c r="H249" s="314" t="s">
        <v>1788</v>
      </c>
      <c r="I249" s="125"/>
      <c r="J249" s="124"/>
      <c r="K249" s="125"/>
      <c r="L249" s="124"/>
      <c r="M249" s="125"/>
      <c r="N249" s="124"/>
      <c r="O249" s="124"/>
      <c r="P249" s="124"/>
      <c r="Q249" s="124"/>
      <c r="R249" s="124"/>
      <c r="S249" s="124"/>
      <c r="T249" s="124"/>
      <c r="U249" s="124"/>
      <c r="V249" s="124"/>
      <c r="W249" s="124"/>
      <c r="X249" s="125" t="s">
        <v>1789</v>
      </c>
      <c r="Y249" s="45"/>
      <c r="Z249" s="45"/>
      <c r="AA249" s="45"/>
      <c r="AB249" s="45"/>
      <c r="AC249" s="45"/>
      <c r="AD249" s="30"/>
      <c r="AH249" s="45"/>
      <c r="AI249" s="30"/>
      <c r="AJ249" s="30"/>
      <c r="AK249" s="30"/>
      <c r="AL249" s="30"/>
      <c r="AM249" s="30"/>
    </row>
    <row r="250" spans="1:39" s="29" customFormat="1" ht="352" customHeight="1">
      <c r="A250" s="124" t="s">
        <v>1790</v>
      </c>
      <c r="B250" s="125" t="s">
        <v>1791</v>
      </c>
      <c r="C250" s="124" t="s">
        <v>1629</v>
      </c>
      <c r="D250" s="124" t="s">
        <v>59</v>
      </c>
      <c r="E250" s="126" t="s">
        <v>1792</v>
      </c>
      <c r="F250" s="125" t="s">
        <v>61</v>
      </c>
      <c r="G250" s="125" t="s">
        <v>495</v>
      </c>
      <c r="H250" s="124" t="s">
        <v>63</v>
      </c>
      <c r="I250" s="125" t="s">
        <v>1793</v>
      </c>
      <c r="J250" s="125"/>
      <c r="K250" s="125" t="s">
        <v>1794</v>
      </c>
      <c r="L250" s="124" t="s">
        <v>1795</v>
      </c>
      <c r="M250" s="125" t="s">
        <v>1796</v>
      </c>
      <c r="N250" s="125" t="s">
        <v>1797</v>
      </c>
      <c r="O250" s="125" t="s">
        <v>1677</v>
      </c>
      <c r="P250" s="24"/>
      <c r="Q250" s="124"/>
      <c r="R250" s="124"/>
      <c r="S250" s="124"/>
      <c r="T250" s="124"/>
      <c r="U250" s="124" t="str">
        <f t="shared" si="8"/>
        <v>N/A</v>
      </c>
      <c r="V250" s="124" t="str">
        <f t="shared" ref="V250:V309" si="10">IF(F250="Health", "N",IF(F250="Health, social care, education", "Y",(IF(F250="Health, social care", "Y",(IF(F250="Health, health records", "Y",(IF(F250="Health, social care, health records", "Y",(IF(F250="Education", "N",(IF(F250="Health records", "N"))))))))))))</f>
        <v>Y</v>
      </c>
      <c r="W250" s="124"/>
      <c r="X250" s="124" t="s">
        <v>65</v>
      </c>
      <c r="Y250" s="45"/>
      <c r="Z250" s="45"/>
      <c r="AA250" s="45"/>
      <c r="AB250" s="45"/>
      <c r="AC250" s="45"/>
      <c r="AD250" s="30"/>
      <c r="AH250" s="45"/>
      <c r="AI250" s="30"/>
      <c r="AJ250" s="30"/>
      <c r="AK250" s="30"/>
      <c r="AL250" s="30"/>
      <c r="AM250" s="30"/>
    </row>
    <row r="251" spans="1:39" s="29" customFormat="1" ht="256" customHeight="1">
      <c r="A251" s="124" t="s">
        <v>1798</v>
      </c>
      <c r="B251" s="125" t="s">
        <v>1799</v>
      </c>
      <c r="C251" s="124" t="s">
        <v>1629</v>
      </c>
      <c r="D251" s="124" t="s">
        <v>59</v>
      </c>
      <c r="E251" s="126" t="s">
        <v>1800</v>
      </c>
      <c r="F251" s="125" t="s">
        <v>133</v>
      </c>
      <c r="G251" s="125" t="s">
        <v>844</v>
      </c>
      <c r="H251" s="124" t="s">
        <v>91</v>
      </c>
      <c r="I251" s="125" t="s">
        <v>1801</v>
      </c>
      <c r="J251" s="125"/>
      <c r="K251" s="125"/>
      <c r="L251" s="369">
        <v>41974</v>
      </c>
      <c r="M251" s="125" t="s">
        <v>1802</v>
      </c>
      <c r="N251" s="125" t="s">
        <v>1803</v>
      </c>
      <c r="O251" s="125" t="s">
        <v>495</v>
      </c>
      <c r="P251" s="24"/>
      <c r="Q251" s="124"/>
      <c r="R251" s="124"/>
      <c r="S251" s="124"/>
      <c r="T251" s="124"/>
      <c r="U251" s="124"/>
      <c r="V251" s="124"/>
      <c r="W251" s="124"/>
      <c r="X251" s="124" t="s">
        <v>65</v>
      </c>
      <c r="Y251" s="45"/>
      <c r="Z251" s="45"/>
      <c r="AA251" s="45"/>
      <c r="AB251" s="45"/>
      <c r="AC251" s="45"/>
      <c r="AD251" s="30"/>
      <c r="AH251" s="45"/>
      <c r="AI251" s="30"/>
      <c r="AJ251" s="30"/>
      <c r="AK251" s="30"/>
      <c r="AL251" s="30"/>
      <c r="AM251" s="30"/>
    </row>
    <row r="252" spans="1:39" s="29" customFormat="1" ht="256" customHeight="1">
      <c r="A252" s="124" t="s">
        <v>1804</v>
      </c>
      <c r="B252" s="125" t="s">
        <v>1805</v>
      </c>
      <c r="C252" s="124" t="s">
        <v>1806</v>
      </c>
      <c r="D252" s="124" t="s">
        <v>59</v>
      </c>
      <c r="E252" s="49" t="s">
        <v>1807</v>
      </c>
      <c r="F252" s="125" t="s">
        <v>102</v>
      </c>
      <c r="G252" s="125" t="s">
        <v>1808</v>
      </c>
      <c r="H252" s="124" t="s">
        <v>63</v>
      </c>
      <c r="I252" s="125" t="s">
        <v>1809</v>
      </c>
      <c r="J252" s="125" t="s">
        <v>65</v>
      </c>
      <c r="K252" s="125" t="s">
        <v>1810</v>
      </c>
      <c r="L252" s="124" t="s">
        <v>273</v>
      </c>
      <c r="M252" s="125" t="s">
        <v>1811</v>
      </c>
      <c r="N252" s="318" t="s">
        <v>1812</v>
      </c>
      <c r="O252" s="125" t="s">
        <v>70</v>
      </c>
      <c r="P252" s="24"/>
      <c r="Q252" s="124"/>
      <c r="R252" s="124"/>
      <c r="S252" s="124"/>
      <c r="T252" s="124"/>
      <c r="U252" s="124" t="str">
        <f t="shared" si="8"/>
        <v>N/A</v>
      </c>
      <c r="V252" s="124" t="str">
        <f t="shared" si="10"/>
        <v>Y</v>
      </c>
      <c r="W252" s="124"/>
      <c r="X252" s="124" t="s">
        <v>65</v>
      </c>
      <c r="Y252" s="45"/>
      <c r="Z252" s="45"/>
      <c r="AA252" s="45"/>
      <c r="AB252" s="45"/>
      <c r="AC252" s="45"/>
      <c r="AD252" s="30"/>
      <c r="AH252" s="45"/>
      <c r="AI252" s="30"/>
      <c r="AJ252" s="30"/>
      <c r="AK252" s="30"/>
      <c r="AL252" s="30"/>
      <c r="AM252" s="30"/>
    </row>
    <row r="253" spans="1:39" s="29" customFormat="1" ht="102" customHeight="1">
      <c r="A253" s="124" t="s">
        <v>1813</v>
      </c>
      <c r="B253" s="125" t="s">
        <v>1814</v>
      </c>
      <c r="C253" s="124" t="s">
        <v>1806</v>
      </c>
      <c r="D253" s="124" t="s">
        <v>59</v>
      </c>
      <c r="E253" s="126" t="s">
        <v>494</v>
      </c>
      <c r="F253" s="125" t="s">
        <v>102</v>
      </c>
      <c r="G253" s="125"/>
      <c r="H253" s="124"/>
      <c r="I253" s="125"/>
      <c r="J253" s="125"/>
      <c r="K253" s="125"/>
      <c r="L253" s="124"/>
      <c r="M253" s="135"/>
      <c r="N253" s="318"/>
      <c r="O253" s="125"/>
      <c r="P253" s="24"/>
      <c r="Q253" s="124"/>
      <c r="R253" s="124"/>
      <c r="S253" s="124"/>
      <c r="T253" s="124"/>
      <c r="U253" s="124" t="str">
        <f t="shared" si="8"/>
        <v>N/A</v>
      </c>
      <c r="V253" s="124" t="str">
        <f t="shared" si="10"/>
        <v>Y</v>
      </c>
      <c r="W253" s="124"/>
      <c r="X253" s="124" t="s">
        <v>65</v>
      </c>
      <c r="Y253" s="45"/>
      <c r="Z253" s="45"/>
      <c r="AA253" s="45"/>
      <c r="AB253" s="45"/>
      <c r="AC253" s="45"/>
      <c r="AD253" s="30"/>
      <c r="AH253" s="45"/>
      <c r="AI253" s="30"/>
      <c r="AJ253" s="30"/>
      <c r="AK253" s="30"/>
      <c r="AL253" s="30"/>
      <c r="AM253" s="30"/>
    </row>
    <row r="254" spans="1:39" s="29" customFormat="1" ht="102" customHeight="1">
      <c r="A254" s="47" t="s">
        <v>1815</v>
      </c>
      <c r="B254" s="125" t="s">
        <v>1816</v>
      </c>
      <c r="C254" s="47" t="s">
        <v>1806</v>
      </c>
      <c r="D254" s="47" t="s">
        <v>6086</v>
      </c>
      <c r="E254" s="49" t="s">
        <v>1817</v>
      </c>
      <c r="F254" s="47" t="s">
        <v>1818</v>
      </c>
      <c r="G254" s="48" t="s">
        <v>1819</v>
      </c>
      <c r="H254" s="47" t="s">
        <v>63</v>
      </c>
      <c r="I254" s="47" t="s">
        <v>1820</v>
      </c>
      <c r="J254" s="48" t="s">
        <v>1821</v>
      </c>
      <c r="K254" s="48" t="s">
        <v>1822</v>
      </c>
      <c r="L254" s="47" t="s">
        <v>273</v>
      </c>
      <c r="M254" s="48" t="s">
        <v>1823</v>
      </c>
      <c r="N254" s="47" t="s">
        <v>65</v>
      </c>
      <c r="O254" s="48" t="s">
        <v>1824</v>
      </c>
      <c r="P254" s="48" t="s">
        <v>1825</v>
      </c>
      <c r="Q254" s="47" t="s">
        <v>72</v>
      </c>
      <c r="R254" s="47" t="s">
        <v>72</v>
      </c>
      <c r="S254" s="47" t="s">
        <v>72</v>
      </c>
      <c r="T254" s="47" t="s">
        <v>72</v>
      </c>
      <c r="U254" s="47" t="s">
        <v>72</v>
      </c>
      <c r="V254" s="47" t="s">
        <v>72</v>
      </c>
      <c r="W254" s="47" t="s">
        <v>965</v>
      </c>
      <c r="X254" s="47" t="s">
        <v>65</v>
      </c>
      <c r="Y254" s="45"/>
      <c r="Z254" s="45"/>
      <c r="AA254" s="45"/>
      <c r="AB254" s="45"/>
      <c r="AC254" s="45"/>
      <c r="AD254" s="30"/>
      <c r="AH254" s="45"/>
      <c r="AI254" s="30"/>
      <c r="AJ254" s="30"/>
      <c r="AK254" s="30"/>
      <c r="AL254" s="30"/>
      <c r="AM254" s="30"/>
    </row>
    <row r="255" spans="1:39" s="29" customFormat="1" ht="116" customHeight="1">
      <c r="A255" s="47" t="s">
        <v>1826</v>
      </c>
      <c r="B255" s="125" t="s">
        <v>1827</v>
      </c>
      <c r="C255" s="47" t="s">
        <v>1806</v>
      </c>
      <c r="D255" s="47" t="s">
        <v>6086</v>
      </c>
      <c r="E255" s="310" t="s">
        <v>1828</v>
      </c>
      <c r="F255" s="47" t="s">
        <v>1829</v>
      </c>
      <c r="G255" s="48" t="s">
        <v>1830</v>
      </c>
      <c r="H255" s="47" t="s">
        <v>63</v>
      </c>
      <c r="I255" s="47" t="s">
        <v>1831</v>
      </c>
      <c r="J255" s="48" t="s">
        <v>1832</v>
      </c>
      <c r="K255" s="48" t="s">
        <v>1833</v>
      </c>
      <c r="L255" s="47" t="s">
        <v>1834</v>
      </c>
      <c r="M255" s="47" t="s">
        <v>1835</v>
      </c>
      <c r="N255" s="47" t="s">
        <v>65</v>
      </c>
      <c r="O255" s="47" t="s">
        <v>65</v>
      </c>
      <c r="P255" s="47" t="s">
        <v>1836</v>
      </c>
      <c r="Q255" s="47" t="s">
        <v>72</v>
      </c>
      <c r="R255" s="47" t="s">
        <v>72</v>
      </c>
      <c r="S255" s="47" t="s">
        <v>72</v>
      </c>
      <c r="T255" s="47" t="s">
        <v>73</v>
      </c>
      <c r="U255" s="47" t="s">
        <v>72</v>
      </c>
      <c r="V255" s="47" t="s">
        <v>72</v>
      </c>
      <c r="W255" s="47" t="s">
        <v>85</v>
      </c>
      <c r="X255" s="49" t="s">
        <v>1838</v>
      </c>
      <c r="Y255" s="45"/>
      <c r="Z255" s="45"/>
      <c r="AA255" s="45"/>
      <c r="AB255" s="45"/>
      <c r="AC255" s="45"/>
      <c r="AD255" s="30"/>
      <c r="AH255" s="45"/>
      <c r="AI255" s="30"/>
      <c r="AJ255" s="30"/>
      <c r="AK255" s="30"/>
      <c r="AL255" s="30"/>
      <c r="AM255" s="30"/>
    </row>
    <row r="256" spans="1:39" s="29" customFormat="1" ht="408" customHeight="1">
      <c r="A256" s="47" t="s">
        <v>1839</v>
      </c>
      <c r="B256" s="180" t="s">
        <v>1840</v>
      </c>
      <c r="C256" s="47" t="s">
        <v>1806</v>
      </c>
      <c r="D256" s="47" t="s">
        <v>982</v>
      </c>
      <c r="E256" s="49" t="s">
        <v>1841</v>
      </c>
      <c r="F256" s="47" t="s">
        <v>1842</v>
      </c>
      <c r="G256" s="48" t="s">
        <v>1843</v>
      </c>
      <c r="H256" s="47" t="s">
        <v>63</v>
      </c>
      <c r="I256" s="47" t="s">
        <v>657</v>
      </c>
      <c r="J256" s="48" t="s">
        <v>1844</v>
      </c>
      <c r="K256" s="48" t="s">
        <v>1845</v>
      </c>
      <c r="L256" s="48" t="s">
        <v>1846</v>
      </c>
      <c r="M256" s="48" t="s">
        <v>1847</v>
      </c>
      <c r="N256" s="47" t="s">
        <v>1848</v>
      </c>
      <c r="O256" s="48" t="s">
        <v>1849</v>
      </c>
      <c r="P256" s="47" t="s">
        <v>65</v>
      </c>
      <c r="Q256" s="47" t="s">
        <v>73</v>
      </c>
      <c r="R256" s="47" t="s">
        <v>73</v>
      </c>
      <c r="S256" s="47" t="s">
        <v>72</v>
      </c>
      <c r="T256" s="47" t="s">
        <v>73</v>
      </c>
      <c r="U256" s="47" t="s">
        <v>73</v>
      </c>
      <c r="V256" s="47" t="s">
        <v>72</v>
      </c>
      <c r="W256" s="47" t="s">
        <v>897</v>
      </c>
      <c r="X256" s="49" t="s">
        <v>1850</v>
      </c>
      <c r="Y256" s="45"/>
      <c r="Z256" s="45"/>
      <c r="AA256" s="45"/>
      <c r="AB256" s="45"/>
      <c r="AC256" s="45"/>
      <c r="AD256" s="30"/>
      <c r="AH256" s="45"/>
      <c r="AI256" s="30"/>
      <c r="AJ256" s="30"/>
      <c r="AK256" s="30"/>
      <c r="AL256" s="30"/>
      <c r="AM256" s="30"/>
    </row>
    <row r="257" spans="1:39" s="29" customFormat="1" ht="195" customHeight="1">
      <c r="A257" s="47" t="s">
        <v>1851</v>
      </c>
      <c r="B257" s="125" t="s">
        <v>1852</v>
      </c>
      <c r="C257" s="47" t="s">
        <v>1806</v>
      </c>
      <c r="D257" s="47" t="s">
        <v>982</v>
      </c>
      <c r="E257" s="49" t="s">
        <v>1853</v>
      </c>
      <c r="F257" s="47" t="s">
        <v>1854</v>
      </c>
      <c r="G257" s="48" t="s">
        <v>1855</v>
      </c>
      <c r="H257" s="47" t="s">
        <v>919</v>
      </c>
      <c r="I257" s="47" t="s">
        <v>1529</v>
      </c>
      <c r="J257" s="48" t="s">
        <v>1856</v>
      </c>
      <c r="K257" s="48" t="s">
        <v>1857</v>
      </c>
      <c r="L257" s="48" t="s">
        <v>1858</v>
      </c>
      <c r="M257" s="48" t="s">
        <v>1859</v>
      </c>
      <c r="N257" s="47" t="s">
        <v>1860</v>
      </c>
      <c r="O257" s="48" t="s">
        <v>1861</v>
      </c>
      <c r="P257" s="47" t="s">
        <v>1862</v>
      </c>
      <c r="Q257" s="47" t="s">
        <v>73</v>
      </c>
      <c r="R257" s="47" t="s">
        <v>73</v>
      </c>
      <c r="S257" s="47" t="s">
        <v>72</v>
      </c>
      <c r="T257" s="47" t="s">
        <v>73</v>
      </c>
      <c r="U257" s="47" t="s">
        <v>72</v>
      </c>
      <c r="V257" s="47" t="s">
        <v>72</v>
      </c>
      <c r="W257" s="47" t="s">
        <v>85</v>
      </c>
      <c r="X257" s="319" t="s">
        <v>1863</v>
      </c>
      <c r="Y257" s="45"/>
      <c r="Z257" s="45"/>
      <c r="AA257" s="45"/>
      <c r="AB257" s="45"/>
      <c r="AC257" s="45"/>
      <c r="AD257" s="30"/>
      <c r="AH257" s="45"/>
      <c r="AI257" s="30"/>
      <c r="AJ257" s="30"/>
      <c r="AK257" s="30"/>
      <c r="AL257" s="30"/>
      <c r="AM257" s="30"/>
    </row>
    <row r="258" spans="1:39" s="29" customFormat="1" ht="366" customHeight="1">
      <c r="A258" s="47" t="s">
        <v>1864</v>
      </c>
      <c r="B258" s="48" t="s">
        <v>1865</v>
      </c>
      <c r="C258" s="47" t="s">
        <v>1806</v>
      </c>
      <c r="D258" s="47" t="s">
        <v>1866</v>
      </c>
      <c r="E258" s="49" t="s">
        <v>1867</v>
      </c>
      <c r="F258" s="47" t="s">
        <v>1548</v>
      </c>
      <c r="G258" s="48" t="s">
        <v>1004</v>
      </c>
      <c r="H258" s="47" t="s">
        <v>919</v>
      </c>
      <c r="I258" s="48" t="s">
        <v>1868</v>
      </c>
      <c r="J258" s="48" t="s">
        <v>1869</v>
      </c>
      <c r="K258" s="48" t="s">
        <v>1870</v>
      </c>
      <c r="L258" s="47" t="s">
        <v>922</v>
      </c>
      <c r="M258" s="48" t="s">
        <v>1871</v>
      </c>
      <c r="N258" s="47" t="s">
        <v>65</v>
      </c>
      <c r="O258" s="47" t="s">
        <v>1872</v>
      </c>
      <c r="P258" s="47" t="s">
        <v>65</v>
      </c>
      <c r="Q258" s="47" t="s">
        <v>72</v>
      </c>
      <c r="R258" s="47" t="s">
        <v>72</v>
      </c>
      <c r="S258" s="47" t="s">
        <v>72</v>
      </c>
      <c r="T258" s="47" t="s">
        <v>72</v>
      </c>
      <c r="U258" s="47" t="s">
        <v>72</v>
      </c>
      <c r="V258" s="47" t="s">
        <v>72</v>
      </c>
      <c r="W258" s="47" t="s">
        <v>965</v>
      </c>
      <c r="X258" s="237" t="s">
        <v>1873</v>
      </c>
      <c r="Y258" s="45"/>
      <c r="Z258" s="45"/>
      <c r="AA258" s="45"/>
      <c r="AB258" s="45"/>
      <c r="AC258" s="45"/>
      <c r="AD258" s="30"/>
      <c r="AH258" s="45"/>
      <c r="AI258" s="30"/>
      <c r="AJ258" s="30"/>
      <c r="AK258" s="30"/>
      <c r="AL258" s="30"/>
      <c r="AM258" s="30"/>
    </row>
    <row r="259" spans="1:39" s="29" customFormat="1" ht="352" customHeight="1">
      <c r="A259" s="47" t="s">
        <v>1874</v>
      </c>
      <c r="B259" s="48" t="s">
        <v>1875</v>
      </c>
      <c r="C259" s="47" t="s">
        <v>1806</v>
      </c>
      <c r="D259" s="47" t="s">
        <v>1506</v>
      </c>
      <c r="E259" s="49" t="s">
        <v>1876</v>
      </c>
      <c r="F259" s="47" t="s">
        <v>1877</v>
      </c>
      <c r="G259" s="48" t="s">
        <v>1878</v>
      </c>
      <c r="H259" s="47" t="s">
        <v>63</v>
      </c>
      <c r="I259" s="47" t="s">
        <v>1879</v>
      </c>
      <c r="J259" s="48" t="s">
        <v>1880</v>
      </c>
      <c r="K259" s="48" t="s">
        <v>1881</v>
      </c>
      <c r="L259" s="48" t="s">
        <v>1882</v>
      </c>
      <c r="M259" s="48" t="s">
        <v>1883</v>
      </c>
      <c r="N259" s="47" t="s">
        <v>1884</v>
      </c>
      <c r="O259" s="48" t="s">
        <v>1885</v>
      </c>
      <c r="P259" s="47" t="s">
        <v>1886</v>
      </c>
      <c r="Q259" s="47" t="s">
        <v>73</v>
      </c>
      <c r="R259" s="47" t="s">
        <v>72</v>
      </c>
      <c r="S259" s="47" t="s">
        <v>72</v>
      </c>
      <c r="T259" s="47" t="s">
        <v>73</v>
      </c>
      <c r="U259" s="47" t="s">
        <v>73</v>
      </c>
      <c r="V259" s="47" t="s">
        <v>72</v>
      </c>
      <c r="W259" s="47" t="s">
        <v>85</v>
      </c>
      <c r="X259" s="49" t="s">
        <v>65</v>
      </c>
      <c r="Y259" s="45"/>
      <c r="Z259" s="45"/>
      <c r="AA259" s="45"/>
      <c r="AB259" s="45"/>
      <c r="AC259" s="45"/>
      <c r="AD259" s="30"/>
      <c r="AH259" s="45"/>
      <c r="AI259" s="30"/>
      <c r="AJ259" s="30"/>
      <c r="AK259" s="30"/>
      <c r="AL259" s="30"/>
      <c r="AM259" s="30"/>
    </row>
    <row r="260" spans="1:39" s="29" customFormat="1" ht="262" customHeight="1">
      <c r="A260" s="47" t="s">
        <v>1887</v>
      </c>
      <c r="B260" s="48" t="s">
        <v>1888</v>
      </c>
      <c r="C260" s="47" t="s">
        <v>1806</v>
      </c>
      <c r="D260" s="47" t="s">
        <v>1889</v>
      </c>
      <c r="E260" s="49" t="s">
        <v>1890</v>
      </c>
      <c r="F260" s="47" t="s">
        <v>1891</v>
      </c>
      <c r="G260" s="48" t="s">
        <v>1004</v>
      </c>
      <c r="H260" s="47" t="s">
        <v>63</v>
      </c>
      <c r="I260" s="48" t="s">
        <v>1892</v>
      </c>
      <c r="J260" s="48" t="s">
        <v>1893</v>
      </c>
      <c r="K260" s="48" t="s">
        <v>1894</v>
      </c>
      <c r="L260" s="47" t="s">
        <v>922</v>
      </c>
      <c r="M260" s="48" t="s">
        <v>1895</v>
      </c>
      <c r="N260" s="47" t="s">
        <v>65</v>
      </c>
      <c r="O260" s="48" t="s">
        <v>1896</v>
      </c>
      <c r="P260" s="47">
        <v>20000</v>
      </c>
      <c r="Q260" s="47" t="s">
        <v>73</v>
      </c>
      <c r="R260" s="47" t="s">
        <v>72</v>
      </c>
      <c r="S260" s="47" t="s">
        <v>72</v>
      </c>
      <c r="T260" s="47" t="s">
        <v>73</v>
      </c>
      <c r="U260" s="47" t="s">
        <v>72</v>
      </c>
      <c r="V260" s="47" t="s">
        <v>72</v>
      </c>
      <c r="W260" s="47" t="s">
        <v>965</v>
      </c>
      <c r="X260" s="49" t="s">
        <v>1897</v>
      </c>
      <c r="Y260" s="45"/>
      <c r="Z260" s="45"/>
      <c r="AA260" s="45"/>
      <c r="AB260" s="45"/>
      <c r="AC260" s="45"/>
      <c r="AD260" s="30"/>
      <c r="AH260" s="45"/>
      <c r="AI260" s="30"/>
      <c r="AJ260" s="30"/>
      <c r="AK260" s="30"/>
      <c r="AL260" s="30"/>
      <c r="AM260" s="30"/>
    </row>
    <row r="261" spans="1:39" s="29" customFormat="1" ht="201" customHeight="1">
      <c r="A261" s="124" t="s">
        <v>1898</v>
      </c>
      <c r="B261" s="125" t="s">
        <v>1899</v>
      </c>
      <c r="C261" s="124" t="s">
        <v>1900</v>
      </c>
      <c r="D261" s="124" t="s">
        <v>59</v>
      </c>
      <c r="E261" s="124" t="s">
        <v>1901</v>
      </c>
      <c r="F261" s="124" t="s">
        <v>102</v>
      </c>
      <c r="G261" s="125" t="s">
        <v>1902</v>
      </c>
      <c r="H261" s="124" t="s">
        <v>63</v>
      </c>
      <c r="I261" s="125" t="s">
        <v>1903</v>
      </c>
      <c r="J261" s="124" t="s">
        <v>65</v>
      </c>
      <c r="K261" s="125" t="s">
        <v>1904</v>
      </c>
      <c r="L261" s="124" t="s">
        <v>848</v>
      </c>
      <c r="M261" s="125" t="s">
        <v>1905</v>
      </c>
      <c r="N261" s="125" t="s">
        <v>128</v>
      </c>
      <c r="O261" s="125" t="s">
        <v>495</v>
      </c>
      <c r="P261" s="27" t="s">
        <v>71</v>
      </c>
      <c r="Q261" s="124" t="s">
        <v>72</v>
      </c>
      <c r="R261" s="124" t="s">
        <v>72</v>
      </c>
      <c r="S261" s="124" t="s">
        <v>73</v>
      </c>
      <c r="T261" s="124" t="s">
        <v>73</v>
      </c>
      <c r="U261" s="124" t="s">
        <v>73</v>
      </c>
      <c r="V261" s="124" t="str">
        <f t="shared" si="10"/>
        <v>Y</v>
      </c>
      <c r="W261" s="124" t="s">
        <v>85</v>
      </c>
      <c r="X261" s="124" t="s">
        <v>65</v>
      </c>
      <c r="Y261" s="45"/>
      <c r="Z261" s="45"/>
      <c r="AA261" s="45"/>
      <c r="AB261" s="45"/>
      <c r="AC261" s="45"/>
      <c r="AD261" s="30"/>
      <c r="AH261" s="45"/>
      <c r="AI261" s="30"/>
      <c r="AJ261" s="30"/>
      <c r="AK261" s="30"/>
      <c r="AL261" s="30"/>
      <c r="AM261" s="30"/>
    </row>
    <row r="262" spans="1:39" s="29" customFormat="1" ht="116" customHeight="1">
      <c r="A262" s="124" t="s">
        <v>1906</v>
      </c>
      <c r="B262" s="125" t="s">
        <v>1907</v>
      </c>
      <c r="C262" s="124" t="s">
        <v>1900</v>
      </c>
      <c r="D262" s="124" t="s">
        <v>59</v>
      </c>
      <c r="E262" s="125" t="s">
        <v>1908</v>
      </c>
      <c r="F262" s="124" t="s">
        <v>285</v>
      </c>
      <c r="G262" s="124" t="s">
        <v>1909</v>
      </c>
      <c r="H262" s="124" t="s">
        <v>63</v>
      </c>
      <c r="I262" s="125" t="s">
        <v>1910</v>
      </c>
      <c r="J262" s="124" t="s">
        <v>65</v>
      </c>
      <c r="K262" s="125" t="s">
        <v>1911</v>
      </c>
      <c r="L262" s="124" t="s">
        <v>94</v>
      </c>
      <c r="M262" s="125" t="s">
        <v>1912</v>
      </c>
      <c r="N262" s="125" t="s">
        <v>69</v>
      </c>
      <c r="O262" s="125" t="s">
        <v>70</v>
      </c>
      <c r="P262" s="27" t="s">
        <v>84</v>
      </c>
      <c r="Q262" s="124" t="s">
        <v>72</v>
      </c>
      <c r="R262" s="124" t="s">
        <v>72</v>
      </c>
      <c r="S262" s="124" t="s">
        <v>72</v>
      </c>
      <c r="T262" s="124" t="s">
        <v>73</v>
      </c>
      <c r="U262" s="124" t="s">
        <v>73</v>
      </c>
      <c r="V262" s="124" t="str">
        <f t="shared" si="10"/>
        <v>Y</v>
      </c>
      <c r="W262" s="124" t="s">
        <v>254</v>
      </c>
      <c r="X262" s="124" t="s">
        <v>65</v>
      </c>
      <c r="Y262" s="45"/>
      <c r="Z262" s="45"/>
      <c r="AA262" s="45"/>
      <c r="AB262" s="45"/>
      <c r="AC262" s="45"/>
      <c r="AD262" s="30"/>
      <c r="AH262" s="45"/>
      <c r="AI262" s="30"/>
      <c r="AJ262" s="30"/>
      <c r="AK262" s="30"/>
      <c r="AL262" s="30"/>
      <c r="AM262" s="30"/>
    </row>
    <row r="263" spans="1:39" s="29" customFormat="1" ht="133" customHeight="1">
      <c r="A263" s="124" t="s">
        <v>1913</v>
      </c>
      <c r="B263" s="124" t="s">
        <v>1914</v>
      </c>
      <c r="C263" s="124" t="s">
        <v>1900</v>
      </c>
      <c r="D263" s="124" t="s">
        <v>59</v>
      </c>
      <c r="E263" s="124" t="s">
        <v>1915</v>
      </c>
      <c r="F263" s="124" t="s">
        <v>285</v>
      </c>
      <c r="G263" s="124" t="s">
        <v>1916</v>
      </c>
      <c r="H263" s="124" t="s">
        <v>63</v>
      </c>
      <c r="I263" s="125" t="s">
        <v>1917</v>
      </c>
      <c r="J263" s="124" t="s">
        <v>65</v>
      </c>
      <c r="K263" s="125" t="s">
        <v>1918</v>
      </c>
      <c r="L263" s="124" t="s">
        <v>94</v>
      </c>
      <c r="M263" s="125" t="s">
        <v>1919</v>
      </c>
      <c r="N263" s="125" t="s">
        <v>117</v>
      </c>
      <c r="O263" s="125" t="s">
        <v>387</v>
      </c>
      <c r="P263" s="27" t="s">
        <v>71</v>
      </c>
      <c r="Q263" s="124" t="s">
        <v>72</v>
      </c>
      <c r="R263" s="124" t="s">
        <v>72</v>
      </c>
      <c r="S263" s="124" t="s">
        <v>72</v>
      </c>
      <c r="T263" s="124" t="s">
        <v>73</v>
      </c>
      <c r="U263" s="124" t="s">
        <v>73</v>
      </c>
      <c r="V263" s="124" t="str">
        <f t="shared" si="10"/>
        <v>Y</v>
      </c>
      <c r="W263" s="124" t="s">
        <v>254</v>
      </c>
      <c r="X263" s="124" t="s">
        <v>65</v>
      </c>
      <c r="AD263" s="30"/>
      <c r="AI263" s="30"/>
      <c r="AJ263" s="30"/>
      <c r="AK263" s="30"/>
      <c r="AL263" s="30"/>
      <c r="AM263" s="30"/>
    </row>
    <row r="264" spans="1:39" s="30" customFormat="1" ht="177" customHeight="1">
      <c r="A264" s="124" t="s">
        <v>1920</v>
      </c>
      <c r="B264" s="124" t="s">
        <v>1921</v>
      </c>
      <c r="C264" s="124" t="s">
        <v>1900</v>
      </c>
      <c r="D264" s="124" t="s">
        <v>59</v>
      </c>
      <c r="E264" s="124" t="s">
        <v>1922</v>
      </c>
      <c r="F264" s="124" t="s">
        <v>78</v>
      </c>
      <c r="G264" s="124" t="s">
        <v>844</v>
      </c>
      <c r="H264" s="124" t="s">
        <v>91</v>
      </c>
      <c r="I264" s="124" t="s">
        <v>1923</v>
      </c>
      <c r="J264" s="125" t="s">
        <v>1924</v>
      </c>
      <c r="K264" s="125" t="s">
        <v>1925</v>
      </c>
      <c r="L264" s="124" t="s">
        <v>94</v>
      </c>
      <c r="M264" s="125" t="s">
        <v>1926</v>
      </c>
      <c r="N264" s="125" t="s">
        <v>117</v>
      </c>
      <c r="O264" s="125" t="s">
        <v>495</v>
      </c>
      <c r="P264" s="27" t="s">
        <v>84</v>
      </c>
      <c r="Q264" s="124" t="s">
        <v>73</v>
      </c>
      <c r="R264" s="124" t="s">
        <v>72</v>
      </c>
      <c r="S264" s="124" t="s">
        <v>72</v>
      </c>
      <c r="T264" s="124" t="s">
        <v>72</v>
      </c>
      <c r="U264" s="124" t="str">
        <f t="shared" si="8"/>
        <v>Y</v>
      </c>
      <c r="V264" s="124" t="str">
        <f t="shared" si="10"/>
        <v>N</v>
      </c>
      <c r="W264" s="124" t="s">
        <v>85</v>
      </c>
      <c r="X264" s="124" t="s">
        <v>65</v>
      </c>
    </row>
    <row r="265" spans="1:39" s="30" customFormat="1" ht="258" customHeight="1">
      <c r="A265" s="124" t="s">
        <v>1927</v>
      </c>
      <c r="B265" s="124" t="s">
        <v>1928</v>
      </c>
      <c r="C265" s="124" t="s">
        <v>1900</v>
      </c>
      <c r="D265" s="124" t="s">
        <v>59</v>
      </c>
      <c r="E265" s="124" t="s">
        <v>1929</v>
      </c>
      <c r="F265" s="124" t="s">
        <v>285</v>
      </c>
      <c r="G265" s="124" t="s">
        <v>844</v>
      </c>
      <c r="H265" s="124" t="s">
        <v>63</v>
      </c>
      <c r="I265" s="125" t="s">
        <v>1930</v>
      </c>
      <c r="J265" s="125" t="s">
        <v>1931</v>
      </c>
      <c r="K265" s="124" t="s">
        <v>635</v>
      </c>
      <c r="L265" s="124" t="s">
        <v>636</v>
      </c>
      <c r="M265" s="125" t="s">
        <v>1932</v>
      </c>
      <c r="N265" s="125" t="s">
        <v>69</v>
      </c>
      <c r="O265" s="125" t="s">
        <v>70</v>
      </c>
      <c r="P265" s="27" t="s">
        <v>84</v>
      </c>
      <c r="Q265" s="124" t="s">
        <v>72</v>
      </c>
      <c r="R265" s="124" t="s">
        <v>72</v>
      </c>
      <c r="S265" s="124" t="s">
        <v>72</v>
      </c>
      <c r="T265" s="124" t="s">
        <v>73</v>
      </c>
      <c r="U265" s="124" t="s">
        <v>73</v>
      </c>
      <c r="V265" s="124" t="str">
        <f t="shared" si="10"/>
        <v>Y</v>
      </c>
      <c r="W265" s="124" t="s">
        <v>85</v>
      </c>
      <c r="X265" s="124" t="s">
        <v>65</v>
      </c>
    </row>
    <row r="266" spans="1:39" s="30" customFormat="1" ht="258" customHeight="1">
      <c r="A266" s="124" t="s">
        <v>1933</v>
      </c>
      <c r="B266" s="124" t="s">
        <v>1934</v>
      </c>
      <c r="C266" s="124" t="s">
        <v>1900</v>
      </c>
      <c r="D266" s="124" t="s">
        <v>140</v>
      </c>
      <c r="E266" s="124" t="s">
        <v>1935</v>
      </c>
      <c r="F266" s="124" t="s">
        <v>78</v>
      </c>
      <c r="G266" s="125" t="s">
        <v>1936</v>
      </c>
      <c r="H266" s="124" t="s">
        <v>63</v>
      </c>
      <c r="I266" s="124" t="s">
        <v>1937</v>
      </c>
      <c r="J266" s="124" t="s">
        <v>65</v>
      </c>
      <c r="K266" s="124" t="s">
        <v>122</v>
      </c>
      <c r="L266" s="124" t="s">
        <v>94</v>
      </c>
      <c r="M266" s="125" t="s">
        <v>1938</v>
      </c>
      <c r="N266" s="125" t="s">
        <v>137</v>
      </c>
      <c r="O266" s="125" t="s">
        <v>70</v>
      </c>
      <c r="P266" s="24">
        <v>85000</v>
      </c>
      <c r="Q266" s="124"/>
      <c r="R266" s="124"/>
      <c r="S266" s="124"/>
      <c r="T266" s="124"/>
      <c r="U266" s="124"/>
      <c r="V266" s="124"/>
      <c r="W266" s="124"/>
      <c r="X266" s="125" t="s">
        <v>1939</v>
      </c>
    </row>
    <row r="267" spans="1:39" s="30" customFormat="1" ht="177" customHeight="1">
      <c r="A267" s="124" t="s">
        <v>1940</v>
      </c>
      <c r="B267" s="124" t="s">
        <v>1941</v>
      </c>
      <c r="C267" s="124" t="s">
        <v>1900</v>
      </c>
      <c r="D267" s="124" t="s">
        <v>140</v>
      </c>
      <c r="E267" s="133" t="s">
        <v>1942</v>
      </c>
      <c r="F267" s="124" t="s">
        <v>223</v>
      </c>
      <c r="G267" s="125" t="s">
        <v>1943</v>
      </c>
      <c r="H267" s="124" t="s">
        <v>63</v>
      </c>
      <c r="I267" s="124" t="s">
        <v>1944</v>
      </c>
      <c r="J267" s="30" t="s">
        <v>65</v>
      </c>
      <c r="K267" s="124" t="s">
        <v>122</v>
      </c>
      <c r="L267" s="124" t="s">
        <v>94</v>
      </c>
      <c r="M267" s="125" t="s">
        <v>1945</v>
      </c>
      <c r="N267" s="125" t="s">
        <v>137</v>
      </c>
      <c r="O267" s="125" t="s">
        <v>387</v>
      </c>
      <c r="P267" s="24" t="s">
        <v>84</v>
      </c>
      <c r="Q267" s="124" t="s">
        <v>72</v>
      </c>
      <c r="R267" s="124" t="s">
        <v>72</v>
      </c>
      <c r="S267" s="124" t="s">
        <v>72</v>
      </c>
      <c r="T267" s="124" t="s">
        <v>72</v>
      </c>
      <c r="U267" s="124" t="s">
        <v>72</v>
      </c>
      <c r="V267" s="124" t="str">
        <f t="shared" si="10"/>
        <v>Y</v>
      </c>
      <c r="W267" s="124" t="s">
        <v>965</v>
      </c>
      <c r="X267" s="126" t="s">
        <v>1946</v>
      </c>
    </row>
    <row r="268" spans="1:39" s="30" customFormat="1" ht="409" customHeight="1">
      <c r="A268" s="124" t="s">
        <v>1947</v>
      </c>
      <c r="B268" s="124" t="s">
        <v>1948</v>
      </c>
      <c r="C268" s="124" t="s">
        <v>1900</v>
      </c>
      <c r="D268" s="124" t="s">
        <v>59</v>
      </c>
      <c r="E268" s="133"/>
      <c r="F268" s="124" t="s">
        <v>102</v>
      </c>
      <c r="G268" s="125" t="s">
        <v>1949</v>
      </c>
      <c r="H268" s="124" t="s">
        <v>63</v>
      </c>
      <c r="I268" s="124"/>
      <c r="J268" s="124"/>
      <c r="K268" s="124"/>
      <c r="L268" s="124"/>
      <c r="M268" s="125"/>
      <c r="N268" s="125"/>
      <c r="O268" s="125"/>
      <c r="P268" s="24"/>
      <c r="Q268" s="124"/>
      <c r="R268" s="124"/>
      <c r="S268" s="124"/>
      <c r="T268" s="124"/>
      <c r="U268" s="124" t="str">
        <f t="shared" si="8"/>
        <v>N/A</v>
      </c>
      <c r="V268" s="124" t="str">
        <f t="shared" si="10"/>
        <v>Y</v>
      </c>
      <c r="W268" s="124"/>
      <c r="X268" s="143" t="s">
        <v>65</v>
      </c>
    </row>
    <row r="269" spans="1:39" s="30" customFormat="1" ht="314" customHeight="1">
      <c r="A269" s="124" t="s">
        <v>1950</v>
      </c>
      <c r="B269" s="124" t="s">
        <v>1951</v>
      </c>
      <c r="C269" s="124" t="s">
        <v>1900</v>
      </c>
      <c r="D269" s="124" t="s">
        <v>59</v>
      </c>
      <c r="E269" s="133"/>
      <c r="F269" s="124" t="s">
        <v>102</v>
      </c>
      <c r="G269" s="125" t="s">
        <v>1952</v>
      </c>
      <c r="H269" s="124" t="s">
        <v>63</v>
      </c>
      <c r="I269" s="124"/>
      <c r="J269" s="124"/>
      <c r="K269" s="124"/>
      <c r="L269" s="124"/>
      <c r="M269" s="125"/>
      <c r="N269" s="125"/>
      <c r="O269" s="125"/>
      <c r="P269" s="24"/>
      <c r="Q269" s="124"/>
      <c r="R269" s="124"/>
      <c r="S269" s="124"/>
      <c r="T269" s="124"/>
      <c r="U269" s="124" t="str">
        <f t="shared" si="8"/>
        <v>N/A</v>
      </c>
      <c r="V269" s="124" t="str">
        <f t="shared" si="10"/>
        <v>Y</v>
      </c>
      <c r="W269" s="124"/>
      <c r="X269" s="143" t="s">
        <v>65</v>
      </c>
    </row>
    <row r="270" spans="1:39" s="30" customFormat="1" ht="177" customHeight="1">
      <c r="A270" s="124" t="s">
        <v>1953</v>
      </c>
      <c r="B270" s="125" t="s">
        <v>1954</v>
      </c>
      <c r="C270" s="124" t="s">
        <v>1900</v>
      </c>
      <c r="D270" s="124" t="s">
        <v>59</v>
      </c>
      <c r="E270" s="133"/>
      <c r="F270" s="124" t="s">
        <v>102</v>
      </c>
      <c r="G270" s="125" t="s">
        <v>1909</v>
      </c>
      <c r="H270" s="124" t="s">
        <v>63</v>
      </c>
      <c r="I270" s="124"/>
      <c r="J270" s="124"/>
      <c r="K270" s="124"/>
      <c r="L270" s="124"/>
      <c r="M270" s="125"/>
      <c r="N270" s="125"/>
      <c r="O270" s="125"/>
      <c r="P270" s="24"/>
      <c r="Q270" s="124"/>
      <c r="R270" s="124"/>
      <c r="S270" s="124"/>
      <c r="T270" s="124"/>
      <c r="U270" s="124" t="str">
        <f t="shared" si="8"/>
        <v>N/A</v>
      </c>
      <c r="V270" s="124" t="str">
        <f t="shared" si="10"/>
        <v>Y</v>
      </c>
      <c r="W270" s="124"/>
      <c r="X270" s="143" t="s">
        <v>65</v>
      </c>
    </row>
    <row r="271" spans="1:39" s="30" customFormat="1" ht="177" customHeight="1">
      <c r="A271" s="124" t="s">
        <v>1955</v>
      </c>
      <c r="B271" s="125" t="s">
        <v>1956</v>
      </c>
      <c r="C271" s="124" t="s">
        <v>1900</v>
      </c>
      <c r="D271" s="124" t="s">
        <v>59</v>
      </c>
      <c r="E271" s="133"/>
      <c r="F271" s="124" t="s">
        <v>102</v>
      </c>
      <c r="G271" s="125" t="s">
        <v>1909</v>
      </c>
      <c r="H271" s="124" t="s">
        <v>63</v>
      </c>
      <c r="I271" s="124"/>
      <c r="J271" s="124"/>
      <c r="K271" s="124"/>
      <c r="L271" s="124"/>
      <c r="M271" s="125"/>
      <c r="N271" s="125"/>
      <c r="O271" s="125"/>
      <c r="P271" s="24"/>
      <c r="Q271" s="124"/>
      <c r="R271" s="124"/>
      <c r="S271" s="124"/>
      <c r="T271" s="124"/>
      <c r="U271" s="124" t="str">
        <f t="shared" si="8"/>
        <v>N/A</v>
      </c>
      <c r="V271" s="124" t="str">
        <f t="shared" si="10"/>
        <v>Y</v>
      </c>
      <c r="W271" s="124"/>
      <c r="X271" s="143" t="s">
        <v>65</v>
      </c>
    </row>
    <row r="272" spans="1:39" s="30" customFormat="1" ht="177" customHeight="1">
      <c r="A272" s="124" t="s">
        <v>1957</v>
      </c>
      <c r="B272" s="125" t="s">
        <v>1958</v>
      </c>
      <c r="C272" s="124" t="s">
        <v>1900</v>
      </c>
      <c r="D272" s="124" t="s">
        <v>537</v>
      </c>
      <c r="E272" s="133"/>
      <c r="F272" s="124" t="s">
        <v>102</v>
      </c>
      <c r="G272" s="125" t="s">
        <v>1959</v>
      </c>
      <c r="H272" s="124" t="s">
        <v>63</v>
      </c>
      <c r="I272" s="124"/>
      <c r="J272" s="124"/>
      <c r="K272" s="124"/>
      <c r="L272" s="124"/>
      <c r="M272" s="125"/>
      <c r="N272" s="125"/>
      <c r="O272" s="125"/>
      <c r="P272" s="24"/>
      <c r="Q272" s="124"/>
      <c r="R272" s="124"/>
      <c r="S272" s="124"/>
      <c r="T272" s="124"/>
      <c r="U272" s="124" t="str">
        <f t="shared" si="8"/>
        <v>N/A</v>
      </c>
      <c r="V272" s="124" t="str">
        <f t="shared" si="10"/>
        <v>Y</v>
      </c>
      <c r="W272" s="124"/>
      <c r="X272" s="143" t="s">
        <v>65</v>
      </c>
    </row>
    <row r="273" spans="1:39" s="30" customFormat="1" ht="304" customHeight="1">
      <c r="A273" s="124" t="s">
        <v>1960</v>
      </c>
      <c r="B273" s="125" t="s">
        <v>1961</v>
      </c>
      <c r="C273" s="124" t="s">
        <v>1900</v>
      </c>
      <c r="D273" s="124" t="s">
        <v>59</v>
      </c>
      <c r="E273" s="133" t="s">
        <v>460</v>
      </c>
      <c r="F273" s="124" t="s">
        <v>102</v>
      </c>
      <c r="G273" s="125" t="s">
        <v>1959</v>
      </c>
      <c r="H273" s="124" t="s">
        <v>63</v>
      </c>
      <c r="I273" s="125" t="s">
        <v>1962</v>
      </c>
      <c r="J273" s="124" t="s">
        <v>65</v>
      </c>
      <c r="K273" s="125" t="s">
        <v>1963</v>
      </c>
      <c r="L273" s="124" t="s">
        <v>94</v>
      </c>
      <c r="M273" s="125" t="s">
        <v>1964</v>
      </c>
      <c r="N273" s="125" t="s">
        <v>448</v>
      </c>
      <c r="O273" s="125" t="s">
        <v>65</v>
      </c>
      <c r="P273" s="24" t="s">
        <v>65</v>
      </c>
      <c r="Q273" s="124"/>
      <c r="R273" s="124"/>
      <c r="S273" s="124"/>
      <c r="T273" s="124"/>
      <c r="U273" s="124" t="str">
        <f t="shared" si="8"/>
        <v>N/A</v>
      </c>
      <c r="V273" s="124" t="str">
        <f t="shared" si="10"/>
        <v>Y</v>
      </c>
      <c r="W273" s="124"/>
      <c r="X273" s="143" t="s">
        <v>65</v>
      </c>
    </row>
    <row r="274" spans="1:39" s="30" customFormat="1" ht="261" customHeight="1">
      <c r="A274" s="124" t="s">
        <v>1965</v>
      </c>
      <c r="B274" s="125" t="s">
        <v>1966</v>
      </c>
      <c r="C274" s="124" t="s">
        <v>1900</v>
      </c>
      <c r="D274" s="124" t="s">
        <v>59</v>
      </c>
      <c r="E274" s="133"/>
      <c r="F274" s="124" t="s">
        <v>78</v>
      </c>
      <c r="G274" s="125" t="s">
        <v>1959</v>
      </c>
      <c r="H274" s="124" t="s">
        <v>63</v>
      </c>
      <c r="I274" s="124"/>
      <c r="J274" s="124"/>
      <c r="K274" s="124"/>
      <c r="L274" s="124"/>
      <c r="M274" s="125"/>
      <c r="N274" s="125"/>
      <c r="O274" s="125"/>
      <c r="P274" s="24"/>
      <c r="Q274" s="124"/>
      <c r="R274" s="124"/>
      <c r="S274" s="124"/>
      <c r="T274" s="124"/>
      <c r="U274" s="124" t="str">
        <f>IF(F274="Health", "Y",IF(F274="Health, social care, education", "N/A",(IF(F274="Health, social care", "N/A",(IF(F274="Health, health records", "N/A",(IF(F274="Health, social care, health records", "N/A",(IF(F274="Education", "N/A",(IF(F274="Health records", "N/A"))))))))))))</f>
        <v>Y</v>
      </c>
      <c r="V274" s="124" t="str">
        <f t="shared" si="10"/>
        <v>N</v>
      </c>
      <c r="W274" s="124"/>
      <c r="X274" s="143" t="s">
        <v>65</v>
      </c>
    </row>
    <row r="275" spans="1:39" s="30" customFormat="1" ht="261" customHeight="1">
      <c r="A275" s="124" t="s">
        <v>1967</v>
      </c>
      <c r="B275" s="125" t="s">
        <v>1968</v>
      </c>
      <c r="C275" s="124" t="s">
        <v>1900</v>
      </c>
      <c r="D275" s="124" t="s">
        <v>268</v>
      </c>
      <c r="E275" s="133"/>
      <c r="F275" s="124" t="s">
        <v>133</v>
      </c>
      <c r="G275" s="125" t="s">
        <v>1959</v>
      </c>
      <c r="H275" s="124" t="s">
        <v>63</v>
      </c>
      <c r="I275" s="124"/>
      <c r="J275" s="124"/>
      <c r="K275" s="124"/>
      <c r="L275" s="124"/>
      <c r="M275" s="125"/>
      <c r="N275" s="125"/>
      <c r="O275" s="125"/>
      <c r="P275" s="24"/>
      <c r="Q275" s="124"/>
      <c r="R275" s="124"/>
      <c r="S275" s="124"/>
      <c r="T275" s="124"/>
      <c r="U275" s="124"/>
      <c r="V275" s="124"/>
      <c r="W275" s="124"/>
      <c r="X275" s="143" t="s">
        <v>65</v>
      </c>
    </row>
    <row r="276" spans="1:39" s="30" customFormat="1" ht="177" customHeight="1">
      <c r="A276" s="124" t="s">
        <v>1969</v>
      </c>
      <c r="B276" s="125" t="s">
        <v>1970</v>
      </c>
      <c r="C276" s="124" t="s">
        <v>1900</v>
      </c>
      <c r="D276" s="124"/>
      <c r="E276" s="133"/>
      <c r="F276" s="124"/>
      <c r="G276" s="125"/>
      <c r="H276" s="124"/>
      <c r="I276" s="124"/>
      <c r="J276" s="124"/>
      <c r="K276" s="124"/>
      <c r="L276" s="124"/>
      <c r="M276" s="125"/>
      <c r="N276" s="125"/>
      <c r="O276" s="125"/>
      <c r="P276" s="24"/>
      <c r="Q276" s="124"/>
      <c r="R276" s="124"/>
      <c r="S276" s="124"/>
      <c r="T276" s="124"/>
      <c r="U276" s="124" t="b">
        <f t="shared" si="8"/>
        <v>0</v>
      </c>
      <c r="V276" s="124"/>
      <c r="W276" s="124"/>
      <c r="X276" s="143" t="s">
        <v>65</v>
      </c>
    </row>
    <row r="277" spans="1:39" s="29" customFormat="1" ht="409" customHeight="1">
      <c r="A277" s="124" t="s">
        <v>1971</v>
      </c>
      <c r="B277" s="125" t="s">
        <v>1972</v>
      </c>
      <c r="C277" s="124" t="s">
        <v>1900</v>
      </c>
      <c r="D277" s="124" t="s">
        <v>59</v>
      </c>
      <c r="E277" s="133" t="s">
        <v>427</v>
      </c>
      <c r="F277" s="124" t="s">
        <v>102</v>
      </c>
      <c r="G277" s="125" t="s">
        <v>1973</v>
      </c>
      <c r="H277" s="124" t="s">
        <v>63</v>
      </c>
      <c r="I277" s="124" t="s">
        <v>1974</v>
      </c>
      <c r="J277" s="124"/>
      <c r="K277" s="125" t="s">
        <v>1975</v>
      </c>
      <c r="L277" s="124"/>
      <c r="M277" s="125" t="s">
        <v>1976</v>
      </c>
      <c r="N277" s="125"/>
      <c r="O277" s="125"/>
      <c r="P277" s="24"/>
      <c r="Q277" s="124"/>
      <c r="R277" s="124"/>
      <c r="S277" s="124"/>
      <c r="T277" s="124"/>
      <c r="U277" s="124" t="str">
        <f t="shared" si="8"/>
        <v>N/A</v>
      </c>
      <c r="V277" s="124" t="str">
        <f t="shared" si="10"/>
        <v>Y</v>
      </c>
      <c r="W277" s="124"/>
      <c r="X277" s="143" t="s">
        <v>65</v>
      </c>
      <c r="AD277" s="30"/>
      <c r="AI277" s="30"/>
      <c r="AJ277" s="30"/>
      <c r="AK277" s="30"/>
      <c r="AL277" s="30"/>
      <c r="AM277" s="30"/>
    </row>
    <row r="278" spans="1:39" s="29" customFormat="1" ht="315" customHeight="1">
      <c r="A278" s="124" t="s">
        <v>1977</v>
      </c>
      <c r="B278" s="125" t="s">
        <v>1978</v>
      </c>
      <c r="C278" s="124" t="s">
        <v>1900</v>
      </c>
      <c r="D278" s="124" t="s">
        <v>59</v>
      </c>
      <c r="E278" s="133" t="s">
        <v>427</v>
      </c>
      <c r="F278" s="124" t="s">
        <v>61</v>
      </c>
      <c r="G278" s="125" t="s">
        <v>1973</v>
      </c>
      <c r="H278" s="124" t="s">
        <v>63</v>
      </c>
      <c r="I278" s="124" t="s">
        <v>1979</v>
      </c>
      <c r="J278" s="124"/>
      <c r="K278" s="125" t="s">
        <v>1980</v>
      </c>
      <c r="L278" s="124" t="s">
        <v>1981</v>
      </c>
      <c r="M278" s="125" t="s">
        <v>1982</v>
      </c>
      <c r="N278" s="125"/>
      <c r="O278" s="125"/>
      <c r="P278" s="24"/>
      <c r="Q278" s="124"/>
      <c r="R278" s="124"/>
      <c r="S278" s="124"/>
      <c r="T278" s="124"/>
      <c r="U278" s="124" t="str">
        <f t="shared" si="8"/>
        <v>N/A</v>
      </c>
      <c r="V278" s="124" t="str">
        <f t="shared" si="10"/>
        <v>Y</v>
      </c>
      <c r="W278" s="124"/>
      <c r="X278" s="143" t="s">
        <v>65</v>
      </c>
      <c r="AD278" s="30"/>
      <c r="AI278" s="30"/>
      <c r="AJ278" s="30"/>
      <c r="AK278" s="30"/>
      <c r="AL278" s="30"/>
      <c r="AM278" s="30"/>
    </row>
    <row r="279" spans="1:39" s="29" customFormat="1" ht="409" customHeight="1">
      <c r="A279" s="125" t="s">
        <v>1983</v>
      </c>
      <c r="B279" s="125" t="s">
        <v>1984</v>
      </c>
      <c r="C279" s="125" t="s">
        <v>1900</v>
      </c>
      <c r="D279" s="125" t="s">
        <v>59</v>
      </c>
      <c r="E279" s="126" t="s">
        <v>1985</v>
      </c>
      <c r="F279" s="125" t="s">
        <v>102</v>
      </c>
      <c r="G279" s="125" t="s">
        <v>1986</v>
      </c>
      <c r="H279" s="125" t="s">
        <v>63</v>
      </c>
      <c r="I279" s="125" t="s">
        <v>1987</v>
      </c>
      <c r="J279" s="125" t="s">
        <v>1988</v>
      </c>
      <c r="K279" s="125" t="s">
        <v>1989</v>
      </c>
      <c r="L279" s="125" t="s">
        <v>94</v>
      </c>
      <c r="M279" s="125" t="s">
        <v>1990</v>
      </c>
      <c r="N279" s="125" t="s">
        <v>1991</v>
      </c>
      <c r="O279" s="125" t="s">
        <v>495</v>
      </c>
      <c r="P279" s="137" t="s">
        <v>1992</v>
      </c>
      <c r="Q279" s="125"/>
      <c r="R279" s="125"/>
      <c r="S279" s="125"/>
      <c r="T279" s="125"/>
      <c r="U279" s="124" t="str">
        <f t="shared" si="8"/>
        <v>N/A</v>
      </c>
      <c r="V279" s="124" t="str">
        <f t="shared" si="10"/>
        <v>Y</v>
      </c>
      <c r="W279" s="125"/>
      <c r="X279" s="143" t="s">
        <v>65</v>
      </c>
      <c r="AD279" s="30"/>
      <c r="AI279" s="30"/>
      <c r="AJ279" s="30"/>
      <c r="AK279" s="30"/>
      <c r="AL279" s="30"/>
      <c r="AM279" s="30"/>
    </row>
    <row r="280" spans="1:39" s="29" customFormat="1" ht="360" customHeight="1">
      <c r="A280" s="125" t="s">
        <v>1993</v>
      </c>
      <c r="B280" s="125" t="s">
        <v>1994</v>
      </c>
      <c r="C280" s="125" t="s">
        <v>1900</v>
      </c>
      <c r="D280" s="125" t="s">
        <v>140</v>
      </c>
      <c r="E280" s="126" t="s">
        <v>1985</v>
      </c>
      <c r="F280" s="125" t="s">
        <v>102</v>
      </c>
      <c r="G280" s="125" t="s">
        <v>1995</v>
      </c>
      <c r="H280" s="125" t="s">
        <v>63</v>
      </c>
      <c r="I280" s="125" t="s">
        <v>1996</v>
      </c>
      <c r="J280" s="125" t="s">
        <v>1997</v>
      </c>
      <c r="K280" s="125" t="s">
        <v>1998</v>
      </c>
      <c r="L280" s="125" t="s">
        <v>1999</v>
      </c>
      <c r="M280" s="125" t="s">
        <v>2000</v>
      </c>
      <c r="N280" s="125" t="s">
        <v>448</v>
      </c>
      <c r="O280" s="125" t="s">
        <v>2001</v>
      </c>
      <c r="P280" s="137" t="s">
        <v>2002</v>
      </c>
      <c r="Q280" s="125"/>
      <c r="R280" s="125"/>
      <c r="S280" s="125"/>
      <c r="T280" s="125"/>
      <c r="U280" s="124" t="str">
        <f t="shared" si="8"/>
        <v>N/A</v>
      </c>
      <c r="V280" s="124"/>
      <c r="W280" s="125"/>
      <c r="X280" s="143" t="s">
        <v>65</v>
      </c>
      <c r="AD280" s="30"/>
      <c r="AI280" s="30"/>
      <c r="AJ280" s="30"/>
      <c r="AK280" s="30"/>
      <c r="AL280" s="30"/>
      <c r="AM280" s="30"/>
    </row>
    <row r="281" spans="1:39" s="29" customFormat="1" ht="117" customHeight="1">
      <c r="A281" s="125" t="s">
        <v>2003</v>
      </c>
      <c r="B281" s="314" t="s">
        <v>2004</v>
      </c>
      <c r="C281" s="125" t="s">
        <v>1900</v>
      </c>
      <c r="D281" s="125" t="s">
        <v>2005</v>
      </c>
      <c r="E281" s="126" t="s">
        <v>2006</v>
      </c>
      <c r="F281" s="125" t="s">
        <v>2007</v>
      </c>
      <c r="G281" s="125" t="s">
        <v>495</v>
      </c>
      <c r="H281" s="125" t="s">
        <v>63</v>
      </c>
      <c r="I281" s="125" t="s">
        <v>2008</v>
      </c>
      <c r="J281" s="125" t="s">
        <v>65</v>
      </c>
      <c r="K281" s="125"/>
      <c r="L281" s="125" t="s">
        <v>94</v>
      </c>
      <c r="M281" s="125" t="s">
        <v>2009</v>
      </c>
      <c r="N281" s="125" t="s">
        <v>2010</v>
      </c>
      <c r="O281" s="125" t="s">
        <v>2011</v>
      </c>
      <c r="P281" s="137"/>
      <c r="Q281" s="125"/>
      <c r="R281" s="125"/>
      <c r="S281" s="125"/>
      <c r="T281" s="125"/>
      <c r="U281" s="124"/>
      <c r="V281" s="124"/>
      <c r="W281" s="125"/>
      <c r="X281" s="143" t="s">
        <v>2012</v>
      </c>
      <c r="AD281" s="30"/>
      <c r="AI281" s="30"/>
      <c r="AJ281" s="30"/>
      <c r="AK281" s="30"/>
      <c r="AL281" s="30"/>
      <c r="AM281" s="30"/>
    </row>
    <row r="282" spans="1:39" s="29" customFormat="1" ht="117" customHeight="1">
      <c r="A282" s="125" t="s">
        <v>2013</v>
      </c>
      <c r="B282" s="125" t="s">
        <v>2014</v>
      </c>
      <c r="C282" s="125" t="s">
        <v>1900</v>
      </c>
      <c r="D282" s="125" t="s">
        <v>59</v>
      </c>
      <c r="E282" s="126" t="s">
        <v>2015</v>
      </c>
      <c r="F282" s="125" t="s">
        <v>102</v>
      </c>
      <c r="G282" s="125" t="s">
        <v>2016</v>
      </c>
      <c r="H282" s="125" t="s">
        <v>63</v>
      </c>
      <c r="I282" s="125" t="s">
        <v>2014</v>
      </c>
      <c r="J282" s="125" t="s">
        <v>65</v>
      </c>
      <c r="K282" s="125" t="s">
        <v>2017</v>
      </c>
      <c r="L282" s="125" t="s">
        <v>94</v>
      </c>
      <c r="M282" s="125" t="s">
        <v>2018</v>
      </c>
      <c r="N282" s="125"/>
      <c r="O282" s="125"/>
      <c r="P282" s="137"/>
      <c r="Q282" s="125"/>
      <c r="R282" s="125"/>
      <c r="S282" s="125"/>
      <c r="T282" s="125"/>
      <c r="U282" s="124" t="str">
        <f t="shared" si="8"/>
        <v>N/A</v>
      </c>
      <c r="V282" s="124" t="str">
        <f t="shared" si="10"/>
        <v>Y</v>
      </c>
      <c r="W282" s="125"/>
      <c r="X282" s="143" t="s">
        <v>65</v>
      </c>
      <c r="AD282" s="30"/>
      <c r="AI282" s="30"/>
      <c r="AJ282" s="30"/>
      <c r="AK282" s="30"/>
      <c r="AL282" s="30"/>
      <c r="AM282" s="30"/>
    </row>
    <row r="283" spans="1:39" s="29" customFormat="1" ht="117" customHeight="1">
      <c r="A283" s="125" t="s">
        <v>2019</v>
      </c>
      <c r="B283" s="125" t="s">
        <v>2020</v>
      </c>
      <c r="C283" s="125" t="s">
        <v>1900</v>
      </c>
      <c r="D283" s="125" t="s">
        <v>59</v>
      </c>
      <c r="E283" s="126" t="s">
        <v>2015</v>
      </c>
      <c r="F283" s="125" t="s">
        <v>78</v>
      </c>
      <c r="G283" s="125" t="s">
        <v>2021</v>
      </c>
      <c r="H283" s="125" t="s">
        <v>63</v>
      </c>
      <c r="I283" s="125" t="s">
        <v>2022</v>
      </c>
      <c r="J283" s="125" t="s">
        <v>65</v>
      </c>
      <c r="K283" s="125" t="s">
        <v>2023</v>
      </c>
      <c r="L283" s="125" t="s">
        <v>94</v>
      </c>
      <c r="M283" s="125" t="s">
        <v>2024</v>
      </c>
      <c r="N283" s="125"/>
      <c r="O283" s="125"/>
      <c r="P283" s="137"/>
      <c r="Q283" s="125"/>
      <c r="R283" s="125"/>
      <c r="S283" s="125"/>
      <c r="T283" s="125"/>
      <c r="U283" s="124" t="str">
        <f t="shared" ref="U283:U287" si="11">IF(F283="Health", "Y",IF(F283="Health, social care, education", "N/A",(IF(F283="Health, social care", "N/A",(IF(F283="Health, health records", "N/A",(IF(F283="Health, social care, health records", "N/A",(IF(F283="Education", "N/A",(IF(F283="Health records", "N/A"))))))))))))</f>
        <v>Y</v>
      </c>
      <c r="V283" s="124" t="str">
        <f t="shared" si="10"/>
        <v>N</v>
      </c>
      <c r="W283" s="125"/>
      <c r="X283" s="143" t="s">
        <v>65</v>
      </c>
      <c r="AD283" s="30"/>
      <c r="AI283" s="30"/>
      <c r="AJ283" s="30"/>
      <c r="AK283" s="30"/>
      <c r="AL283" s="30"/>
      <c r="AM283" s="30"/>
    </row>
    <row r="284" spans="1:39" s="29" customFormat="1" ht="117" customHeight="1">
      <c r="A284" s="125" t="s">
        <v>2025</v>
      </c>
      <c r="B284" s="125" t="s">
        <v>2026</v>
      </c>
      <c r="C284" s="125" t="s">
        <v>1900</v>
      </c>
      <c r="D284" s="125" t="s">
        <v>59</v>
      </c>
      <c r="E284" s="126" t="s">
        <v>2015</v>
      </c>
      <c r="F284" s="125" t="s">
        <v>102</v>
      </c>
      <c r="G284" s="125" t="s">
        <v>2027</v>
      </c>
      <c r="H284" s="125" t="s">
        <v>63</v>
      </c>
      <c r="I284" s="125" t="s">
        <v>2028</v>
      </c>
      <c r="J284" s="125" t="s">
        <v>65</v>
      </c>
      <c r="K284" s="125" t="s">
        <v>2029</v>
      </c>
      <c r="L284" s="125" t="s">
        <v>2030</v>
      </c>
      <c r="M284" s="125" t="s">
        <v>2031</v>
      </c>
      <c r="N284" s="125"/>
      <c r="O284" s="125"/>
      <c r="P284" s="137"/>
      <c r="Q284" s="125"/>
      <c r="R284" s="125"/>
      <c r="S284" s="125"/>
      <c r="T284" s="125"/>
      <c r="U284" s="124" t="str">
        <f t="shared" si="11"/>
        <v>N/A</v>
      </c>
      <c r="V284" s="124" t="str">
        <f t="shared" si="10"/>
        <v>Y</v>
      </c>
      <c r="W284" s="125"/>
      <c r="X284" s="143" t="s">
        <v>65</v>
      </c>
      <c r="AD284" s="30"/>
      <c r="AI284" s="30"/>
      <c r="AJ284" s="30"/>
      <c r="AK284" s="30"/>
      <c r="AL284" s="30"/>
      <c r="AM284" s="30"/>
    </row>
    <row r="285" spans="1:39" s="29" customFormat="1" ht="117" customHeight="1">
      <c r="A285" s="125" t="s">
        <v>2032</v>
      </c>
      <c r="B285" s="125" t="s">
        <v>2033</v>
      </c>
      <c r="C285" s="125" t="s">
        <v>1900</v>
      </c>
      <c r="D285" s="125" t="s">
        <v>59</v>
      </c>
      <c r="E285" s="126" t="s">
        <v>2015</v>
      </c>
      <c r="F285" s="125" t="s">
        <v>102</v>
      </c>
      <c r="G285" s="125" t="s">
        <v>2034</v>
      </c>
      <c r="H285" s="125" t="s">
        <v>63</v>
      </c>
      <c r="I285" s="125" t="s">
        <v>2035</v>
      </c>
      <c r="J285" s="125" t="s">
        <v>65</v>
      </c>
      <c r="K285" s="125" t="s">
        <v>2036</v>
      </c>
      <c r="L285" s="125" t="s">
        <v>94</v>
      </c>
      <c r="M285" s="125" t="s">
        <v>2037</v>
      </c>
      <c r="N285" s="125"/>
      <c r="O285" s="125"/>
      <c r="P285" s="137"/>
      <c r="Q285" s="125"/>
      <c r="R285" s="125"/>
      <c r="S285" s="125"/>
      <c r="T285" s="125"/>
      <c r="U285" s="124" t="str">
        <f t="shared" si="11"/>
        <v>N/A</v>
      </c>
      <c r="V285" s="124" t="str">
        <f t="shared" si="10"/>
        <v>Y</v>
      </c>
      <c r="W285" s="125"/>
      <c r="X285" s="143" t="s">
        <v>65</v>
      </c>
      <c r="AD285" s="30"/>
      <c r="AI285" s="30"/>
      <c r="AJ285" s="30"/>
      <c r="AK285" s="30"/>
      <c r="AL285" s="30"/>
      <c r="AM285" s="30"/>
    </row>
    <row r="286" spans="1:39" s="29" customFormat="1" ht="231" customHeight="1">
      <c r="A286" s="125" t="s">
        <v>2038</v>
      </c>
      <c r="B286" s="125" t="s">
        <v>2039</v>
      </c>
      <c r="C286" s="125" t="s">
        <v>1900</v>
      </c>
      <c r="D286" s="125" t="s">
        <v>59</v>
      </c>
      <c r="E286" s="126" t="s">
        <v>2015</v>
      </c>
      <c r="F286" s="125" t="s">
        <v>102</v>
      </c>
      <c r="G286" s="125" t="s">
        <v>2040</v>
      </c>
      <c r="H286" s="125" t="s">
        <v>63</v>
      </c>
      <c r="I286" s="125" t="s">
        <v>2041</v>
      </c>
      <c r="J286" s="125" t="s">
        <v>65</v>
      </c>
      <c r="K286" s="125" t="s">
        <v>2042</v>
      </c>
      <c r="L286" s="125" t="s">
        <v>94</v>
      </c>
      <c r="M286" s="125" t="s">
        <v>2043</v>
      </c>
      <c r="N286" s="125"/>
      <c r="O286" s="125"/>
      <c r="P286" s="137"/>
      <c r="Q286" s="125"/>
      <c r="R286" s="125"/>
      <c r="S286" s="125"/>
      <c r="T286" s="125"/>
      <c r="U286" s="124" t="str">
        <f t="shared" si="11"/>
        <v>N/A</v>
      </c>
      <c r="V286" s="124" t="str">
        <f t="shared" si="10"/>
        <v>Y</v>
      </c>
      <c r="W286" s="125"/>
      <c r="X286" s="143" t="s">
        <v>65</v>
      </c>
      <c r="AD286" s="30"/>
      <c r="AI286" s="30"/>
      <c r="AJ286" s="30"/>
      <c r="AK286" s="30"/>
      <c r="AL286" s="30"/>
      <c r="AM286" s="30"/>
    </row>
    <row r="287" spans="1:39" s="136" customFormat="1" ht="122.25" customHeight="1">
      <c r="A287" s="125" t="s">
        <v>2044</v>
      </c>
      <c r="B287" s="125" t="s">
        <v>2045</v>
      </c>
      <c r="C287" s="125" t="s">
        <v>1900</v>
      </c>
      <c r="D287" s="125" t="s">
        <v>59</v>
      </c>
      <c r="E287" s="126" t="s">
        <v>2015</v>
      </c>
      <c r="F287" s="125" t="s">
        <v>223</v>
      </c>
      <c r="G287" s="125" t="s">
        <v>2046</v>
      </c>
      <c r="H287" s="125" t="s">
        <v>63</v>
      </c>
      <c r="I287" s="125" t="s">
        <v>2047</v>
      </c>
      <c r="J287" s="125" t="s">
        <v>65</v>
      </c>
      <c r="K287" s="125" t="s">
        <v>122</v>
      </c>
      <c r="L287" s="125" t="s">
        <v>94</v>
      </c>
      <c r="M287" s="125" t="s">
        <v>2048</v>
      </c>
      <c r="N287" s="125"/>
      <c r="O287" s="125"/>
      <c r="P287" s="137"/>
      <c r="Q287" s="125"/>
      <c r="R287" s="125"/>
      <c r="S287" s="125"/>
      <c r="T287" s="125"/>
      <c r="U287" s="124" t="str">
        <f t="shared" si="11"/>
        <v>N/A</v>
      </c>
      <c r="V287" s="124" t="str">
        <f t="shared" si="10"/>
        <v>Y</v>
      </c>
      <c r="W287" s="125"/>
      <c r="X287" s="143" t="s">
        <v>65</v>
      </c>
      <c r="AD287" s="135"/>
      <c r="AI287" s="135"/>
      <c r="AJ287" s="135"/>
      <c r="AK287" s="135"/>
      <c r="AL287" s="135"/>
      <c r="AM287" s="135"/>
    </row>
    <row r="288" spans="1:39" s="136" customFormat="1" ht="122.25" customHeight="1">
      <c r="A288" s="125" t="s">
        <v>2049</v>
      </c>
      <c r="B288" s="125" t="s">
        <v>2050</v>
      </c>
      <c r="C288" s="125" t="s">
        <v>1900</v>
      </c>
      <c r="D288" s="125" t="s">
        <v>59</v>
      </c>
      <c r="E288" s="126" t="s">
        <v>2015</v>
      </c>
      <c r="F288" s="125" t="s">
        <v>133</v>
      </c>
      <c r="G288" s="125" t="s">
        <v>2051</v>
      </c>
      <c r="H288" s="125" t="s">
        <v>63</v>
      </c>
      <c r="I288" s="125" t="s">
        <v>2052</v>
      </c>
      <c r="J288" s="125" t="s">
        <v>2053</v>
      </c>
      <c r="K288" s="125" t="s">
        <v>2054</v>
      </c>
      <c r="L288" s="125" t="s">
        <v>94</v>
      </c>
      <c r="M288" s="125" t="s">
        <v>2055</v>
      </c>
      <c r="N288" s="125"/>
      <c r="O288" s="125"/>
      <c r="P288" s="137"/>
      <c r="Q288" s="125"/>
      <c r="R288" s="125"/>
      <c r="S288" s="125"/>
      <c r="T288" s="125"/>
      <c r="U288" s="124"/>
      <c r="V288" s="124"/>
      <c r="W288" s="125"/>
      <c r="X288" s="143" t="s">
        <v>65</v>
      </c>
      <c r="AD288" s="135"/>
      <c r="AI288" s="135"/>
      <c r="AJ288" s="135"/>
      <c r="AK288" s="135"/>
      <c r="AL288" s="135"/>
      <c r="AM288" s="135"/>
    </row>
    <row r="289" spans="1:39" s="135" customFormat="1" ht="105">
      <c r="A289" s="125" t="s">
        <v>2056</v>
      </c>
      <c r="B289" s="125" t="s">
        <v>2057</v>
      </c>
      <c r="C289" s="125" t="s">
        <v>1900</v>
      </c>
      <c r="D289" s="125" t="s">
        <v>59</v>
      </c>
      <c r="E289" s="126" t="s">
        <v>2015</v>
      </c>
      <c r="F289" s="125" t="s">
        <v>102</v>
      </c>
      <c r="G289" s="125" t="s">
        <v>2058</v>
      </c>
      <c r="H289" s="125" t="s">
        <v>63</v>
      </c>
      <c r="I289" s="125" t="s">
        <v>2059</v>
      </c>
      <c r="J289" s="125" t="s">
        <v>2060</v>
      </c>
      <c r="K289" s="125" t="s">
        <v>122</v>
      </c>
      <c r="L289" s="125" t="s">
        <v>94</v>
      </c>
      <c r="M289" s="125" t="s">
        <v>2061</v>
      </c>
      <c r="N289" s="125"/>
      <c r="O289" s="125"/>
      <c r="P289" s="137"/>
      <c r="Q289" s="125"/>
      <c r="R289" s="125"/>
      <c r="S289" s="125"/>
      <c r="T289" s="125"/>
      <c r="U289" s="124" t="str">
        <f t="shared" ref="U289:U297" si="12">IF(F289="Health", "Y",IF(F289="Health, social care, education", "N/A",(IF(F289="Health, social care", "N/A",(IF(F289="Health, health records", "N/A",(IF(F289="Health, social care, health records", "N/A",(IF(F289="Education", "N/A",(IF(F289="Health records", "N/A"))))))))))))</f>
        <v>N/A</v>
      </c>
      <c r="V289" s="124" t="str">
        <f t="shared" si="10"/>
        <v>Y</v>
      </c>
      <c r="W289" s="125"/>
      <c r="X289" s="143" t="s">
        <v>65</v>
      </c>
      <c r="Y289" s="155"/>
      <c r="Z289" s="155"/>
      <c r="AA289" s="155"/>
      <c r="AB289" s="155"/>
      <c r="AC289" s="155"/>
    </row>
    <row r="290" spans="1:39" s="136" customFormat="1" ht="180">
      <c r="A290" s="125" t="s">
        <v>2062</v>
      </c>
      <c r="B290" s="125" t="s">
        <v>2063</v>
      </c>
      <c r="C290" s="125" t="s">
        <v>1900</v>
      </c>
      <c r="D290" s="125" t="s">
        <v>863</v>
      </c>
      <c r="E290" s="126" t="s">
        <v>2015</v>
      </c>
      <c r="F290" s="125" t="s">
        <v>102</v>
      </c>
      <c r="G290" s="125" t="s">
        <v>2064</v>
      </c>
      <c r="H290" s="125" t="s">
        <v>63</v>
      </c>
      <c r="I290" s="125" t="s">
        <v>2065</v>
      </c>
      <c r="J290" s="125" t="s">
        <v>2066</v>
      </c>
      <c r="K290" s="125" t="s">
        <v>2067</v>
      </c>
      <c r="L290" s="125" t="s">
        <v>94</v>
      </c>
      <c r="M290" s="125" t="s">
        <v>2068</v>
      </c>
      <c r="N290" s="125"/>
      <c r="O290" s="125"/>
      <c r="P290" s="137"/>
      <c r="Q290" s="125"/>
      <c r="R290" s="125"/>
      <c r="S290" s="125"/>
      <c r="T290" s="125"/>
      <c r="U290" s="124" t="str">
        <f t="shared" si="12"/>
        <v>N/A</v>
      </c>
      <c r="V290" s="124" t="str">
        <f t="shared" si="10"/>
        <v>Y</v>
      </c>
      <c r="W290" s="125"/>
      <c r="X290" s="143" t="s">
        <v>65</v>
      </c>
      <c r="Y290" s="134"/>
      <c r="Z290" s="134"/>
      <c r="AA290" s="134"/>
      <c r="AB290" s="134"/>
      <c r="AC290" s="134"/>
      <c r="AD290" s="135"/>
    </row>
    <row r="291" spans="1:39" s="136" customFormat="1" ht="195">
      <c r="A291" s="125" t="s">
        <v>2069</v>
      </c>
      <c r="B291" s="125" t="s">
        <v>2070</v>
      </c>
      <c r="C291" s="125" t="s">
        <v>1900</v>
      </c>
      <c r="D291" s="125" t="s">
        <v>59</v>
      </c>
      <c r="E291" s="126" t="s">
        <v>2015</v>
      </c>
      <c r="F291" s="125" t="s">
        <v>78</v>
      </c>
      <c r="G291" s="125" t="s">
        <v>2071</v>
      </c>
      <c r="H291" s="125" t="s">
        <v>63</v>
      </c>
      <c r="I291" s="125" t="s">
        <v>2072</v>
      </c>
      <c r="J291" s="125" t="s">
        <v>2073</v>
      </c>
      <c r="K291" s="125" t="s">
        <v>2074</v>
      </c>
      <c r="L291" s="125" t="s">
        <v>94</v>
      </c>
      <c r="M291" s="125" t="s">
        <v>2075</v>
      </c>
      <c r="N291" s="125"/>
      <c r="O291" s="125"/>
      <c r="P291" s="137"/>
      <c r="Q291" s="125"/>
      <c r="R291" s="125"/>
      <c r="S291" s="125"/>
      <c r="T291" s="125"/>
      <c r="U291" s="124" t="str">
        <f t="shared" si="12"/>
        <v>Y</v>
      </c>
      <c r="V291" s="124" t="str">
        <f t="shared" si="10"/>
        <v>N</v>
      </c>
      <c r="W291" s="125"/>
      <c r="X291" s="143" t="s">
        <v>65</v>
      </c>
      <c r="Y291" s="134"/>
      <c r="Z291" s="134"/>
      <c r="AA291" s="134"/>
      <c r="AB291" s="134"/>
      <c r="AC291" s="134"/>
      <c r="AD291" s="135"/>
    </row>
    <row r="292" spans="1:39" s="136" customFormat="1" ht="78" customHeight="1">
      <c r="A292" s="125" t="s">
        <v>2076</v>
      </c>
      <c r="B292" s="125" t="s">
        <v>2077</v>
      </c>
      <c r="C292" s="125" t="s">
        <v>1900</v>
      </c>
      <c r="D292" s="125" t="s">
        <v>59</v>
      </c>
      <c r="E292" s="126" t="s">
        <v>2015</v>
      </c>
      <c r="F292" s="125" t="s">
        <v>78</v>
      </c>
      <c r="G292" s="125" t="s">
        <v>2078</v>
      </c>
      <c r="H292" s="125" t="s">
        <v>63</v>
      </c>
      <c r="I292" s="125" t="s">
        <v>2079</v>
      </c>
      <c r="J292" s="125" t="s">
        <v>2080</v>
      </c>
      <c r="K292" s="125" t="s">
        <v>2081</v>
      </c>
      <c r="L292" s="125" t="s">
        <v>94</v>
      </c>
      <c r="M292" s="125" t="s">
        <v>2082</v>
      </c>
      <c r="N292" s="125"/>
      <c r="O292" s="125"/>
      <c r="P292" s="137"/>
      <c r="Q292" s="125"/>
      <c r="R292" s="125"/>
      <c r="S292" s="125"/>
      <c r="T292" s="125"/>
      <c r="U292" s="124" t="str">
        <f t="shared" si="12"/>
        <v>Y</v>
      </c>
      <c r="V292" s="124" t="str">
        <f t="shared" si="10"/>
        <v>N</v>
      </c>
      <c r="W292" s="125"/>
      <c r="X292" s="143" t="s">
        <v>65</v>
      </c>
      <c r="Y292" s="134"/>
      <c r="Z292" s="134"/>
      <c r="AA292" s="134"/>
      <c r="AB292" s="134"/>
      <c r="AC292" s="134"/>
      <c r="AD292" s="135"/>
    </row>
    <row r="293" spans="1:39" s="136" customFormat="1" ht="77" customHeight="1">
      <c r="A293" s="125" t="s">
        <v>2083</v>
      </c>
      <c r="B293" s="125" t="s">
        <v>2084</v>
      </c>
      <c r="C293" s="125" t="s">
        <v>1900</v>
      </c>
      <c r="D293" s="125" t="s">
        <v>59</v>
      </c>
      <c r="E293" s="126" t="s">
        <v>2015</v>
      </c>
      <c r="F293" s="125" t="s">
        <v>102</v>
      </c>
      <c r="G293" s="125" t="s">
        <v>2085</v>
      </c>
      <c r="H293" s="125" t="s">
        <v>63</v>
      </c>
      <c r="I293" s="125" t="s">
        <v>65</v>
      </c>
      <c r="J293" s="125" t="s">
        <v>2086</v>
      </c>
      <c r="K293" s="125" t="s">
        <v>122</v>
      </c>
      <c r="L293" s="125" t="s">
        <v>2087</v>
      </c>
      <c r="M293" s="125" t="s">
        <v>2088</v>
      </c>
      <c r="N293" s="125"/>
      <c r="O293" s="125"/>
      <c r="P293" s="137">
        <v>4000</v>
      </c>
      <c r="Q293" s="125"/>
      <c r="R293" s="125"/>
      <c r="S293" s="125"/>
      <c r="T293" s="125"/>
      <c r="U293" s="124" t="str">
        <f t="shared" si="12"/>
        <v>N/A</v>
      </c>
      <c r="V293" s="124" t="str">
        <f t="shared" si="10"/>
        <v>Y</v>
      </c>
      <c r="W293" s="125"/>
      <c r="X293" s="143" t="s">
        <v>65</v>
      </c>
      <c r="Y293" s="134"/>
      <c r="Z293" s="134"/>
      <c r="AA293" s="134"/>
      <c r="AB293" s="134"/>
      <c r="AC293" s="134"/>
      <c r="AD293" s="135"/>
    </row>
    <row r="294" spans="1:39" s="136" customFormat="1" ht="87" customHeight="1">
      <c r="A294" s="125" t="s">
        <v>2089</v>
      </c>
      <c r="B294" s="125" t="s">
        <v>2090</v>
      </c>
      <c r="C294" s="125" t="s">
        <v>1900</v>
      </c>
      <c r="D294" s="125" t="s">
        <v>59</v>
      </c>
      <c r="E294" s="126" t="s">
        <v>2015</v>
      </c>
      <c r="F294" s="125" t="s">
        <v>78</v>
      </c>
      <c r="G294" s="125" t="s">
        <v>2091</v>
      </c>
      <c r="H294" s="125" t="s">
        <v>63</v>
      </c>
      <c r="I294" s="125" t="s">
        <v>65</v>
      </c>
      <c r="J294" s="125" t="s">
        <v>65</v>
      </c>
      <c r="K294" s="125" t="s">
        <v>2092</v>
      </c>
      <c r="L294" s="125" t="s">
        <v>94</v>
      </c>
      <c r="M294" s="125" t="s">
        <v>2093</v>
      </c>
      <c r="N294" s="125"/>
      <c r="O294" s="125"/>
      <c r="P294" s="137"/>
      <c r="Q294" s="125"/>
      <c r="R294" s="125"/>
      <c r="S294" s="125"/>
      <c r="T294" s="125"/>
      <c r="U294" s="124" t="str">
        <f t="shared" si="12"/>
        <v>Y</v>
      </c>
      <c r="V294" s="124" t="str">
        <f t="shared" si="10"/>
        <v>N</v>
      </c>
      <c r="W294" s="125"/>
      <c r="X294" s="143" t="s">
        <v>65</v>
      </c>
      <c r="Y294" s="134"/>
      <c r="Z294" s="134"/>
      <c r="AA294" s="134"/>
      <c r="AB294" s="134"/>
      <c r="AC294" s="134"/>
      <c r="AD294" s="135"/>
    </row>
    <row r="295" spans="1:39" s="136" customFormat="1" ht="105.5" customHeight="1">
      <c r="A295" s="125" t="s">
        <v>2094</v>
      </c>
      <c r="B295" s="125" t="s">
        <v>2095</v>
      </c>
      <c r="C295" s="125" t="s">
        <v>1900</v>
      </c>
      <c r="D295" s="125" t="s">
        <v>268</v>
      </c>
      <c r="E295" s="126" t="s">
        <v>2015</v>
      </c>
      <c r="F295" s="125" t="s">
        <v>102</v>
      </c>
      <c r="G295" s="125" t="s">
        <v>2096</v>
      </c>
      <c r="H295" s="125" t="s">
        <v>63</v>
      </c>
      <c r="I295" s="125" t="s">
        <v>2097</v>
      </c>
      <c r="J295" s="125" t="s">
        <v>2098</v>
      </c>
      <c r="K295" s="125" t="s">
        <v>122</v>
      </c>
      <c r="L295" s="125" t="s">
        <v>94</v>
      </c>
      <c r="M295" s="125" t="s">
        <v>2099</v>
      </c>
      <c r="N295" s="125"/>
      <c r="O295" s="125"/>
      <c r="P295" s="137"/>
      <c r="Q295" s="125"/>
      <c r="R295" s="125"/>
      <c r="S295" s="125"/>
      <c r="T295" s="125"/>
      <c r="U295" s="124" t="str">
        <f t="shared" si="12"/>
        <v>N/A</v>
      </c>
      <c r="V295" s="124" t="str">
        <f t="shared" si="10"/>
        <v>Y</v>
      </c>
      <c r="W295" s="125"/>
      <c r="X295" s="143" t="s">
        <v>65</v>
      </c>
      <c r="Y295" s="134"/>
      <c r="Z295" s="134"/>
      <c r="AA295" s="134"/>
      <c r="AB295" s="134"/>
      <c r="AC295" s="134"/>
    </row>
    <row r="296" spans="1:39" s="136" customFormat="1" ht="195">
      <c r="A296" s="125" t="s">
        <v>2100</v>
      </c>
      <c r="B296" s="125" t="s">
        <v>2101</v>
      </c>
      <c r="C296" s="125" t="s">
        <v>1900</v>
      </c>
      <c r="D296" s="125" t="s">
        <v>59</v>
      </c>
      <c r="E296" s="126" t="s">
        <v>2015</v>
      </c>
      <c r="F296" s="125" t="s">
        <v>61</v>
      </c>
      <c r="G296" s="125" t="s">
        <v>2096</v>
      </c>
      <c r="H296" s="125" t="s">
        <v>63</v>
      </c>
      <c r="I296" s="125" t="s">
        <v>2102</v>
      </c>
      <c r="J296" s="125" t="s">
        <v>2103</v>
      </c>
      <c r="K296" s="125" t="s">
        <v>2104</v>
      </c>
      <c r="L296" s="125" t="s">
        <v>94</v>
      </c>
      <c r="M296" s="125" t="s">
        <v>2105</v>
      </c>
      <c r="N296" s="125"/>
      <c r="O296" s="125"/>
      <c r="P296" s="137"/>
      <c r="Q296" s="125"/>
      <c r="R296" s="125"/>
      <c r="S296" s="125"/>
      <c r="T296" s="125"/>
      <c r="U296" s="124" t="str">
        <f t="shared" si="12"/>
        <v>N/A</v>
      </c>
      <c r="V296" s="124" t="str">
        <f t="shared" si="10"/>
        <v>Y</v>
      </c>
      <c r="W296" s="125"/>
      <c r="X296" s="143" t="s">
        <v>65</v>
      </c>
      <c r="Y296" s="134"/>
      <c r="Z296" s="134"/>
      <c r="AA296" s="134"/>
      <c r="AB296" s="134"/>
      <c r="AC296" s="134"/>
    </row>
    <row r="297" spans="1:39" s="136" customFormat="1" ht="165">
      <c r="A297" s="125" t="s">
        <v>2106</v>
      </c>
      <c r="B297" s="125" t="s">
        <v>2107</v>
      </c>
      <c r="C297" s="125" t="s">
        <v>1900</v>
      </c>
      <c r="D297" s="125" t="s">
        <v>59</v>
      </c>
      <c r="E297" s="126" t="s">
        <v>2015</v>
      </c>
      <c r="F297" s="125" t="s">
        <v>78</v>
      </c>
      <c r="G297" s="125" t="s">
        <v>2108</v>
      </c>
      <c r="H297" s="125" t="s">
        <v>63</v>
      </c>
      <c r="I297" s="125" t="s">
        <v>65</v>
      </c>
      <c r="J297" s="125" t="s">
        <v>65</v>
      </c>
      <c r="K297" s="125" t="s">
        <v>2109</v>
      </c>
      <c r="L297" s="125" t="s">
        <v>94</v>
      </c>
      <c r="M297" s="125" t="s">
        <v>2110</v>
      </c>
      <c r="N297" s="125"/>
      <c r="O297" s="125"/>
      <c r="P297" s="137"/>
      <c r="Q297" s="125"/>
      <c r="R297" s="125"/>
      <c r="S297" s="125"/>
      <c r="T297" s="125"/>
      <c r="U297" s="124" t="str">
        <f t="shared" si="12"/>
        <v>Y</v>
      </c>
      <c r="V297" s="124" t="str">
        <f t="shared" si="10"/>
        <v>N</v>
      </c>
      <c r="W297" s="125"/>
      <c r="X297" s="143" t="s">
        <v>65</v>
      </c>
      <c r="Y297" s="134"/>
      <c r="Z297" s="134"/>
      <c r="AA297" s="134"/>
      <c r="AB297" s="134"/>
      <c r="AC297" s="134"/>
    </row>
    <row r="298" spans="1:39" s="136" customFormat="1" ht="210">
      <c r="A298" s="125" t="s">
        <v>2111</v>
      </c>
      <c r="B298" s="125" t="s">
        <v>2112</v>
      </c>
      <c r="C298" s="125" t="s">
        <v>1900</v>
      </c>
      <c r="D298" s="125" t="s">
        <v>59</v>
      </c>
      <c r="E298" s="126" t="s">
        <v>2015</v>
      </c>
      <c r="F298" s="125" t="s">
        <v>102</v>
      </c>
      <c r="G298" s="125" t="s">
        <v>2113</v>
      </c>
      <c r="H298" s="125" t="s">
        <v>63</v>
      </c>
      <c r="I298" s="125" t="s">
        <v>2112</v>
      </c>
      <c r="J298" s="125" t="s">
        <v>2114</v>
      </c>
      <c r="K298" s="125" t="s">
        <v>2115</v>
      </c>
      <c r="L298" s="125" t="s">
        <v>2116</v>
      </c>
      <c r="M298" s="125" t="s">
        <v>2117</v>
      </c>
      <c r="N298" s="125" t="s">
        <v>2118</v>
      </c>
      <c r="O298" s="125" t="s">
        <v>495</v>
      </c>
      <c r="P298" s="137"/>
      <c r="Q298" s="125"/>
      <c r="R298" s="125"/>
      <c r="S298" s="125"/>
      <c r="T298" s="125"/>
      <c r="U298" s="124" t="str">
        <f>IF(F298="Health", "Y",IF(F298="Health, social care, education", "N/A",(IF(F298="Health, social care", "N/A",(IF(F298="Health, health records", "N/A",(IF(F298="Health, social care, health records", "N/A",(IF(F298="Education", "N/A",(IF(F298="Health records", "N/A"))))))))))))</f>
        <v>N/A</v>
      </c>
      <c r="V298" s="124" t="str">
        <f t="shared" si="10"/>
        <v>Y</v>
      </c>
      <c r="W298" s="125"/>
      <c r="X298" s="143" t="s">
        <v>65</v>
      </c>
      <c r="Y298" s="134"/>
      <c r="Z298" s="134"/>
      <c r="AA298" s="134"/>
      <c r="AB298" s="134"/>
      <c r="AC298" s="134"/>
    </row>
    <row r="299" spans="1:39" s="136" customFormat="1" ht="255">
      <c r="A299" s="125" t="s">
        <v>2119</v>
      </c>
      <c r="B299" s="125" t="s">
        <v>2120</v>
      </c>
      <c r="C299" s="125" t="s">
        <v>1900</v>
      </c>
      <c r="D299" s="125" t="s">
        <v>863</v>
      </c>
      <c r="E299" s="126" t="s">
        <v>2015</v>
      </c>
      <c r="F299" s="125" t="s">
        <v>102</v>
      </c>
      <c r="G299" s="125" t="s">
        <v>2121</v>
      </c>
      <c r="H299" s="125" t="s">
        <v>63</v>
      </c>
      <c r="I299" s="125" t="s">
        <v>2122</v>
      </c>
      <c r="J299" s="125" t="s">
        <v>65</v>
      </c>
      <c r="K299" s="125" t="s">
        <v>122</v>
      </c>
      <c r="L299" s="125" t="s">
        <v>94</v>
      </c>
      <c r="M299" s="125" t="s">
        <v>2123</v>
      </c>
      <c r="N299" s="125"/>
      <c r="O299" s="125"/>
      <c r="P299" s="137"/>
      <c r="Q299" s="125"/>
      <c r="R299" s="125"/>
      <c r="S299" s="125"/>
      <c r="T299" s="125"/>
      <c r="U299" s="124" t="str">
        <f t="shared" ref="U299:U309" si="13">IF(F299="Health", "Y",IF(F299="Health, social care, education", "N/A",(IF(F299="Health, social care", "N/A",(IF(F299="Health, health records", "N/A",(IF(F299="Health, social care, health records", "N/A",(IF(F299="Education", "N/A",(IF(F299="Health records", "N/A"))))))))))))</f>
        <v>N/A</v>
      </c>
      <c r="V299" s="124" t="str">
        <f t="shared" si="10"/>
        <v>Y</v>
      </c>
      <c r="W299" s="125"/>
      <c r="X299" s="143" t="s">
        <v>65</v>
      </c>
      <c r="Y299" s="134"/>
      <c r="Z299" s="134"/>
      <c r="AA299" s="134"/>
      <c r="AB299" s="134"/>
      <c r="AC299" s="134"/>
    </row>
    <row r="300" spans="1:39" s="136" customFormat="1" ht="30">
      <c r="A300" s="125" t="s">
        <v>2124</v>
      </c>
      <c r="B300" s="125" t="s">
        <v>2125</v>
      </c>
      <c r="C300" s="125" t="s">
        <v>1900</v>
      </c>
      <c r="D300" s="125"/>
      <c r="E300" s="126" t="s">
        <v>2015</v>
      </c>
      <c r="F300" s="125"/>
      <c r="G300" s="125"/>
      <c r="H300" s="125"/>
      <c r="I300" s="125"/>
      <c r="J300" s="125"/>
      <c r="K300" s="125"/>
      <c r="L300" s="125"/>
      <c r="M300" s="125"/>
      <c r="N300" s="125"/>
      <c r="O300" s="125"/>
      <c r="P300" s="137"/>
      <c r="Q300" s="125"/>
      <c r="R300" s="125"/>
      <c r="S300" s="125"/>
      <c r="T300" s="125"/>
      <c r="U300" s="124"/>
      <c r="V300" s="124"/>
      <c r="W300" s="125"/>
      <c r="X300" s="143" t="s">
        <v>65</v>
      </c>
      <c r="Y300" s="134"/>
      <c r="Z300" s="134"/>
      <c r="AA300" s="134"/>
      <c r="AB300" s="134"/>
      <c r="AC300" s="134"/>
    </row>
    <row r="301" spans="1:39" s="136" customFormat="1" ht="60">
      <c r="A301" s="125" t="s">
        <v>2126</v>
      </c>
      <c r="B301" s="125" t="s">
        <v>2127</v>
      </c>
      <c r="C301" s="125" t="s">
        <v>1900</v>
      </c>
      <c r="D301" s="125" t="s">
        <v>59</v>
      </c>
      <c r="E301" s="126" t="s">
        <v>2015</v>
      </c>
      <c r="F301" s="125" t="s">
        <v>102</v>
      </c>
      <c r="G301" s="125" t="s">
        <v>2128</v>
      </c>
      <c r="H301" s="125" t="s">
        <v>63</v>
      </c>
      <c r="I301" s="125" t="s">
        <v>2129</v>
      </c>
      <c r="J301" s="125" t="s">
        <v>2060</v>
      </c>
      <c r="K301" s="125" t="s">
        <v>122</v>
      </c>
      <c r="L301" s="125" t="s">
        <v>94</v>
      </c>
      <c r="M301" s="125" t="s">
        <v>2130</v>
      </c>
      <c r="N301" s="125"/>
      <c r="O301" s="125"/>
      <c r="P301" s="137"/>
      <c r="Q301" s="125"/>
      <c r="R301" s="125"/>
      <c r="S301" s="125"/>
      <c r="T301" s="125"/>
      <c r="U301" s="124" t="str">
        <f t="shared" si="13"/>
        <v>N/A</v>
      </c>
      <c r="V301" s="124" t="str">
        <f t="shared" si="10"/>
        <v>Y</v>
      </c>
      <c r="W301" s="125"/>
      <c r="X301" s="143" t="s">
        <v>65</v>
      </c>
      <c r="Y301" s="134"/>
      <c r="Z301" s="134"/>
      <c r="AA301" s="134"/>
      <c r="AB301" s="134"/>
      <c r="AC301" s="134"/>
    </row>
    <row r="302" spans="1:39" s="136" customFormat="1" ht="108" customHeight="1">
      <c r="A302" s="125" t="s">
        <v>2131</v>
      </c>
      <c r="B302" s="125" t="s">
        <v>2132</v>
      </c>
      <c r="C302" s="125" t="s">
        <v>1900</v>
      </c>
      <c r="D302" s="125" t="s">
        <v>59</v>
      </c>
      <c r="E302" s="126" t="s">
        <v>2015</v>
      </c>
      <c r="F302" s="125" t="s">
        <v>78</v>
      </c>
      <c r="G302" s="125" t="s">
        <v>2133</v>
      </c>
      <c r="H302" s="125" t="s">
        <v>63</v>
      </c>
      <c r="I302" s="125" t="s">
        <v>2134</v>
      </c>
      <c r="J302" s="125" t="s">
        <v>2135</v>
      </c>
      <c r="K302" s="125" t="s">
        <v>2136</v>
      </c>
      <c r="L302" s="125" t="s">
        <v>94</v>
      </c>
      <c r="M302" s="125" t="s">
        <v>2137</v>
      </c>
      <c r="N302" s="125"/>
      <c r="O302" s="125"/>
      <c r="P302" s="137"/>
      <c r="Q302" s="125"/>
      <c r="R302" s="125"/>
      <c r="S302" s="125"/>
      <c r="T302" s="125"/>
      <c r="U302" s="124" t="str">
        <f t="shared" si="13"/>
        <v>Y</v>
      </c>
      <c r="V302" s="124" t="str">
        <f t="shared" si="10"/>
        <v>N</v>
      </c>
      <c r="W302" s="125"/>
      <c r="X302" s="143" t="s">
        <v>65</v>
      </c>
      <c r="Y302" s="134"/>
      <c r="Z302" s="134"/>
      <c r="AA302" s="134"/>
      <c r="AB302" s="134"/>
      <c r="AC302" s="134"/>
    </row>
    <row r="303" spans="1:39" s="29" customFormat="1" ht="231" customHeight="1">
      <c r="A303" s="125" t="s">
        <v>2138</v>
      </c>
      <c r="B303" s="125" t="s">
        <v>2139</v>
      </c>
      <c r="C303" s="125" t="s">
        <v>1900</v>
      </c>
      <c r="D303" s="125" t="s">
        <v>59</v>
      </c>
      <c r="E303" s="126" t="s">
        <v>2015</v>
      </c>
      <c r="F303" s="125" t="s">
        <v>78</v>
      </c>
      <c r="G303" s="125" t="s">
        <v>2140</v>
      </c>
      <c r="H303" s="125" t="s">
        <v>63</v>
      </c>
      <c r="I303" s="125" t="s">
        <v>2141</v>
      </c>
      <c r="J303" s="125" t="s">
        <v>65</v>
      </c>
      <c r="K303" s="125" t="s">
        <v>2142</v>
      </c>
      <c r="L303" s="125" t="s">
        <v>94</v>
      </c>
      <c r="M303" s="125" t="s">
        <v>2143</v>
      </c>
      <c r="N303" s="125"/>
      <c r="O303" s="125"/>
      <c r="P303" s="137"/>
      <c r="Q303" s="125"/>
      <c r="R303" s="125"/>
      <c r="S303" s="125"/>
      <c r="T303" s="125"/>
      <c r="U303" s="124" t="str">
        <f t="shared" si="13"/>
        <v>Y</v>
      </c>
      <c r="V303" s="124" t="str">
        <f t="shared" si="10"/>
        <v>N</v>
      </c>
      <c r="W303" s="125"/>
      <c r="X303" s="143" t="s">
        <v>65</v>
      </c>
      <c r="AD303" s="30"/>
      <c r="AI303" s="30"/>
      <c r="AJ303" s="30"/>
      <c r="AK303" s="30"/>
      <c r="AL303" s="30"/>
      <c r="AM303" s="30"/>
    </row>
    <row r="304" spans="1:39" s="29" customFormat="1" ht="231" customHeight="1">
      <c r="A304" s="125" t="s">
        <v>2144</v>
      </c>
      <c r="B304" s="125" t="s">
        <v>2145</v>
      </c>
      <c r="C304" s="125" t="s">
        <v>1900</v>
      </c>
      <c r="D304" s="125" t="s">
        <v>59</v>
      </c>
      <c r="E304" s="126" t="s">
        <v>2015</v>
      </c>
      <c r="F304" s="125" t="s">
        <v>102</v>
      </c>
      <c r="G304" s="125" t="s">
        <v>2146</v>
      </c>
      <c r="H304" s="125" t="s">
        <v>63</v>
      </c>
      <c r="I304" s="125" t="s">
        <v>2145</v>
      </c>
      <c r="J304" s="125" t="s">
        <v>2147</v>
      </c>
      <c r="K304" s="125" t="s">
        <v>2148</v>
      </c>
      <c r="L304" s="125" t="s">
        <v>2030</v>
      </c>
      <c r="M304" s="125" t="s">
        <v>2149</v>
      </c>
      <c r="N304" s="125"/>
      <c r="O304" s="125"/>
      <c r="P304" s="137"/>
      <c r="Q304" s="125"/>
      <c r="R304" s="125"/>
      <c r="S304" s="125"/>
      <c r="T304" s="125"/>
      <c r="U304" s="124" t="str">
        <f t="shared" si="13"/>
        <v>N/A</v>
      </c>
      <c r="V304" s="124" t="str">
        <f t="shared" si="10"/>
        <v>Y</v>
      </c>
      <c r="W304" s="125"/>
      <c r="X304" s="143" t="s">
        <v>65</v>
      </c>
      <c r="AD304" s="30"/>
      <c r="AI304" s="30"/>
      <c r="AJ304" s="30"/>
      <c r="AK304" s="30"/>
      <c r="AL304" s="30"/>
      <c r="AM304" s="30"/>
    </row>
    <row r="305" spans="1:39" s="29" customFormat="1" ht="231" customHeight="1">
      <c r="A305" s="125" t="s">
        <v>2150</v>
      </c>
      <c r="B305" s="125" t="s">
        <v>2151</v>
      </c>
      <c r="C305" s="125" t="s">
        <v>1900</v>
      </c>
      <c r="D305" s="125" t="s">
        <v>140</v>
      </c>
      <c r="E305" s="126" t="s">
        <v>2015</v>
      </c>
      <c r="F305" s="125" t="s">
        <v>102</v>
      </c>
      <c r="G305" s="125" t="s">
        <v>2152</v>
      </c>
      <c r="H305" s="125" t="s">
        <v>63</v>
      </c>
      <c r="I305" s="125" t="s">
        <v>65</v>
      </c>
      <c r="J305" s="125" t="s">
        <v>65</v>
      </c>
      <c r="K305" s="125" t="s">
        <v>2153</v>
      </c>
      <c r="L305" s="125" t="s">
        <v>94</v>
      </c>
      <c r="M305" s="125" t="s">
        <v>2154</v>
      </c>
      <c r="N305" s="125"/>
      <c r="O305" s="125"/>
      <c r="P305" s="137"/>
      <c r="Q305" s="125"/>
      <c r="R305" s="125"/>
      <c r="S305" s="125"/>
      <c r="T305" s="125"/>
      <c r="U305" s="124" t="str">
        <f t="shared" si="13"/>
        <v>N/A</v>
      </c>
      <c r="V305" s="124" t="str">
        <f t="shared" si="10"/>
        <v>Y</v>
      </c>
      <c r="W305" s="125"/>
      <c r="X305" s="143" t="s">
        <v>65</v>
      </c>
      <c r="AD305" s="30"/>
      <c r="AI305" s="30"/>
      <c r="AJ305" s="30"/>
      <c r="AK305" s="30"/>
      <c r="AL305" s="30"/>
      <c r="AM305" s="30"/>
    </row>
    <row r="306" spans="1:39" s="29" customFormat="1" ht="117" customHeight="1">
      <c r="A306" s="125" t="s">
        <v>2155</v>
      </c>
      <c r="B306" s="125" t="s">
        <v>2156</v>
      </c>
      <c r="C306" s="125" t="s">
        <v>1900</v>
      </c>
      <c r="D306" s="125" t="s">
        <v>59</v>
      </c>
      <c r="E306" s="126" t="s">
        <v>2015</v>
      </c>
      <c r="F306" s="125" t="s">
        <v>78</v>
      </c>
      <c r="G306" s="125" t="s">
        <v>2157</v>
      </c>
      <c r="H306" s="125" t="s">
        <v>63</v>
      </c>
      <c r="I306" s="125" t="s">
        <v>65</v>
      </c>
      <c r="J306" s="125" t="s">
        <v>65</v>
      </c>
      <c r="K306" s="125" t="s">
        <v>2158</v>
      </c>
      <c r="L306" s="125" t="s">
        <v>94</v>
      </c>
      <c r="M306" s="125" t="s">
        <v>2159</v>
      </c>
      <c r="N306" s="125"/>
      <c r="O306" s="125"/>
      <c r="P306" s="137"/>
      <c r="Q306" s="125"/>
      <c r="R306" s="125"/>
      <c r="S306" s="125"/>
      <c r="T306" s="125"/>
      <c r="U306" s="124" t="str">
        <f t="shared" si="13"/>
        <v>Y</v>
      </c>
      <c r="V306" s="124" t="str">
        <f t="shared" si="10"/>
        <v>N</v>
      </c>
      <c r="W306" s="125"/>
      <c r="X306" s="143" t="s">
        <v>65</v>
      </c>
      <c r="Y306" s="45"/>
      <c r="Z306" s="45"/>
      <c r="AA306" s="45"/>
      <c r="AB306" s="45"/>
      <c r="AC306" s="45"/>
      <c r="AD306" s="30"/>
      <c r="AH306" s="45"/>
      <c r="AI306" s="30"/>
      <c r="AJ306" s="30"/>
      <c r="AK306" s="30"/>
      <c r="AL306" s="30"/>
      <c r="AM306" s="30"/>
    </row>
    <row r="307" spans="1:39" s="29" customFormat="1" ht="177" customHeight="1">
      <c r="A307" s="125" t="s">
        <v>2160</v>
      </c>
      <c r="B307" s="125" t="s">
        <v>2161</v>
      </c>
      <c r="C307" s="125" t="s">
        <v>1900</v>
      </c>
      <c r="D307" s="125" t="s">
        <v>59</v>
      </c>
      <c r="E307" s="126" t="s">
        <v>2015</v>
      </c>
      <c r="F307" s="125" t="s">
        <v>102</v>
      </c>
      <c r="G307" s="125" t="s">
        <v>2162</v>
      </c>
      <c r="H307" s="125" t="s">
        <v>63</v>
      </c>
      <c r="I307" s="125" t="s">
        <v>2163</v>
      </c>
      <c r="J307" s="125" t="s">
        <v>65</v>
      </c>
      <c r="K307" s="125" t="s">
        <v>2164</v>
      </c>
      <c r="L307" s="125" t="s">
        <v>94</v>
      </c>
      <c r="M307" s="125" t="s">
        <v>2165</v>
      </c>
      <c r="N307" s="125"/>
      <c r="O307" s="125"/>
      <c r="P307" s="137"/>
      <c r="Q307" s="125"/>
      <c r="R307" s="125"/>
      <c r="S307" s="125"/>
      <c r="T307" s="125"/>
      <c r="U307" s="124" t="str">
        <f t="shared" si="13"/>
        <v>N/A</v>
      </c>
      <c r="V307" s="124" t="str">
        <f t="shared" si="10"/>
        <v>Y</v>
      </c>
      <c r="W307" s="125"/>
      <c r="X307" s="143" t="s">
        <v>65</v>
      </c>
      <c r="AD307" s="30"/>
    </row>
    <row r="308" spans="1:39" s="29" customFormat="1" ht="177" customHeight="1">
      <c r="A308" s="125" t="s">
        <v>2166</v>
      </c>
      <c r="B308" s="125" t="s">
        <v>2167</v>
      </c>
      <c r="C308" s="125" t="s">
        <v>1900</v>
      </c>
      <c r="D308" s="125"/>
      <c r="E308" s="126" t="s">
        <v>2015</v>
      </c>
      <c r="F308" s="125"/>
      <c r="G308" s="125"/>
      <c r="H308" s="125"/>
      <c r="I308" s="125"/>
      <c r="J308" s="125"/>
      <c r="K308" s="125"/>
      <c r="L308" s="125"/>
      <c r="M308" s="125"/>
      <c r="N308" s="125"/>
      <c r="O308" s="125"/>
      <c r="P308" s="137"/>
      <c r="Q308" s="125"/>
      <c r="R308" s="125"/>
      <c r="S308" s="125"/>
      <c r="T308" s="125"/>
      <c r="U308" s="124"/>
      <c r="V308" s="124"/>
      <c r="W308" s="125"/>
      <c r="X308" s="143" t="s">
        <v>65</v>
      </c>
      <c r="AD308" s="30"/>
    </row>
    <row r="309" spans="1:39" s="29" customFormat="1" ht="92" customHeight="1">
      <c r="A309" s="125" t="s">
        <v>2168</v>
      </c>
      <c r="B309" s="125" t="s">
        <v>2169</v>
      </c>
      <c r="C309" s="125" t="s">
        <v>1900</v>
      </c>
      <c r="D309" s="125" t="s">
        <v>59</v>
      </c>
      <c r="E309" s="126" t="s">
        <v>2015</v>
      </c>
      <c r="F309" s="125" t="s">
        <v>223</v>
      </c>
      <c r="G309" s="125" t="s">
        <v>2170</v>
      </c>
      <c r="H309" s="125" t="s">
        <v>63</v>
      </c>
      <c r="I309" s="125" t="s">
        <v>65</v>
      </c>
      <c r="J309" s="125" t="s">
        <v>65</v>
      </c>
      <c r="K309" s="125" t="s">
        <v>122</v>
      </c>
      <c r="L309" s="125" t="s">
        <v>94</v>
      </c>
      <c r="M309" s="125" t="s">
        <v>2171</v>
      </c>
      <c r="N309" s="125"/>
      <c r="O309" s="125"/>
      <c r="P309" s="137"/>
      <c r="Q309" s="125"/>
      <c r="R309" s="125"/>
      <c r="S309" s="125"/>
      <c r="T309" s="125"/>
      <c r="U309" s="124" t="str">
        <f t="shared" si="13"/>
        <v>N/A</v>
      </c>
      <c r="V309" s="124" t="str">
        <f t="shared" si="10"/>
        <v>Y</v>
      </c>
      <c r="W309" s="125"/>
      <c r="X309" s="143" t="s">
        <v>65</v>
      </c>
      <c r="Y309" s="45"/>
      <c r="Z309" s="45"/>
      <c r="AA309" s="45"/>
      <c r="AB309" s="45"/>
      <c r="AC309" s="45"/>
      <c r="AD309" s="30"/>
    </row>
    <row r="310" spans="1:39" s="30" customFormat="1" ht="93" customHeight="1">
      <c r="A310" s="125" t="s">
        <v>2172</v>
      </c>
      <c r="B310" s="125" t="s">
        <v>2173</v>
      </c>
      <c r="C310" s="125" t="s">
        <v>1900</v>
      </c>
      <c r="D310" s="125" t="s">
        <v>863</v>
      </c>
      <c r="E310" s="126" t="s">
        <v>2015</v>
      </c>
      <c r="F310" s="125" t="s">
        <v>223</v>
      </c>
      <c r="G310" s="125" t="s">
        <v>2051</v>
      </c>
      <c r="H310" s="125" t="s">
        <v>63</v>
      </c>
      <c r="I310" s="125" t="s">
        <v>2174</v>
      </c>
      <c r="J310" s="125" t="s">
        <v>2175</v>
      </c>
      <c r="K310" s="125" t="s">
        <v>122</v>
      </c>
      <c r="L310" s="125" t="s">
        <v>94</v>
      </c>
      <c r="M310" s="125" t="s">
        <v>2176</v>
      </c>
      <c r="N310" s="125"/>
      <c r="O310" s="125"/>
      <c r="P310" s="137"/>
      <c r="Q310" s="125"/>
      <c r="R310" s="125"/>
      <c r="S310" s="125"/>
      <c r="T310" s="125"/>
      <c r="U310" s="124" t="str">
        <f>IF(F310="Health", "Y",IF(F310="Health, social care, education", "N/A",(IF(F310="Health, social care", "N/A",(IF(F310="Health, health records", "N/A",(IF(F310="Health, social care, health records", "N/A",(IF(F310="Education", "N/A",(IF(F310="Health records", "N/A"))))))))))))</f>
        <v>N/A</v>
      </c>
      <c r="V310" s="124" t="str">
        <f t="shared" ref="V310:V320" si="14">IF(F310="Health", "N",IF(F310="Health, social care, education", "Y",(IF(F310="Health, social care", "Y",(IF(F310="Health, health records", "Y",(IF(F310="Health, social care, health records", "Y",(IF(F310="Education", "N",(IF(F310="Health records", "N"))))))))))))</f>
        <v>Y</v>
      </c>
      <c r="W310" s="125"/>
      <c r="X310" s="143" t="s">
        <v>65</v>
      </c>
    </row>
    <row r="311" spans="1:39" s="30" customFormat="1" ht="82" customHeight="1">
      <c r="A311" s="125" t="s">
        <v>2177</v>
      </c>
      <c r="B311" s="125" t="s">
        <v>2178</v>
      </c>
      <c r="C311" s="125" t="s">
        <v>1900</v>
      </c>
      <c r="D311" s="125" t="s">
        <v>863</v>
      </c>
      <c r="E311" s="126" t="s">
        <v>2015</v>
      </c>
      <c r="F311" s="125" t="s">
        <v>223</v>
      </c>
      <c r="G311" s="125" t="s">
        <v>2179</v>
      </c>
      <c r="H311" s="125" t="s">
        <v>63</v>
      </c>
      <c r="I311" s="125" t="s">
        <v>2178</v>
      </c>
      <c r="J311" s="125" t="s">
        <v>2180</v>
      </c>
      <c r="K311" s="125" t="s">
        <v>122</v>
      </c>
      <c r="L311" s="125" t="s">
        <v>94</v>
      </c>
      <c r="M311" s="125" t="s">
        <v>2181</v>
      </c>
      <c r="N311" s="125"/>
      <c r="O311" s="125"/>
      <c r="P311" s="137" t="s">
        <v>2182</v>
      </c>
      <c r="Q311" s="125"/>
      <c r="R311" s="125"/>
      <c r="S311" s="125"/>
      <c r="T311" s="125"/>
      <c r="U311" s="124" t="str">
        <f t="shared" ref="U311:U320" si="15">IF(F311="Health", "Y",IF(F311="Health, social care, education", "N/A",(IF(F311="Health, social care", "N/A",(IF(F311="Health, health records", "N/A",(IF(F311="Health, social care, health records", "N/A",(IF(F311="Education", "N/A",(IF(F311="Health records", "N/A"))))))))))))</f>
        <v>N/A</v>
      </c>
      <c r="V311" s="124" t="str">
        <f t="shared" si="14"/>
        <v>Y</v>
      </c>
      <c r="W311" s="125"/>
      <c r="X311" s="143" t="s">
        <v>65</v>
      </c>
    </row>
    <row r="312" spans="1:39" s="30" customFormat="1" ht="93" customHeight="1">
      <c r="A312" s="125" t="s">
        <v>2183</v>
      </c>
      <c r="B312" s="125" t="s">
        <v>2184</v>
      </c>
      <c r="C312" s="125" t="s">
        <v>1900</v>
      </c>
      <c r="D312" s="125" t="s">
        <v>59</v>
      </c>
      <c r="E312" s="126" t="s">
        <v>2015</v>
      </c>
      <c r="F312" s="125" t="s">
        <v>102</v>
      </c>
      <c r="G312" s="125" t="s">
        <v>2185</v>
      </c>
      <c r="H312" s="125" t="s">
        <v>63</v>
      </c>
      <c r="I312" s="125" t="s">
        <v>2186</v>
      </c>
      <c r="J312" s="125" t="s">
        <v>2187</v>
      </c>
      <c r="K312" s="125" t="s">
        <v>678</v>
      </c>
      <c r="L312" s="125" t="s">
        <v>2030</v>
      </c>
      <c r="M312" s="125" t="s">
        <v>2188</v>
      </c>
      <c r="N312" s="125" t="s">
        <v>448</v>
      </c>
      <c r="O312" s="125" t="s">
        <v>65</v>
      </c>
      <c r="P312" s="137" t="s">
        <v>65</v>
      </c>
      <c r="Q312" s="125"/>
      <c r="R312" s="125"/>
      <c r="S312" s="125"/>
      <c r="T312" s="125"/>
      <c r="U312" s="124" t="str">
        <f t="shared" si="15"/>
        <v>N/A</v>
      </c>
      <c r="V312" s="124" t="str">
        <f t="shared" si="14"/>
        <v>Y</v>
      </c>
      <c r="W312" s="125"/>
      <c r="X312" s="143" t="s">
        <v>65</v>
      </c>
    </row>
    <row r="313" spans="1:39" s="30" customFormat="1" ht="71" customHeight="1">
      <c r="A313" s="125" t="s">
        <v>2189</v>
      </c>
      <c r="B313" s="125" t="s">
        <v>2190</v>
      </c>
      <c r="C313" s="125" t="s">
        <v>1900</v>
      </c>
      <c r="D313" s="125" t="s">
        <v>59</v>
      </c>
      <c r="E313" s="126" t="s">
        <v>2015</v>
      </c>
      <c r="F313" s="125" t="s">
        <v>285</v>
      </c>
      <c r="G313" s="125" t="s">
        <v>2191</v>
      </c>
      <c r="H313" s="125" t="s">
        <v>63</v>
      </c>
      <c r="I313" s="125" t="s">
        <v>2192</v>
      </c>
      <c r="J313" s="125" t="s">
        <v>2193</v>
      </c>
      <c r="K313" s="125" t="s">
        <v>2194</v>
      </c>
      <c r="L313" s="125" t="s">
        <v>94</v>
      </c>
      <c r="M313" s="125" t="s">
        <v>2195</v>
      </c>
      <c r="N313" s="125" t="s">
        <v>448</v>
      </c>
      <c r="O313" s="125" t="s">
        <v>65</v>
      </c>
      <c r="P313" s="137" t="s">
        <v>65</v>
      </c>
      <c r="Q313" s="125"/>
      <c r="R313" s="125"/>
      <c r="S313" s="125"/>
      <c r="T313" s="125"/>
      <c r="U313" s="124" t="str">
        <f t="shared" si="15"/>
        <v>N/A</v>
      </c>
      <c r="V313" s="124" t="str">
        <f t="shared" si="14"/>
        <v>Y</v>
      </c>
      <c r="W313" s="125"/>
      <c r="X313" s="143" t="s">
        <v>65</v>
      </c>
    </row>
    <row r="314" spans="1:39" s="30" customFormat="1" ht="78" customHeight="1">
      <c r="A314" s="125" t="s">
        <v>2196</v>
      </c>
      <c r="B314" s="125" t="s">
        <v>2197</v>
      </c>
      <c r="C314" s="125" t="s">
        <v>1900</v>
      </c>
      <c r="D314" s="125" t="s">
        <v>59</v>
      </c>
      <c r="E314" s="126" t="s">
        <v>2015</v>
      </c>
      <c r="F314" s="125" t="s">
        <v>78</v>
      </c>
      <c r="G314" s="125" t="s">
        <v>2198</v>
      </c>
      <c r="H314" s="125" t="s">
        <v>63</v>
      </c>
      <c r="I314" s="125" t="s">
        <v>65</v>
      </c>
      <c r="J314" s="125" t="s">
        <v>65</v>
      </c>
      <c r="K314" s="125" t="s">
        <v>2199</v>
      </c>
      <c r="L314" s="125" t="s">
        <v>94</v>
      </c>
      <c r="M314" s="125" t="s">
        <v>2200</v>
      </c>
      <c r="N314" s="125" t="s">
        <v>448</v>
      </c>
      <c r="O314" s="125" t="s">
        <v>65</v>
      </c>
      <c r="P314" s="137" t="s">
        <v>65</v>
      </c>
      <c r="Q314" s="125"/>
      <c r="R314" s="125"/>
      <c r="S314" s="125"/>
      <c r="T314" s="125"/>
      <c r="U314" s="124" t="str">
        <f t="shared" si="15"/>
        <v>Y</v>
      </c>
      <c r="V314" s="124" t="str">
        <f t="shared" si="14"/>
        <v>N</v>
      </c>
      <c r="W314" s="125"/>
      <c r="X314" s="143" t="s">
        <v>65</v>
      </c>
    </row>
    <row r="315" spans="1:39" s="30" customFormat="1" ht="210">
      <c r="A315" s="125" t="s">
        <v>2201</v>
      </c>
      <c r="B315" s="125" t="s">
        <v>2202</v>
      </c>
      <c r="C315" s="125" t="s">
        <v>1900</v>
      </c>
      <c r="D315" s="125" t="s">
        <v>59</v>
      </c>
      <c r="E315" s="126" t="s">
        <v>2015</v>
      </c>
      <c r="F315" s="125" t="s">
        <v>102</v>
      </c>
      <c r="G315" s="125" t="s">
        <v>2203</v>
      </c>
      <c r="H315" s="125" t="s">
        <v>63</v>
      </c>
      <c r="I315" s="125" t="s">
        <v>2072</v>
      </c>
      <c r="J315" s="125" t="s">
        <v>2204</v>
      </c>
      <c r="K315" s="125" t="s">
        <v>2205</v>
      </c>
      <c r="L315" s="125" t="s">
        <v>94</v>
      </c>
      <c r="M315" s="125" t="s">
        <v>2206</v>
      </c>
      <c r="N315" s="125" t="s">
        <v>448</v>
      </c>
      <c r="O315" s="125" t="s">
        <v>65</v>
      </c>
      <c r="P315" s="137" t="s">
        <v>65</v>
      </c>
      <c r="Q315" s="125"/>
      <c r="R315" s="125"/>
      <c r="S315" s="125"/>
      <c r="T315" s="125"/>
      <c r="U315" s="124" t="str">
        <f t="shared" si="15"/>
        <v>N/A</v>
      </c>
      <c r="V315" s="124" t="str">
        <f t="shared" si="14"/>
        <v>Y</v>
      </c>
      <c r="W315" s="125"/>
      <c r="X315" s="143" t="s">
        <v>65</v>
      </c>
    </row>
    <row r="316" spans="1:39" s="30" customFormat="1" ht="77" customHeight="1">
      <c r="A316" s="125" t="s">
        <v>2207</v>
      </c>
      <c r="B316" s="125" t="s">
        <v>2208</v>
      </c>
      <c r="C316" s="125" t="s">
        <v>1900</v>
      </c>
      <c r="D316" s="125" t="s">
        <v>59</v>
      </c>
      <c r="E316" s="126" t="s">
        <v>2015</v>
      </c>
      <c r="F316" s="125" t="s">
        <v>102</v>
      </c>
      <c r="G316" s="125" t="s">
        <v>2209</v>
      </c>
      <c r="H316" s="125" t="s">
        <v>63</v>
      </c>
      <c r="I316" s="125" t="s">
        <v>2210</v>
      </c>
      <c r="J316" s="125" t="s">
        <v>2060</v>
      </c>
      <c r="K316" s="125" t="s">
        <v>122</v>
      </c>
      <c r="L316" s="125" t="s">
        <v>94</v>
      </c>
      <c r="M316" s="125" t="s">
        <v>2211</v>
      </c>
      <c r="N316" s="125" t="s">
        <v>448</v>
      </c>
      <c r="O316" s="125" t="s">
        <v>65</v>
      </c>
      <c r="P316" s="137" t="s">
        <v>65</v>
      </c>
      <c r="Q316" s="125"/>
      <c r="R316" s="125"/>
      <c r="S316" s="125"/>
      <c r="T316" s="125"/>
      <c r="U316" s="124" t="str">
        <f t="shared" si="15"/>
        <v>N/A</v>
      </c>
      <c r="V316" s="124" t="str">
        <f t="shared" si="14"/>
        <v>Y</v>
      </c>
      <c r="W316" s="125"/>
      <c r="X316" s="143" t="s">
        <v>65</v>
      </c>
    </row>
    <row r="317" spans="1:39" s="30" customFormat="1" ht="103" customHeight="1">
      <c r="A317" s="125" t="s">
        <v>2212</v>
      </c>
      <c r="B317" s="125" t="s">
        <v>2213</v>
      </c>
      <c r="C317" s="125" t="s">
        <v>1900</v>
      </c>
      <c r="D317" s="125" t="s">
        <v>140</v>
      </c>
      <c r="E317" s="126" t="s">
        <v>2015</v>
      </c>
      <c r="F317" s="125" t="s">
        <v>285</v>
      </c>
      <c r="G317" s="125" t="s">
        <v>2214</v>
      </c>
      <c r="H317" s="125" t="s">
        <v>63</v>
      </c>
      <c r="I317" s="125" t="s">
        <v>2213</v>
      </c>
      <c r="J317" s="125" t="s">
        <v>2215</v>
      </c>
      <c r="K317" s="125" t="s">
        <v>2216</v>
      </c>
      <c r="L317" s="125" t="s">
        <v>94</v>
      </c>
      <c r="M317" s="125" t="s">
        <v>2217</v>
      </c>
      <c r="N317" s="125" t="s">
        <v>448</v>
      </c>
      <c r="O317" s="125" t="s">
        <v>65</v>
      </c>
      <c r="P317" s="137" t="s">
        <v>65</v>
      </c>
      <c r="Q317" s="125"/>
      <c r="R317" s="125"/>
      <c r="S317" s="125"/>
      <c r="T317" s="125"/>
      <c r="U317" s="124" t="str">
        <f t="shared" si="15"/>
        <v>N/A</v>
      </c>
      <c r="V317" s="124" t="str">
        <f t="shared" si="14"/>
        <v>Y</v>
      </c>
      <c r="W317" s="125"/>
      <c r="X317" s="143" t="s">
        <v>65</v>
      </c>
    </row>
    <row r="318" spans="1:39" s="30" customFormat="1" ht="255">
      <c r="A318" s="125" t="s">
        <v>2218</v>
      </c>
      <c r="B318" s="125" t="s">
        <v>2219</v>
      </c>
      <c r="C318" s="125" t="s">
        <v>1900</v>
      </c>
      <c r="D318" s="125" t="s">
        <v>59</v>
      </c>
      <c r="E318" s="126" t="s">
        <v>460</v>
      </c>
      <c r="F318" s="125" t="s">
        <v>102</v>
      </c>
      <c r="G318" s="125" t="s">
        <v>1959</v>
      </c>
      <c r="H318" s="125" t="s">
        <v>63</v>
      </c>
      <c r="I318" s="125" t="s">
        <v>2220</v>
      </c>
      <c r="J318" s="125" t="s">
        <v>65</v>
      </c>
      <c r="K318" s="125" t="s">
        <v>2221</v>
      </c>
      <c r="L318" s="125" t="s">
        <v>94</v>
      </c>
      <c r="M318" s="125" t="s">
        <v>2222</v>
      </c>
      <c r="N318" s="125" t="s">
        <v>448</v>
      </c>
      <c r="O318" s="125" t="s">
        <v>65</v>
      </c>
      <c r="P318" s="137" t="s">
        <v>65</v>
      </c>
      <c r="Q318" s="125" t="s">
        <v>72</v>
      </c>
      <c r="R318" s="125" t="s">
        <v>72</v>
      </c>
      <c r="S318" s="125" t="s">
        <v>72</v>
      </c>
      <c r="T318" s="125" t="s">
        <v>73</v>
      </c>
      <c r="U318" s="124" t="s">
        <v>73</v>
      </c>
      <c r="V318" s="124" t="s">
        <v>72</v>
      </c>
      <c r="W318" s="125" t="s">
        <v>85</v>
      </c>
      <c r="X318" s="143" t="s">
        <v>65</v>
      </c>
    </row>
    <row r="319" spans="1:39" s="30" customFormat="1" ht="79" customHeight="1">
      <c r="A319" s="125" t="s">
        <v>2223</v>
      </c>
      <c r="B319" s="125" t="s">
        <v>2224</v>
      </c>
      <c r="C319" s="125" t="s">
        <v>1900</v>
      </c>
      <c r="D319" s="125" t="s">
        <v>59</v>
      </c>
      <c r="E319" s="126" t="s">
        <v>460</v>
      </c>
      <c r="F319" s="125" t="s">
        <v>285</v>
      </c>
      <c r="G319" s="125" t="s">
        <v>1959</v>
      </c>
      <c r="H319" s="125" t="s">
        <v>91</v>
      </c>
      <c r="I319" s="125" t="s">
        <v>2225</v>
      </c>
      <c r="J319" s="125" t="s">
        <v>65</v>
      </c>
      <c r="K319" s="125" t="s">
        <v>2226</v>
      </c>
      <c r="L319" s="125" t="s">
        <v>94</v>
      </c>
      <c r="M319" s="125" t="s">
        <v>2227</v>
      </c>
      <c r="N319" s="125" t="s">
        <v>448</v>
      </c>
      <c r="O319" s="125" t="s">
        <v>65</v>
      </c>
      <c r="P319" s="137" t="s">
        <v>65</v>
      </c>
      <c r="Q319" s="125" t="s">
        <v>72</v>
      </c>
      <c r="R319" s="125" t="s">
        <v>72</v>
      </c>
      <c r="S319" s="125" t="s">
        <v>72</v>
      </c>
      <c r="T319" s="125" t="s">
        <v>73</v>
      </c>
      <c r="U319" s="124" t="s">
        <v>73</v>
      </c>
      <c r="V319" s="124" t="s">
        <v>72</v>
      </c>
      <c r="W319" s="125" t="s">
        <v>85</v>
      </c>
      <c r="X319" s="143" t="s">
        <v>65</v>
      </c>
    </row>
    <row r="320" spans="1:39" s="81" customFormat="1" ht="79" customHeight="1">
      <c r="A320" s="125" t="s">
        <v>2228</v>
      </c>
      <c r="B320" s="125" t="s">
        <v>2229</v>
      </c>
      <c r="C320" s="125" t="s">
        <v>1900</v>
      </c>
      <c r="D320" s="125" t="s">
        <v>1419</v>
      </c>
      <c r="E320" s="126" t="s">
        <v>460</v>
      </c>
      <c r="F320" s="125" t="s">
        <v>78</v>
      </c>
      <c r="G320" s="125" t="s">
        <v>2230</v>
      </c>
      <c r="H320" s="125" t="s">
        <v>91</v>
      </c>
      <c r="I320" s="125" t="s">
        <v>2231</v>
      </c>
      <c r="J320" s="125" t="s">
        <v>65</v>
      </c>
      <c r="K320" s="125" t="s">
        <v>2232</v>
      </c>
      <c r="L320" s="125" t="s">
        <v>94</v>
      </c>
      <c r="M320" s="125" t="s">
        <v>2233</v>
      </c>
      <c r="N320" s="125" t="s">
        <v>448</v>
      </c>
      <c r="O320" s="125" t="s">
        <v>65</v>
      </c>
      <c r="P320" s="137" t="s">
        <v>65</v>
      </c>
      <c r="Q320" s="125" t="s">
        <v>72</v>
      </c>
      <c r="R320" s="125" t="s">
        <v>73</v>
      </c>
      <c r="S320" s="125" t="s">
        <v>72</v>
      </c>
      <c r="T320" s="125" t="s">
        <v>72</v>
      </c>
      <c r="U320" s="124" t="str">
        <f t="shared" si="15"/>
        <v>Y</v>
      </c>
      <c r="V320" s="124" t="str">
        <f t="shared" si="14"/>
        <v>N</v>
      </c>
      <c r="W320" s="125" t="s">
        <v>254</v>
      </c>
      <c r="X320" s="143" t="s">
        <v>2234</v>
      </c>
      <c r="Y320" s="80"/>
      <c r="Z320" s="80"/>
      <c r="AA320" s="80"/>
      <c r="AB320" s="80"/>
      <c r="AC320" s="80"/>
    </row>
    <row r="321" spans="1:39" s="158" customFormat="1" ht="79" customHeight="1">
      <c r="A321" s="142" t="s">
        <v>2235</v>
      </c>
      <c r="B321" s="142" t="s">
        <v>2236</v>
      </c>
      <c r="C321" s="142" t="s">
        <v>2237</v>
      </c>
      <c r="D321" s="142" t="s">
        <v>140</v>
      </c>
      <c r="E321" s="142" t="s">
        <v>2238</v>
      </c>
      <c r="F321" s="142" t="s">
        <v>1109</v>
      </c>
      <c r="G321" s="143" t="s">
        <v>2239</v>
      </c>
      <c r="H321" s="142" t="s">
        <v>63</v>
      </c>
      <c r="I321" s="142" t="s">
        <v>2240</v>
      </c>
      <c r="J321" s="143" t="s">
        <v>2241</v>
      </c>
      <c r="K321" s="142" t="s">
        <v>122</v>
      </c>
      <c r="L321" s="142" t="s">
        <v>94</v>
      </c>
      <c r="M321" s="143" t="s">
        <v>2242</v>
      </c>
      <c r="N321" s="143" t="s">
        <v>137</v>
      </c>
      <c r="O321" s="143" t="s">
        <v>70</v>
      </c>
      <c r="P321" s="144" t="s">
        <v>2243</v>
      </c>
      <c r="Q321" s="142"/>
      <c r="R321" s="142"/>
      <c r="S321" s="142"/>
      <c r="T321" s="142"/>
      <c r="U321" s="142"/>
      <c r="V321" s="142"/>
      <c r="W321" s="142"/>
      <c r="X321" s="143" t="s">
        <v>2244</v>
      </c>
      <c r="Y321" s="157"/>
      <c r="Z321" s="157"/>
      <c r="AA321" s="157"/>
      <c r="AB321" s="157"/>
      <c r="AC321" s="157"/>
    </row>
    <row r="322" spans="1:39" s="30" customFormat="1" ht="68" customHeight="1">
      <c r="A322" s="142" t="s">
        <v>2245</v>
      </c>
      <c r="B322" s="143" t="s">
        <v>2246</v>
      </c>
      <c r="C322" s="142" t="s">
        <v>2237</v>
      </c>
      <c r="D322" s="142" t="s">
        <v>140</v>
      </c>
      <c r="E322" s="133" t="s">
        <v>2247</v>
      </c>
      <c r="F322" s="142" t="s">
        <v>78</v>
      </c>
      <c r="G322" s="143" t="s">
        <v>2248</v>
      </c>
      <c r="H322" s="142" t="s">
        <v>63</v>
      </c>
      <c r="I322" s="142" t="s">
        <v>2249</v>
      </c>
      <c r="J322" s="143" t="s">
        <v>2250</v>
      </c>
      <c r="K322" s="143" t="s">
        <v>2251</v>
      </c>
      <c r="L322" s="142" t="s">
        <v>94</v>
      </c>
      <c r="M322" s="143" t="s">
        <v>2252</v>
      </c>
      <c r="N322" s="143" t="s">
        <v>137</v>
      </c>
      <c r="O322" s="143" t="s">
        <v>387</v>
      </c>
      <c r="P322" s="144" t="s">
        <v>2253</v>
      </c>
      <c r="Q322" s="142" t="s">
        <v>73</v>
      </c>
      <c r="R322" s="142" t="s">
        <v>73</v>
      </c>
      <c r="S322" s="142" t="s">
        <v>73</v>
      </c>
      <c r="T322" s="142" t="s">
        <v>72</v>
      </c>
      <c r="U322" s="142"/>
      <c r="V322" s="142"/>
      <c r="W322" s="142" t="s">
        <v>85</v>
      </c>
      <c r="X322" s="126" t="s">
        <v>2247</v>
      </c>
    </row>
    <row r="323" spans="1:39" s="30" customFormat="1" ht="45">
      <c r="A323" s="142" t="s">
        <v>2254</v>
      </c>
      <c r="B323" s="143" t="s">
        <v>2255</v>
      </c>
      <c r="C323" s="142" t="s">
        <v>2237</v>
      </c>
      <c r="D323" s="142" t="s">
        <v>140</v>
      </c>
      <c r="E323" s="133" t="s">
        <v>2256</v>
      </c>
      <c r="F323" s="142" t="s">
        <v>78</v>
      </c>
      <c r="G323" s="143" t="s">
        <v>2257</v>
      </c>
      <c r="H323" s="142" t="s">
        <v>63</v>
      </c>
      <c r="I323" s="142"/>
      <c r="J323" s="143"/>
      <c r="K323" s="143" t="s">
        <v>122</v>
      </c>
      <c r="L323" s="142" t="s">
        <v>94</v>
      </c>
      <c r="M323" s="143" t="s">
        <v>2258</v>
      </c>
      <c r="N323" s="143"/>
      <c r="O323" s="143"/>
      <c r="P323" s="144"/>
      <c r="Q323" s="142"/>
      <c r="R323" s="142"/>
      <c r="S323" s="142"/>
      <c r="T323" s="142"/>
      <c r="U323" s="142"/>
      <c r="V323" s="142"/>
      <c r="W323" s="142"/>
      <c r="X323" s="143" t="s">
        <v>2259</v>
      </c>
    </row>
    <row r="324" spans="1:39" s="30" customFormat="1" ht="106" customHeight="1">
      <c r="A324" s="142" t="s">
        <v>2260</v>
      </c>
      <c r="B324" s="143" t="s">
        <v>2261</v>
      </c>
      <c r="C324" s="142" t="s">
        <v>2237</v>
      </c>
      <c r="D324" s="142" t="s">
        <v>140</v>
      </c>
      <c r="E324" s="126" t="s">
        <v>2262</v>
      </c>
      <c r="F324" s="142" t="s">
        <v>102</v>
      </c>
      <c r="G324" s="143" t="s">
        <v>2263</v>
      </c>
      <c r="H324" s="142" t="s">
        <v>63</v>
      </c>
      <c r="I324" s="142" t="s">
        <v>2264</v>
      </c>
      <c r="J324" s="143" t="s">
        <v>2265</v>
      </c>
      <c r="K324" s="143" t="s">
        <v>2266</v>
      </c>
      <c r="L324" s="142" t="s">
        <v>636</v>
      </c>
      <c r="M324" s="143" t="s">
        <v>2267</v>
      </c>
      <c r="N324" s="143" t="s">
        <v>2253</v>
      </c>
      <c r="O324" s="143" t="s">
        <v>387</v>
      </c>
      <c r="P324" s="144" t="s">
        <v>2253</v>
      </c>
      <c r="Q324" s="142" t="s">
        <v>73</v>
      </c>
      <c r="R324" s="142" t="s">
        <v>73</v>
      </c>
      <c r="S324" s="142" t="s">
        <v>73</v>
      </c>
      <c r="T324" s="142" t="s">
        <v>72</v>
      </c>
      <c r="U324" s="142"/>
      <c r="V324" s="142"/>
      <c r="W324" s="142" t="s">
        <v>85</v>
      </c>
      <c r="X324" s="143" t="s">
        <v>65</v>
      </c>
    </row>
    <row r="325" spans="1:39" s="30" customFormat="1" ht="95" customHeight="1">
      <c r="A325" s="142" t="s">
        <v>2268</v>
      </c>
      <c r="B325" s="143" t="s">
        <v>2269</v>
      </c>
      <c r="C325" s="142" t="s">
        <v>2237</v>
      </c>
      <c r="D325" s="142" t="s">
        <v>140</v>
      </c>
      <c r="E325" s="126" t="s">
        <v>2270</v>
      </c>
      <c r="F325" s="142" t="s">
        <v>78</v>
      </c>
      <c r="G325" s="143" t="s">
        <v>2271</v>
      </c>
      <c r="H325" s="142" t="s">
        <v>63</v>
      </c>
      <c r="I325" s="142" t="s">
        <v>2272</v>
      </c>
      <c r="J325" s="143" t="s">
        <v>2273</v>
      </c>
      <c r="K325" s="143" t="s">
        <v>2274</v>
      </c>
      <c r="L325" s="142" t="s">
        <v>94</v>
      </c>
      <c r="M325" s="143" t="s">
        <v>2275</v>
      </c>
      <c r="N325" s="143" t="s">
        <v>2253</v>
      </c>
      <c r="O325" s="143" t="s">
        <v>70</v>
      </c>
      <c r="P325" s="144" t="s">
        <v>2276</v>
      </c>
      <c r="Q325" s="142" t="s">
        <v>73</v>
      </c>
      <c r="R325" s="142" t="s">
        <v>72</v>
      </c>
      <c r="S325" s="142" t="s">
        <v>73</v>
      </c>
      <c r="T325" s="142" t="s">
        <v>73</v>
      </c>
      <c r="U325" s="142"/>
      <c r="V325" s="142"/>
      <c r="W325" s="142" t="s">
        <v>85</v>
      </c>
      <c r="X325" s="143" t="s">
        <v>2277</v>
      </c>
    </row>
    <row r="326" spans="1:39" s="29" customFormat="1" ht="150">
      <c r="A326" s="142" t="s">
        <v>2278</v>
      </c>
      <c r="B326" s="143" t="s">
        <v>2279</v>
      </c>
      <c r="C326" s="142" t="s">
        <v>2237</v>
      </c>
      <c r="D326" s="142" t="s">
        <v>140</v>
      </c>
      <c r="E326" s="143"/>
      <c r="F326" s="142" t="s">
        <v>78</v>
      </c>
      <c r="G326" s="143" t="s">
        <v>2280</v>
      </c>
      <c r="H326" s="142" t="s">
        <v>63</v>
      </c>
      <c r="I326" s="142"/>
      <c r="J326" s="143"/>
      <c r="K326" s="143" t="s">
        <v>2281</v>
      </c>
      <c r="L326" s="142"/>
      <c r="M326" s="143" t="s">
        <v>2282</v>
      </c>
      <c r="N326" s="143"/>
      <c r="O326" s="143"/>
      <c r="P326" s="144"/>
      <c r="Q326" s="142"/>
      <c r="R326" s="142"/>
      <c r="S326" s="142"/>
      <c r="T326" s="142"/>
      <c r="U326" s="142"/>
      <c r="V326" s="142"/>
      <c r="W326" s="142"/>
      <c r="X326" s="143" t="s">
        <v>65</v>
      </c>
      <c r="Y326" s="45"/>
      <c r="Z326" s="45"/>
      <c r="AA326" s="45"/>
      <c r="AB326" s="45"/>
      <c r="AC326" s="45"/>
      <c r="AD326" s="30"/>
      <c r="AH326" s="45"/>
      <c r="AI326" s="30"/>
      <c r="AJ326" s="30"/>
      <c r="AK326" s="30"/>
      <c r="AL326" s="30"/>
      <c r="AM326" s="30"/>
    </row>
    <row r="327" spans="1:39" s="29" customFormat="1" ht="297" customHeight="1">
      <c r="A327" s="142" t="s">
        <v>2283</v>
      </c>
      <c r="B327" s="143" t="s">
        <v>2284</v>
      </c>
      <c r="C327" s="142" t="s">
        <v>2237</v>
      </c>
      <c r="D327" s="142" t="s">
        <v>140</v>
      </c>
      <c r="E327" s="143"/>
      <c r="F327" s="142" t="s">
        <v>78</v>
      </c>
      <c r="G327" s="143" t="s">
        <v>2285</v>
      </c>
      <c r="H327" s="142" t="s">
        <v>63</v>
      </c>
      <c r="I327" s="142"/>
      <c r="J327" s="143"/>
      <c r="K327" s="143"/>
      <c r="L327" s="142"/>
      <c r="M327" s="143" t="s">
        <v>2286</v>
      </c>
      <c r="N327" s="143"/>
      <c r="O327" s="143"/>
      <c r="P327" s="144"/>
      <c r="Q327" s="142"/>
      <c r="R327" s="142"/>
      <c r="S327" s="142"/>
      <c r="T327" s="142"/>
      <c r="U327" s="142"/>
      <c r="V327" s="142"/>
      <c r="W327" s="142"/>
      <c r="X327" s="143" t="s">
        <v>65</v>
      </c>
      <c r="Y327" s="45"/>
      <c r="Z327" s="45"/>
      <c r="AA327" s="45"/>
      <c r="AB327" s="45"/>
      <c r="AC327" s="45"/>
      <c r="AD327" s="30"/>
      <c r="AH327" s="45"/>
      <c r="AI327" s="30"/>
      <c r="AJ327" s="30"/>
      <c r="AK327" s="30"/>
      <c r="AL327" s="30"/>
      <c r="AM327" s="30"/>
    </row>
    <row r="328" spans="1:39" s="29" customFormat="1" ht="193" customHeight="1">
      <c r="A328" s="142" t="s">
        <v>2287</v>
      </c>
      <c r="B328" s="143" t="s">
        <v>2288</v>
      </c>
      <c r="C328" s="142" t="s">
        <v>2237</v>
      </c>
      <c r="D328" s="142"/>
      <c r="E328" s="143"/>
      <c r="F328" s="142"/>
      <c r="G328" s="143"/>
      <c r="H328" s="142"/>
      <c r="I328" s="142"/>
      <c r="J328" s="143"/>
      <c r="K328" s="143"/>
      <c r="L328" s="142"/>
      <c r="M328" s="143"/>
      <c r="N328" s="143"/>
      <c r="O328" s="143"/>
      <c r="P328" s="144"/>
      <c r="Q328" s="142"/>
      <c r="R328" s="142"/>
      <c r="S328" s="142"/>
      <c r="T328" s="142"/>
      <c r="U328" s="142"/>
      <c r="V328" s="142"/>
      <c r="W328" s="142"/>
      <c r="X328" s="143" t="s">
        <v>65</v>
      </c>
      <c r="Y328" s="45"/>
      <c r="Z328" s="45"/>
      <c r="AA328" s="45"/>
      <c r="AB328" s="45"/>
      <c r="AC328" s="45"/>
      <c r="AD328" s="30"/>
      <c r="AH328" s="45"/>
      <c r="AI328" s="30"/>
      <c r="AJ328" s="30"/>
      <c r="AK328" s="30"/>
      <c r="AL328" s="30"/>
      <c r="AM328" s="30"/>
    </row>
    <row r="329" spans="1:39" s="29" customFormat="1" ht="166" customHeight="1">
      <c r="A329" s="142" t="s">
        <v>2289</v>
      </c>
      <c r="B329" s="143" t="s">
        <v>2290</v>
      </c>
      <c r="C329" s="142" t="s">
        <v>2237</v>
      </c>
      <c r="D329" s="142" t="s">
        <v>1116</v>
      </c>
      <c r="E329" s="126" t="s">
        <v>2291</v>
      </c>
      <c r="F329" s="142" t="s">
        <v>2292</v>
      </c>
      <c r="G329" s="143" t="s">
        <v>2293</v>
      </c>
      <c r="H329" s="142" t="s">
        <v>63</v>
      </c>
      <c r="I329" s="142"/>
      <c r="J329" s="143"/>
      <c r="K329" s="143" t="s">
        <v>2294</v>
      </c>
      <c r="L329" s="142" t="s">
        <v>829</v>
      </c>
      <c r="M329" s="143" t="s">
        <v>2295</v>
      </c>
      <c r="N329" s="143" t="s">
        <v>2253</v>
      </c>
      <c r="O329" s="143" t="s">
        <v>70</v>
      </c>
      <c r="P329" s="320" t="s">
        <v>2296</v>
      </c>
      <c r="Q329" s="142" t="s">
        <v>73</v>
      </c>
      <c r="R329" s="142" t="s">
        <v>73</v>
      </c>
      <c r="S329" s="142" t="s">
        <v>73</v>
      </c>
      <c r="T329" s="142" t="s">
        <v>72</v>
      </c>
      <c r="U329" s="142"/>
      <c r="V329" s="142"/>
      <c r="W329" s="142" t="s">
        <v>74</v>
      </c>
      <c r="X329" s="143" t="s">
        <v>65</v>
      </c>
      <c r="Y329" s="45"/>
      <c r="Z329" s="45"/>
      <c r="AA329" s="45"/>
      <c r="AB329" s="45"/>
      <c r="AC329" s="45"/>
      <c r="AD329" s="30"/>
      <c r="AH329" s="45"/>
      <c r="AI329" s="30"/>
      <c r="AJ329" s="30"/>
      <c r="AK329" s="30"/>
      <c r="AL329" s="30"/>
      <c r="AM329" s="30"/>
    </row>
    <row r="330" spans="1:39" s="29" customFormat="1" ht="342" customHeight="1">
      <c r="A330" s="142" t="s">
        <v>2297</v>
      </c>
      <c r="B330" s="143" t="s">
        <v>2298</v>
      </c>
      <c r="C330" s="142" t="s">
        <v>2237</v>
      </c>
      <c r="D330" s="142"/>
      <c r="E330" s="143"/>
      <c r="F330" s="142"/>
      <c r="G330" s="143"/>
      <c r="H330" s="142"/>
      <c r="I330" s="142"/>
      <c r="J330" s="143"/>
      <c r="K330" s="143"/>
      <c r="L330" s="142"/>
      <c r="M330" s="143"/>
      <c r="N330" s="143"/>
      <c r="O330" s="143"/>
      <c r="P330" s="144"/>
      <c r="Q330" s="142"/>
      <c r="R330" s="142"/>
      <c r="S330" s="142"/>
      <c r="T330" s="142"/>
      <c r="U330" s="142"/>
      <c r="V330" s="142"/>
      <c r="W330" s="142"/>
      <c r="X330" s="143" t="s">
        <v>65</v>
      </c>
      <c r="Y330" s="45"/>
      <c r="Z330" s="45"/>
      <c r="AA330" s="45"/>
      <c r="AB330" s="45"/>
      <c r="AC330" s="45"/>
      <c r="AD330" s="30"/>
      <c r="AH330" s="45"/>
      <c r="AI330" s="30"/>
      <c r="AJ330" s="30"/>
      <c r="AK330" s="30"/>
      <c r="AL330" s="30"/>
      <c r="AM330" s="30"/>
    </row>
    <row r="331" spans="1:39" s="29" customFormat="1" ht="188" customHeight="1">
      <c r="A331" s="142" t="s">
        <v>2299</v>
      </c>
      <c r="B331" s="143" t="s">
        <v>2300</v>
      </c>
      <c r="C331" s="142" t="s">
        <v>2237</v>
      </c>
      <c r="D331" s="142" t="s">
        <v>2301</v>
      </c>
      <c r="E331" s="126" t="s">
        <v>427</v>
      </c>
      <c r="F331" s="142" t="s">
        <v>223</v>
      </c>
      <c r="G331" s="143" t="s">
        <v>2302</v>
      </c>
      <c r="H331" s="142" t="s">
        <v>63</v>
      </c>
      <c r="I331" s="143" t="s">
        <v>2303</v>
      </c>
      <c r="J331" s="143" t="s">
        <v>65</v>
      </c>
      <c r="K331" s="143" t="s">
        <v>2304</v>
      </c>
      <c r="L331" s="142" t="s">
        <v>2305</v>
      </c>
      <c r="M331" s="143" t="s">
        <v>2306</v>
      </c>
      <c r="N331" s="143" t="s">
        <v>2307</v>
      </c>
      <c r="O331" s="143" t="s">
        <v>2308</v>
      </c>
      <c r="P331" s="144">
        <f>28000/4</f>
        <v>7000</v>
      </c>
      <c r="Q331" s="142"/>
      <c r="R331" s="142"/>
      <c r="S331" s="142"/>
      <c r="T331" s="142"/>
      <c r="U331" s="142"/>
      <c r="V331" s="142"/>
      <c r="W331" s="142"/>
      <c r="X331" s="143" t="s">
        <v>2309</v>
      </c>
      <c r="Y331" s="45"/>
      <c r="Z331" s="45"/>
      <c r="AA331" s="45"/>
      <c r="AB331" s="45"/>
      <c r="AC331" s="45"/>
      <c r="AD331" s="30"/>
      <c r="AH331" s="45"/>
      <c r="AI331" s="30"/>
      <c r="AJ331" s="30"/>
      <c r="AK331" s="30"/>
      <c r="AL331" s="30"/>
      <c r="AM331" s="30"/>
    </row>
    <row r="332" spans="1:39" s="29" customFormat="1" ht="256" customHeight="1">
      <c r="A332" s="142" t="s">
        <v>2310</v>
      </c>
      <c r="B332" s="143" t="s">
        <v>2311</v>
      </c>
      <c r="C332" s="142" t="s">
        <v>2237</v>
      </c>
      <c r="D332" s="142" t="s">
        <v>59</v>
      </c>
      <c r="E332" s="126" t="s">
        <v>427</v>
      </c>
      <c r="F332" s="142" t="s">
        <v>102</v>
      </c>
      <c r="G332" s="143" t="s">
        <v>2312</v>
      </c>
      <c r="H332" s="142" t="s">
        <v>63</v>
      </c>
      <c r="I332" s="143" t="s">
        <v>2313</v>
      </c>
      <c r="J332" s="143"/>
      <c r="K332" s="143" t="s">
        <v>2314</v>
      </c>
      <c r="L332" s="142"/>
      <c r="M332" s="143" t="s">
        <v>2315</v>
      </c>
      <c r="N332" s="143"/>
      <c r="O332" s="143"/>
      <c r="P332" s="144"/>
      <c r="Q332" s="142"/>
      <c r="R332" s="142"/>
      <c r="S332" s="142"/>
      <c r="T332" s="142"/>
      <c r="U332" s="142"/>
      <c r="V332" s="142"/>
      <c r="W332" s="142"/>
      <c r="X332" s="143" t="s">
        <v>65</v>
      </c>
      <c r="Y332" s="45"/>
      <c r="Z332" s="45"/>
      <c r="AA332" s="45"/>
      <c r="AB332" s="45"/>
      <c r="AC332" s="45"/>
      <c r="AD332" s="30"/>
      <c r="AH332" s="45"/>
      <c r="AI332" s="30"/>
      <c r="AJ332" s="30"/>
      <c r="AK332" s="30"/>
      <c r="AL332" s="30"/>
      <c r="AM332" s="30"/>
    </row>
    <row r="333" spans="1:39" s="29" customFormat="1" ht="214" customHeight="1">
      <c r="A333" s="142" t="s">
        <v>2316</v>
      </c>
      <c r="B333" s="143" t="s">
        <v>2317</v>
      </c>
      <c r="C333" s="142" t="s">
        <v>2237</v>
      </c>
      <c r="D333" s="142" t="s">
        <v>59</v>
      </c>
      <c r="E333" s="126" t="s">
        <v>2318</v>
      </c>
      <c r="F333" s="142" t="s">
        <v>476</v>
      </c>
      <c r="G333" s="143" t="s">
        <v>495</v>
      </c>
      <c r="H333" s="142" t="s">
        <v>63</v>
      </c>
      <c r="I333" s="143" t="s">
        <v>2319</v>
      </c>
      <c r="J333" s="143" t="s">
        <v>2320</v>
      </c>
      <c r="K333" s="143" t="s">
        <v>2321</v>
      </c>
      <c r="L333" s="142" t="s">
        <v>2322</v>
      </c>
      <c r="M333" s="143" t="s">
        <v>2323</v>
      </c>
      <c r="N333" s="143" t="s">
        <v>2324</v>
      </c>
      <c r="O333" s="143" t="s">
        <v>2324</v>
      </c>
      <c r="P333" s="144">
        <v>5400</v>
      </c>
      <c r="Q333" s="142"/>
      <c r="R333" s="142"/>
      <c r="S333" s="142"/>
      <c r="T333" s="142"/>
      <c r="U333" s="142"/>
      <c r="V333" s="142"/>
      <c r="W333" s="142"/>
      <c r="X333" s="143" t="s">
        <v>65</v>
      </c>
      <c r="Y333" s="45"/>
      <c r="Z333" s="45"/>
      <c r="AA333" s="45"/>
      <c r="AB333" s="45"/>
      <c r="AC333" s="45"/>
      <c r="AD333" s="30"/>
      <c r="AH333" s="45"/>
      <c r="AI333" s="30"/>
      <c r="AJ333" s="30"/>
      <c r="AK333" s="30"/>
      <c r="AL333" s="30"/>
      <c r="AM333" s="30"/>
    </row>
    <row r="334" spans="1:39" s="29" customFormat="1" ht="301" customHeight="1">
      <c r="A334" s="142" t="s">
        <v>2325</v>
      </c>
      <c r="B334" s="143" t="s">
        <v>2326</v>
      </c>
      <c r="C334" s="142" t="s">
        <v>2237</v>
      </c>
      <c r="D334" s="142" t="s">
        <v>59</v>
      </c>
      <c r="E334" s="126" t="s">
        <v>2327</v>
      </c>
      <c r="F334" s="142"/>
      <c r="G334" s="143" t="s">
        <v>2328</v>
      </c>
      <c r="H334" s="142"/>
      <c r="I334" s="143"/>
      <c r="J334" s="143"/>
      <c r="K334" s="143"/>
      <c r="L334" s="142"/>
      <c r="M334" s="143"/>
      <c r="N334" s="143"/>
      <c r="O334" s="143"/>
      <c r="P334" s="144"/>
      <c r="Q334" s="142"/>
      <c r="R334" s="142"/>
      <c r="S334" s="142"/>
      <c r="T334" s="142"/>
      <c r="U334" s="142"/>
      <c r="V334" s="142"/>
      <c r="W334" s="142"/>
      <c r="X334" s="143" t="s">
        <v>65</v>
      </c>
      <c r="Y334" s="45"/>
      <c r="Z334" s="45"/>
      <c r="AA334" s="45"/>
      <c r="AB334" s="45"/>
      <c r="AC334" s="45"/>
      <c r="AD334" s="30"/>
      <c r="AH334" s="45"/>
      <c r="AI334" s="30"/>
      <c r="AJ334" s="30"/>
      <c r="AK334" s="30"/>
      <c r="AL334" s="30"/>
      <c r="AM334" s="30"/>
    </row>
    <row r="335" spans="1:39" s="29" customFormat="1" ht="168" customHeight="1">
      <c r="A335" s="142" t="s">
        <v>2329</v>
      </c>
      <c r="B335" s="143" t="s">
        <v>2330</v>
      </c>
      <c r="C335" s="142" t="s">
        <v>2237</v>
      </c>
      <c r="D335" s="142" t="s">
        <v>59</v>
      </c>
      <c r="E335" s="126" t="s">
        <v>2327</v>
      </c>
      <c r="F335" s="142" t="s">
        <v>102</v>
      </c>
      <c r="G335" s="143" t="s">
        <v>2331</v>
      </c>
      <c r="H335" s="142"/>
      <c r="I335" s="143"/>
      <c r="J335" s="143"/>
      <c r="K335" s="143"/>
      <c r="L335" s="142"/>
      <c r="M335" s="143" t="s">
        <v>2332</v>
      </c>
      <c r="N335" s="143"/>
      <c r="O335" s="143"/>
      <c r="P335" s="144"/>
      <c r="Q335" s="142"/>
      <c r="R335" s="142"/>
      <c r="S335" s="142"/>
      <c r="T335" s="142"/>
      <c r="U335" s="142"/>
      <c r="V335" s="142"/>
      <c r="W335" s="142"/>
      <c r="X335" s="143" t="s">
        <v>65</v>
      </c>
      <c r="Y335" s="45"/>
      <c r="Z335" s="45"/>
      <c r="AA335" s="45"/>
      <c r="AB335" s="45"/>
      <c r="AC335" s="45"/>
      <c r="AD335" s="30"/>
      <c r="AH335" s="45"/>
      <c r="AI335" s="30"/>
      <c r="AJ335" s="30"/>
      <c r="AK335" s="30"/>
      <c r="AL335" s="30"/>
      <c r="AM335" s="30"/>
    </row>
    <row r="336" spans="1:39" s="29" customFormat="1" ht="298" customHeight="1">
      <c r="A336" s="142" t="s">
        <v>2333</v>
      </c>
      <c r="B336" s="143" t="s">
        <v>2334</v>
      </c>
      <c r="C336" s="142" t="s">
        <v>2237</v>
      </c>
      <c r="D336" s="142"/>
      <c r="E336" s="126" t="s">
        <v>2327</v>
      </c>
      <c r="F336" s="142"/>
      <c r="G336" s="143" t="s">
        <v>2328</v>
      </c>
      <c r="H336" s="142"/>
      <c r="I336" s="143"/>
      <c r="J336" s="143"/>
      <c r="K336" s="143"/>
      <c r="L336" s="142"/>
      <c r="M336" s="143" t="s">
        <v>2335</v>
      </c>
      <c r="N336" s="143"/>
      <c r="O336" s="143"/>
      <c r="P336" s="144"/>
      <c r="Q336" s="142"/>
      <c r="R336" s="142"/>
      <c r="S336" s="142"/>
      <c r="T336" s="142"/>
      <c r="U336" s="142"/>
      <c r="V336" s="142"/>
      <c r="W336" s="142"/>
      <c r="X336" s="143" t="s">
        <v>65</v>
      </c>
      <c r="Y336" s="45"/>
      <c r="Z336" s="45"/>
      <c r="AA336" s="45"/>
      <c r="AB336" s="45"/>
      <c r="AC336" s="45"/>
      <c r="AD336" s="30"/>
      <c r="AH336" s="45"/>
      <c r="AI336" s="30"/>
      <c r="AJ336" s="30"/>
      <c r="AK336" s="30"/>
      <c r="AL336" s="30"/>
      <c r="AM336" s="30"/>
    </row>
    <row r="337" spans="1:39" s="29" customFormat="1" ht="348" customHeight="1">
      <c r="A337" s="142" t="s">
        <v>2336</v>
      </c>
      <c r="B337" s="143" t="s">
        <v>2337</v>
      </c>
      <c r="C337" s="142" t="s">
        <v>2237</v>
      </c>
      <c r="D337" s="142"/>
      <c r="E337" s="126" t="s">
        <v>2327</v>
      </c>
      <c r="F337" s="142"/>
      <c r="G337" s="143"/>
      <c r="H337" s="142"/>
      <c r="I337" s="143"/>
      <c r="J337" s="143"/>
      <c r="K337" s="143"/>
      <c r="L337" s="142"/>
      <c r="M337" s="143" t="s">
        <v>2338</v>
      </c>
      <c r="N337" s="143"/>
      <c r="O337" s="143"/>
      <c r="P337" s="144"/>
      <c r="Q337" s="142"/>
      <c r="R337" s="142"/>
      <c r="S337" s="142"/>
      <c r="T337" s="142"/>
      <c r="U337" s="142"/>
      <c r="V337" s="142"/>
      <c r="W337" s="142"/>
      <c r="X337" s="143" t="s">
        <v>65</v>
      </c>
      <c r="Y337" s="45"/>
      <c r="Z337" s="45"/>
      <c r="AA337" s="45"/>
      <c r="AB337" s="45"/>
      <c r="AC337" s="45"/>
      <c r="AD337" s="30"/>
      <c r="AH337" s="45"/>
      <c r="AI337" s="30"/>
      <c r="AJ337" s="30"/>
      <c r="AK337" s="30"/>
      <c r="AL337" s="30"/>
      <c r="AM337" s="30"/>
    </row>
    <row r="338" spans="1:39" s="29" customFormat="1" ht="151" customHeight="1">
      <c r="A338" s="142" t="s">
        <v>2339</v>
      </c>
      <c r="B338" s="143" t="s">
        <v>2340</v>
      </c>
      <c r="C338" s="142" t="s">
        <v>2237</v>
      </c>
      <c r="D338" s="142"/>
      <c r="E338" s="126" t="s">
        <v>2341</v>
      </c>
      <c r="F338" s="142"/>
      <c r="G338" s="143" t="s">
        <v>2328</v>
      </c>
      <c r="H338" s="142"/>
      <c r="I338" s="143"/>
      <c r="J338" s="143"/>
      <c r="K338" s="143"/>
      <c r="L338" s="142"/>
      <c r="M338" s="143" t="s">
        <v>2342</v>
      </c>
      <c r="N338" s="143"/>
      <c r="O338" s="143"/>
      <c r="P338" s="144"/>
      <c r="Q338" s="142"/>
      <c r="R338" s="142"/>
      <c r="S338" s="142"/>
      <c r="T338" s="142"/>
      <c r="U338" s="142"/>
      <c r="V338" s="142"/>
      <c r="W338" s="142"/>
      <c r="X338" s="143" t="s">
        <v>65</v>
      </c>
      <c r="Y338" s="45"/>
      <c r="Z338" s="45"/>
      <c r="AA338" s="45"/>
      <c r="AB338" s="45"/>
      <c r="AC338" s="45"/>
      <c r="AD338" s="30"/>
      <c r="AH338" s="45"/>
      <c r="AI338" s="30"/>
      <c r="AJ338" s="30"/>
      <c r="AK338" s="30"/>
      <c r="AL338" s="30"/>
      <c r="AM338" s="30"/>
    </row>
    <row r="339" spans="1:39" s="29" customFormat="1" ht="391" customHeight="1">
      <c r="A339" s="142" t="s">
        <v>2343</v>
      </c>
      <c r="B339" s="321" t="s">
        <v>2344</v>
      </c>
      <c r="C339" s="142" t="s">
        <v>2237</v>
      </c>
      <c r="D339" s="142"/>
      <c r="E339" s="126" t="s">
        <v>2327</v>
      </c>
      <c r="F339" s="142"/>
      <c r="G339" s="143" t="s">
        <v>2345</v>
      </c>
      <c r="H339" s="142"/>
      <c r="I339" s="143"/>
      <c r="J339" s="143"/>
      <c r="K339" s="143"/>
      <c r="L339" s="142"/>
      <c r="M339" s="143" t="s">
        <v>2346</v>
      </c>
      <c r="N339" s="143"/>
      <c r="O339" s="143"/>
      <c r="P339" s="144"/>
      <c r="Q339" s="142"/>
      <c r="R339" s="142"/>
      <c r="S339" s="142"/>
      <c r="T339" s="142"/>
      <c r="U339" s="142"/>
      <c r="V339" s="142"/>
      <c r="W339" s="142"/>
      <c r="X339" s="143" t="s">
        <v>65</v>
      </c>
      <c r="Y339" s="45"/>
      <c r="Z339" s="45"/>
      <c r="AA339" s="45"/>
      <c r="AB339" s="45"/>
      <c r="AC339" s="45"/>
      <c r="AD339" s="30"/>
      <c r="AH339" s="45"/>
      <c r="AI339" s="30"/>
      <c r="AJ339" s="30"/>
      <c r="AK339" s="30"/>
      <c r="AL339" s="30"/>
      <c r="AM339" s="30"/>
    </row>
    <row r="340" spans="1:39" s="29" customFormat="1" ht="276" customHeight="1">
      <c r="A340" s="142" t="s">
        <v>2347</v>
      </c>
      <c r="B340" s="321" t="s">
        <v>2348</v>
      </c>
      <c r="C340" s="142" t="s">
        <v>2237</v>
      </c>
      <c r="D340" s="142" t="s">
        <v>537</v>
      </c>
      <c r="E340" s="126"/>
      <c r="F340" s="142" t="s">
        <v>223</v>
      </c>
      <c r="G340" s="143" t="s">
        <v>495</v>
      </c>
      <c r="H340" s="142" t="s">
        <v>63</v>
      </c>
      <c r="I340" s="143" t="s">
        <v>2349</v>
      </c>
      <c r="J340" s="143" t="s">
        <v>65</v>
      </c>
      <c r="K340" s="143" t="s">
        <v>122</v>
      </c>
      <c r="L340" s="142" t="s">
        <v>94</v>
      </c>
      <c r="M340" s="143" t="s">
        <v>2350</v>
      </c>
      <c r="N340" s="143" t="s">
        <v>2351</v>
      </c>
      <c r="O340" s="143" t="s">
        <v>2352</v>
      </c>
      <c r="P340" s="144"/>
      <c r="Q340" s="142"/>
      <c r="R340" s="142"/>
      <c r="S340" s="142"/>
      <c r="T340" s="142"/>
      <c r="U340" s="142"/>
      <c r="V340" s="142"/>
      <c r="W340" s="142"/>
      <c r="X340" s="143" t="s">
        <v>65</v>
      </c>
      <c r="Y340" s="45"/>
      <c r="Z340" s="45"/>
      <c r="AA340" s="45"/>
      <c r="AB340" s="45"/>
      <c r="AC340" s="45"/>
      <c r="AD340" s="30"/>
      <c r="AH340" s="45"/>
      <c r="AI340" s="30"/>
      <c r="AJ340" s="30"/>
      <c r="AK340" s="30"/>
      <c r="AL340" s="30"/>
      <c r="AM340" s="30"/>
    </row>
    <row r="341" spans="1:39" s="29" customFormat="1" ht="158" customHeight="1">
      <c r="A341" s="142" t="s">
        <v>2353</v>
      </c>
      <c r="B341" s="321" t="s">
        <v>2354</v>
      </c>
      <c r="C341" s="142" t="s">
        <v>2237</v>
      </c>
      <c r="D341" s="142" t="s">
        <v>59</v>
      </c>
      <c r="E341" s="126"/>
      <c r="F341" s="142" t="s">
        <v>102</v>
      </c>
      <c r="G341" s="143" t="s">
        <v>495</v>
      </c>
      <c r="H341" s="142" t="s">
        <v>63</v>
      </c>
      <c r="I341" s="143" t="s">
        <v>65</v>
      </c>
      <c r="J341" s="143" t="s">
        <v>65</v>
      </c>
      <c r="K341" s="143" t="s">
        <v>2355</v>
      </c>
      <c r="L341" s="142" t="s">
        <v>2030</v>
      </c>
      <c r="M341" s="143" t="s">
        <v>2356</v>
      </c>
      <c r="N341" s="143"/>
      <c r="O341" s="143"/>
      <c r="P341" s="144"/>
      <c r="Q341" s="142"/>
      <c r="R341" s="142"/>
      <c r="S341" s="142"/>
      <c r="T341" s="142"/>
      <c r="U341" s="142"/>
      <c r="V341" s="142"/>
      <c r="W341" s="142"/>
      <c r="X341" s="143" t="s">
        <v>65</v>
      </c>
      <c r="Y341" s="45"/>
      <c r="Z341" s="45"/>
      <c r="AA341" s="45"/>
      <c r="AB341" s="45"/>
      <c r="AC341" s="45"/>
      <c r="AD341" s="30"/>
      <c r="AH341" s="45"/>
      <c r="AI341" s="30"/>
      <c r="AJ341" s="30"/>
      <c r="AK341" s="30"/>
      <c r="AL341" s="30"/>
      <c r="AM341" s="30"/>
    </row>
    <row r="342" spans="1:39" s="29" customFormat="1" ht="177" customHeight="1">
      <c r="A342" s="142" t="s">
        <v>2357</v>
      </c>
      <c r="B342" s="321" t="s">
        <v>2358</v>
      </c>
      <c r="C342" s="142" t="s">
        <v>2237</v>
      </c>
      <c r="D342" s="142" t="s">
        <v>59</v>
      </c>
      <c r="E342" s="126"/>
      <c r="F342" s="142" t="s">
        <v>102</v>
      </c>
      <c r="G342" s="143" t="s">
        <v>495</v>
      </c>
      <c r="H342" s="142" t="s">
        <v>63</v>
      </c>
      <c r="I342" s="143" t="s">
        <v>2359</v>
      </c>
      <c r="J342" s="143" t="s">
        <v>65</v>
      </c>
      <c r="K342" s="143" t="s">
        <v>2355</v>
      </c>
      <c r="L342" s="142" t="s">
        <v>94</v>
      </c>
      <c r="M342" s="143" t="s">
        <v>2360</v>
      </c>
      <c r="N342" s="143"/>
      <c r="O342" s="143"/>
      <c r="P342" s="144"/>
      <c r="Q342" s="142"/>
      <c r="R342" s="142"/>
      <c r="S342" s="142"/>
      <c r="T342" s="142"/>
      <c r="U342" s="142"/>
      <c r="V342" s="142"/>
      <c r="W342" s="142"/>
      <c r="X342" s="143" t="s">
        <v>65</v>
      </c>
      <c r="Y342" s="45"/>
      <c r="Z342" s="45"/>
      <c r="AA342" s="45"/>
      <c r="AB342" s="45"/>
      <c r="AC342" s="45"/>
      <c r="AD342" s="30"/>
      <c r="AH342" s="45"/>
      <c r="AI342" s="30"/>
      <c r="AJ342" s="30"/>
      <c r="AK342" s="30"/>
      <c r="AL342" s="30"/>
      <c r="AM342" s="30"/>
    </row>
    <row r="343" spans="1:39" s="29" customFormat="1" ht="196" customHeight="1">
      <c r="A343" s="142" t="s">
        <v>2361</v>
      </c>
      <c r="B343" s="321" t="s">
        <v>2362</v>
      </c>
      <c r="C343" s="142" t="s">
        <v>2237</v>
      </c>
      <c r="D343" s="142" t="s">
        <v>537</v>
      </c>
      <c r="E343" s="126"/>
      <c r="F343" s="142" t="s">
        <v>102</v>
      </c>
      <c r="G343" s="143" t="s">
        <v>495</v>
      </c>
      <c r="H343" s="142" t="s">
        <v>63</v>
      </c>
      <c r="I343" s="143" t="s">
        <v>2349</v>
      </c>
      <c r="J343" s="143" t="s">
        <v>2363</v>
      </c>
      <c r="K343" s="143" t="s">
        <v>122</v>
      </c>
      <c r="L343" s="142" t="s">
        <v>94</v>
      </c>
      <c r="M343" s="143" t="s">
        <v>2364</v>
      </c>
      <c r="N343" s="143"/>
      <c r="O343" s="143"/>
      <c r="P343" s="144"/>
      <c r="Q343" s="142"/>
      <c r="R343" s="142"/>
      <c r="S343" s="142"/>
      <c r="T343" s="142"/>
      <c r="U343" s="142"/>
      <c r="V343" s="142"/>
      <c r="W343" s="142"/>
      <c r="X343" s="143" t="s">
        <v>65</v>
      </c>
      <c r="Y343" s="45"/>
      <c r="Z343" s="45"/>
      <c r="AA343" s="45"/>
      <c r="AB343" s="45"/>
      <c r="AC343" s="45"/>
      <c r="AD343" s="30"/>
      <c r="AH343" s="45"/>
      <c r="AI343" s="30"/>
      <c r="AJ343" s="30"/>
      <c r="AK343" s="30"/>
      <c r="AL343" s="30"/>
      <c r="AM343" s="30"/>
    </row>
    <row r="344" spans="1:39" s="29" customFormat="1" ht="319" customHeight="1">
      <c r="A344" s="142" t="s">
        <v>2365</v>
      </c>
      <c r="B344" s="321" t="s">
        <v>2366</v>
      </c>
      <c r="C344" s="142" t="s">
        <v>2237</v>
      </c>
      <c r="D344" s="142" t="s">
        <v>537</v>
      </c>
      <c r="E344" s="126"/>
      <c r="F344" s="142" t="s">
        <v>78</v>
      </c>
      <c r="G344" s="143" t="s">
        <v>495</v>
      </c>
      <c r="H344" s="142" t="s">
        <v>63</v>
      </c>
      <c r="I344" s="143" t="s">
        <v>2349</v>
      </c>
      <c r="J344" s="143" t="s">
        <v>2363</v>
      </c>
      <c r="K344" s="143" t="s">
        <v>122</v>
      </c>
      <c r="L344" s="142" t="s">
        <v>94</v>
      </c>
      <c r="M344" s="143" t="s">
        <v>2367</v>
      </c>
      <c r="N344" s="143"/>
      <c r="O344" s="143"/>
      <c r="P344" s="144"/>
      <c r="Q344" s="142"/>
      <c r="R344" s="142"/>
      <c r="S344" s="142"/>
      <c r="T344" s="142"/>
      <c r="U344" s="142"/>
      <c r="V344" s="142"/>
      <c r="W344" s="142"/>
      <c r="X344" s="143" t="s">
        <v>65</v>
      </c>
      <c r="Y344" s="45"/>
      <c r="Z344" s="45"/>
      <c r="AA344" s="45"/>
      <c r="AB344" s="45"/>
      <c r="AC344" s="45"/>
      <c r="AD344" s="30"/>
      <c r="AH344" s="45"/>
      <c r="AI344" s="30"/>
      <c r="AJ344" s="30"/>
      <c r="AK344" s="30"/>
      <c r="AL344" s="30"/>
      <c r="AM344" s="30"/>
    </row>
    <row r="345" spans="1:39" s="29" customFormat="1" ht="218" customHeight="1">
      <c r="A345" s="142" t="s">
        <v>2368</v>
      </c>
      <c r="B345" s="321" t="s">
        <v>2369</v>
      </c>
      <c r="C345" s="142" t="s">
        <v>2237</v>
      </c>
      <c r="D345" s="142" t="s">
        <v>59</v>
      </c>
      <c r="E345" s="126"/>
      <c r="F345" s="142" t="s">
        <v>89</v>
      </c>
      <c r="G345" s="143" t="s">
        <v>495</v>
      </c>
      <c r="H345" s="142" t="s">
        <v>63</v>
      </c>
      <c r="I345" s="143"/>
      <c r="J345" s="143"/>
      <c r="K345" s="143" t="s">
        <v>122</v>
      </c>
      <c r="L345" s="142" t="s">
        <v>94</v>
      </c>
      <c r="M345" s="143" t="s">
        <v>2370</v>
      </c>
      <c r="N345" s="143"/>
      <c r="O345" s="143"/>
      <c r="P345" s="144"/>
      <c r="Q345" s="142"/>
      <c r="R345" s="142"/>
      <c r="S345" s="142"/>
      <c r="T345" s="142"/>
      <c r="U345" s="142"/>
      <c r="V345" s="142"/>
      <c r="W345" s="142"/>
      <c r="X345" s="143" t="s">
        <v>65</v>
      </c>
      <c r="Y345" s="45"/>
      <c r="Z345" s="45"/>
      <c r="AA345" s="45"/>
      <c r="AB345" s="45"/>
      <c r="AC345" s="45"/>
      <c r="AD345" s="30"/>
      <c r="AH345" s="45"/>
      <c r="AI345" s="30"/>
      <c r="AJ345" s="30"/>
      <c r="AK345" s="30"/>
      <c r="AL345" s="30"/>
      <c r="AM345" s="30"/>
    </row>
    <row r="346" spans="1:39" s="29" customFormat="1" ht="281" customHeight="1">
      <c r="A346" s="142" t="s">
        <v>2371</v>
      </c>
      <c r="B346" s="143" t="s">
        <v>2372</v>
      </c>
      <c r="C346" s="142" t="s">
        <v>2237</v>
      </c>
      <c r="D346" s="142"/>
      <c r="E346" s="126" t="s">
        <v>2373</v>
      </c>
      <c r="F346" s="143" t="s">
        <v>89</v>
      </c>
      <c r="G346" s="143" t="s">
        <v>2374</v>
      </c>
      <c r="H346" s="142" t="s">
        <v>91</v>
      </c>
      <c r="I346" s="143" t="s">
        <v>65</v>
      </c>
      <c r="J346" s="143" t="s">
        <v>65</v>
      </c>
      <c r="K346" s="143" t="s">
        <v>2375</v>
      </c>
      <c r="L346" s="143" t="s">
        <v>65</v>
      </c>
      <c r="M346" s="143" t="s">
        <v>2376</v>
      </c>
      <c r="N346" s="143" t="s">
        <v>65</v>
      </c>
      <c r="O346" s="143" t="s">
        <v>65</v>
      </c>
      <c r="P346" s="320" t="s">
        <v>2377</v>
      </c>
      <c r="Q346" s="142" t="s">
        <v>73</v>
      </c>
      <c r="R346" s="142" t="s">
        <v>72</v>
      </c>
      <c r="S346" s="142" t="s">
        <v>73</v>
      </c>
      <c r="T346" s="142" t="s">
        <v>73</v>
      </c>
      <c r="U346" s="142"/>
      <c r="V346" s="142"/>
      <c r="W346" s="142" t="s">
        <v>254</v>
      </c>
      <c r="X346" s="143" t="s">
        <v>65</v>
      </c>
      <c r="Y346" s="45"/>
      <c r="Z346" s="45"/>
      <c r="AA346" s="45"/>
      <c r="AB346" s="45"/>
      <c r="AC346" s="45"/>
      <c r="AD346" s="30"/>
      <c r="AH346" s="45"/>
      <c r="AI346" s="30"/>
      <c r="AJ346" s="30"/>
      <c r="AK346" s="30"/>
      <c r="AL346" s="30"/>
      <c r="AM346" s="30"/>
    </row>
    <row r="347" spans="1:39" s="29" customFormat="1" ht="101" customHeight="1">
      <c r="A347" s="142" t="s">
        <v>2378</v>
      </c>
      <c r="B347" s="143" t="s">
        <v>2379</v>
      </c>
      <c r="C347" s="142" t="s">
        <v>2237</v>
      </c>
      <c r="D347" s="142" t="s">
        <v>140</v>
      </c>
      <c r="E347" s="126" t="s">
        <v>2380</v>
      </c>
      <c r="F347" s="143" t="s">
        <v>1109</v>
      </c>
      <c r="G347" s="143" t="s">
        <v>888</v>
      </c>
      <c r="H347" s="142" t="s">
        <v>2381</v>
      </c>
      <c r="I347" s="143" t="s">
        <v>2382</v>
      </c>
      <c r="J347" s="143"/>
      <c r="K347" s="143" t="s">
        <v>2383</v>
      </c>
      <c r="L347" s="143" t="s">
        <v>2384</v>
      </c>
      <c r="M347" s="143" t="s">
        <v>2385</v>
      </c>
      <c r="N347" s="143" t="s">
        <v>65</v>
      </c>
      <c r="O347" s="143" t="s">
        <v>65</v>
      </c>
      <c r="P347" s="322" t="s">
        <v>65</v>
      </c>
      <c r="Q347" s="142" t="s">
        <v>73</v>
      </c>
      <c r="R347" s="142" t="s">
        <v>72</v>
      </c>
      <c r="S347" s="142" t="s">
        <v>73</v>
      </c>
      <c r="T347" s="142" t="s">
        <v>73</v>
      </c>
      <c r="U347" s="142"/>
      <c r="V347" s="142"/>
      <c r="W347" s="142" t="s">
        <v>254</v>
      </c>
      <c r="X347" s="143" t="s">
        <v>65</v>
      </c>
      <c r="Y347" s="45"/>
      <c r="Z347" s="45"/>
      <c r="AA347" s="45"/>
      <c r="AB347" s="45"/>
      <c r="AC347" s="45"/>
      <c r="AD347" s="30"/>
      <c r="AH347" s="45"/>
      <c r="AI347" s="30"/>
      <c r="AJ347" s="30"/>
      <c r="AK347" s="30"/>
      <c r="AL347" s="30"/>
      <c r="AM347" s="30"/>
    </row>
    <row r="348" spans="1:39" s="29" customFormat="1" ht="60">
      <c r="A348" s="142" t="s">
        <v>2386</v>
      </c>
      <c r="B348" s="143" t="s">
        <v>2387</v>
      </c>
      <c r="C348" s="142" t="s">
        <v>2237</v>
      </c>
      <c r="D348" s="142" t="s">
        <v>268</v>
      </c>
      <c r="E348" s="126" t="s">
        <v>2388</v>
      </c>
      <c r="F348" s="323" t="s">
        <v>1109</v>
      </c>
      <c r="G348" s="143" t="s">
        <v>495</v>
      </c>
      <c r="H348" s="324" t="s">
        <v>2381</v>
      </c>
      <c r="I348" s="323" t="s">
        <v>65</v>
      </c>
      <c r="J348" s="323" t="s">
        <v>65</v>
      </c>
      <c r="K348" s="323" t="s">
        <v>2389</v>
      </c>
      <c r="L348" s="323" t="s">
        <v>2389</v>
      </c>
      <c r="M348" s="323" t="s">
        <v>2390</v>
      </c>
      <c r="N348" s="325" t="s">
        <v>65</v>
      </c>
      <c r="O348" s="326" t="s">
        <v>65</v>
      </c>
      <c r="P348" s="327" t="s">
        <v>65</v>
      </c>
      <c r="Q348" s="324" t="s">
        <v>73</v>
      </c>
      <c r="R348" s="324" t="s">
        <v>73</v>
      </c>
      <c r="S348" s="324" t="s">
        <v>73</v>
      </c>
      <c r="T348" s="324" t="s">
        <v>72</v>
      </c>
      <c r="U348" s="142" t="s">
        <v>73</v>
      </c>
      <c r="V348" s="142" t="s">
        <v>72</v>
      </c>
      <c r="W348" s="142" t="s">
        <v>85</v>
      </c>
      <c r="X348" s="143" t="s">
        <v>65</v>
      </c>
      <c r="Y348" s="45"/>
      <c r="Z348" s="45"/>
      <c r="AA348" s="45"/>
      <c r="AB348" s="45"/>
      <c r="AC348" s="45"/>
      <c r="AH348" s="45"/>
    </row>
    <row r="349" spans="1:39" s="29" customFormat="1" ht="88" customHeight="1">
      <c r="A349" s="142" t="s">
        <v>2391</v>
      </c>
      <c r="B349" s="143" t="s">
        <v>2392</v>
      </c>
      <c r="C349" s="142" t="s">
        <v>2237</v>
      </c>
      <c r="D349" s="142" t="s">
        <v>1116</v>
      </c>
      <c r="E349" s="126" t="s">
        <v>2393</v>
      </c>
      <c r="F349" s="143" t="s">
        <v>1109</v>
      </c>
      <c r="G349" s="328" t="s">
        <v>70</v>
      </c>
      <c r="H349" s="142" t="s">
        <v>2381</v>
      </c>
      <c r="I349" s="143" t="s">
        <v>2394</v>
      </c>
      <c r="J349" s="143" t="s">
        <v>65</v>
      </c>
      <c r="K349" s="143" t="s">
        <v>2395</v>
      </c>
      <c r="L349" s="143" t="s">
        <v>2389</v>
      </c>
      <c r="M349" s="143" t="s">
        <v>2396</v>
      </c>
      <c r="N349" s="143" t="s">
        <v>65</v>
      </c>
      <c r="O349" s="143" t="s">
        <v>65</v>
      </c>
      <c r="P349" s="144" t="s">
        <v>2397</v>
      </c>
      <c r="Q349" s="142" t="s">
        <v>73</v>
      </c>
      <c r="R349" s="142" t="s">
        <v>72</v>
      </c>
      <c r="S349" s="142" t="s">
        <v>73</v>
      </c>
      <c r="T349" s="142" t="s">
        <v>73</v>
      </c>
      <c r="U349" s="142"/>
      <c r="V349" s="142"/>
      <c r="W349" s="142" t="s">
        <v>85</v>
      </c>
      <c r="X349" s="143" t="s">
        <v>65</v>
      </c>
      <c r="Y349" s="45"/>
      <c r="Z349" s="45"/>
      <c r="AA349" s="45"/>
      <c r="AB349" s="45"/>
      <c r="AC349" s="45"/>
      <c r="AH349" s="45"/>
    </row>
    <row r="350" spans="1:39" s="29" customFormat="1" ht="79" customHeight="1">
      <c r="A350" s="142" t="s">
        <v>2398</v>
      </c>
      <c r="B350" s="143" t="s">
        <v>2399</v>
      </c>
      <c r="C350" s="142" t="s">
        <v>2237</v>
      </c>
      <c r="D350" s="142" t="s">
        <v>1116</v>
      </c>
      <c r="E350" s="126" t="s">
        <v>2400</v>
      </c>
      <c r="F350" s="143"/>
      <c r="G350" s="328"/>
      <c r="H350" s="142" t="s">
        <v>2381</v>
      </c>
      <c r="I350" s="143" t="s">
        <v>2401</v>
      </c>
      <c r="J350" s="143" t="s">
        <v>2402</v>
      </c>
      <c r="K350" s="143" t="s">
        <v>2403</v>
      </c>
      <c r="L350" s="143" t="s">
        <v>65</v>
      </c>
      <c r="M350" s="143" t="s">
        <v>2404</v>
      </c>
      <c r="N350" s="143" t="s">
        <v>65</v>
      </c>
      <c r="O350" s="329" t="s">
        <v>2405</v>
      </c>
      <c r="P350" s="144" t="s">
        <v>65</v>
      </c>
      <c r="Q350" s="142" t="s">
        <v>73</v>
      </c>
      <c r="R350" s="142" t="s">
        <v>72</v>
      </c>
      <c r="S350" s="142" t="s">
        <v>73</v>
      </c>
      <c r="T350" s="142" t="s">
        <v>73</v>
      </c>
      <c r="U350" s="142"/>
      <c r="V350" s="142"/>
      <c r="W350" s="142" t="s">
        <v>85</v>
      </c>
      <c r="X350" s="143" t="s">
        <v>65</v>
      </c>
      <c r="Y350" s="45"/>
      <c r="Z350" s="45"/>
      <c r="AA350" s="45"/>
      <c r="AB350" s="45"/>
      <c r="AC350" s="45"/>
      <c r="AH350" s="45"/>
    </row>
    <row r="351" spans="1:39" s="29" customFormat="1" ht="81" customHeight="1">
      <c r="A351" s="142" t="s">
        <v>2406</v>
      </c>
      <c r="B351" s="143" t="s">
        <v>2407</v>
      </c>
      <c r="C351" s="142" t="s">
        <v>2237</v>
      </c>
      <c r="D351" s="142" t="s">
        <v>2408</v>
      </c>
      <c r="E351" s="126" t="s">
        <v>2409</v>
      </c>
      <c r="F351" s="143" t="s">
        <v>1109</v>
      </c>
      <c r="G351" s="328" t="s">
        <v>495</v>
      </c>
      <c r="H351" s="142" t="s">
        <v>2381</v>
      </c>
      <c r="I351" s="143" t="s">
        <v>2410</v>
      </c>
      <c r="J351" s="143" t="s">
        <v>65</v>
      </c>
      <c r="K351" s="143" t="s">
        <v>2411</v>
      </c>
      <c r="L351" s="143" t="s">
        <v>2389</v>
      </c>
      <c r="M351" s="143" t="s">
        <v>2412</v>
      </c>
      <c r="N351" s="330" t="s">
        <v>65</v>
      </c>
      <c r="O351" s="329" t="s">
        <v>65</v>
      </c>
      <c r="P351" s="144" t="s">
        <v>2413</v>
      </c>
      <c r="Q351" s="142" t="s">
        <v>72</v>
      </c>
      <c r="R351" s="142" t="s">
        <v>73</v>
      </c>
      <c r="S351" s="142" t="s">
        <v>73</v>
      </c>
      <c r="T351" s="142" t="s">
        <v>73</v>
      </c>
      <c r="U351" s="142"/>
      <c r="V351" s="142"/>
      <c r="W351" s="142"/>
      <c r="X351" s="143" t="s">
        <v>65</v>
      </c>
      <c r="Y351" s="45"/>
      <c r="Z351" s="45"/>
      <c r="AA351" s="45"/>
      <c r="AB351" s="45"/>
      <c r="AC351" s="45"/>
      <c r="AH351" s="45"/>
    </row>
    <row r="352" spans="1:39" s="29" customFormat="1" ht="85" customHeight="1">
      <c r="A352" s="124" t="s">
        <v>2414</v>
      </c>
      <c r="B352" s="125" t="s">
        <v>2415</v>
      </c>
      <c r="C352" s="124" t="s">
        <v>2416</v>
      </c>
      <c r="D352" s="124" t="s">
        <v>140</v>
      </c>
      <c r="E352" s="237" t="s">
        <v>2417</v>
      </c>
      <c r="F352" s="124" t="s">
        <v>102</v>
      </c>
      <c r="G352" s="125" t="s">
        <v>2418</v>
      </c>
      <c r="H352" s="124" t="s">
        <v>63</v>
      </c>
      <c r="I352" s="125" t="s">
        <v>2419</v>
      </c>
      <c r="J352" s="125" t="s">
        <v>2420</v>
      </c>
      <c r="K352" s="124" t="s">
        <v>122</v>
      </c>
      <c r="L352" s="124" t="s">
        <v>94</v>
      </c>
      <c r="M352" s="125" t="s">
        <v>2421</v>
      </c>
      <c r="N352" s="125" t="s">
        <v>137</v>
      </c>
      <c r="O352" s="125" t="s">
        <v>70</v>
      </c>
      <c r="P352" s="297" t="s">
        <v>2422</v>
      </c>
      <c r="Q352" s="124"/>
      <c r="R352" s="124"/>
      <c r="S352" s="124"/>
      <c r="T352" s="124"/>
      <c r="U352" s="124" t="str">
        <f t="shared" ref="U352:U366" si="16">IF(F352="Health", "Y",IF(F352="Health, social care, education", "N/A",(IF(F352="Health, social care", "N/A",(IF(F352="Health, health records", "N/A",(IF(F352="Health, social care, health records", "N/A",(IF(F352="Education", "N/A",(IF(F352="Health records", "N/A"))))))))))))</f>
        <v>N/A</v>
      </c>
      <c r="V352" s="124" t="str">
        <f t="shared" ref="V352:V366" si="17">IF(F352="Health", "N",IF(F352="Health, social care, education", "Y",(IF(F352="Health, social care", "Y",(IF(F352="Health, health records", "Y",(IF(F352="Health, social care, health records", "Y",(IF(F352="Education", "N",(IF(F352="Health records", "N"))))))))))))</f>
        <v>Y</v>
      </c>
      <c r="W352" s="124"/>
      <c r="X352" s="125" t="s">
        <v>2423</v>
      </c>
      <c r="Y352" s="45"/>
      <c r="Z352" s="45"/>
      <c r="AA352" s="45"/>
      <c r="AB352" s="45"/>
      <c r="AC352" s="45"/>
      <c r="AH352" s="45"/>
    </row>
    <row r="353" spans="1:34" s="29" customFormat="1" ht="79" customHeight="1">
      <c r="A353" s="124" t="s">
        <v>2424</v>
      </c>
      <c r="B353" s="125" t="s">
        <v>2425</v>
      </c>
      <c r="C353" s="124" t="s">
        <v>2416</v>
      </c>
      <c r="D353" s="124" t="s">
        <v>140</v>
      </c>
      <c r="E353" s="237" t="s">
        <v>2426</v>
      </c>
      <c r="F353" s="124" t="s">
        <v>61</v>
      </c>
      <c r="G353" s="125" t="s">
        <v>2427</v>
      </c>
      <c r="H353" s="124" t="s">
        <v>63</v>
      </c>
      <c r="I353" s="125" t="s">
        <v>2428</v>
      </c>
      <c r="J353" s="125" t="s">
        <v>65</v>
      </c>
      <c r="K353" s="124" t="s">
        <v>122</v>
      </c>
      <c r="L353" s="125" t="s">
        <v>1025</v>
      </c>
      <c r="M353" s="125" t="s">
        <v>2429</v>
      </c>
      <c r="N353" s="125" t="s">
        <v>137</v>
      </c>
      <c r="O353" s="125" t="s">
        <v>70</v>
      </c>
      <c r="P353" s="24" t="s">
        <v>2430</v>
      </c>
      <c r="Q353" s="124"/>
      <c r="R353" s="124"/>
      <c r="S353" s="124"/>
      <c r="T353" s="124"/>
      <c r="U353" s="124" t="str">
        <f t="shared" si="16"/>
        <v>N/A</v>
      </c>
      <c r="V353" s="124" t="str">
        <f t="shared" si="17"/>
        <v>Y</v>
      </c>
      <c r="W353" s="124"/>
      <c r="X353" s="125" t="s">
        <v>2431</v>
      </c>
      <c r="Y353" s="45"/>
      <c r="Z353" s="45"/>
      <c r="AA353" s="45"/>
      <c r="AB353" s="45"/>
      <c r="AC353" s="45"/>
      <c r="AH353" s="45"/>
    </row>
    <row r="354" spans="1:34" s="29" customFormat="1" ht="70" customHeight="1">
      <c r="A354" s="124" t="s">
        <v>2432</v>
      </c>
      <c r="B354" s="125" t="s">
        <v>2433</v>
      </c>
      <c r="C354" s="124" t="s">
        <v>2416</v>
      </c>
      <c r="D354" s="124" t="s">
        <v>59</v>
      </c>
      <c r="E354" s="49" t="s">
        <v>2434</v>
      </c>
      <c r="F354" s="124" t="s">
        <v>78</v>
      </c>
      <c r="G354" s="125" t="s">
        <v>2435</v>
      </c>
      <c r="H354" s="124" t="s">
        <v>63</v>
      </c>
      <c r="I354" s="125" t="s">
        <v>2436</v>
      </c>
      <c r="J354" s="125" t="s">
        <v>65</v>
      </c>
      <c r="K354" s="124" t="s">
        <v>122</v>
      </c>
      <c r="L354" s="125" t="s">
        <v>372</v>
      </c>
      <c r="M354" s="125" t="s">
        <v>2437</v>
      </c>
      <c r="N354" s="125" t="s">
        <v>128</v>
      </c>
      <c r="O354" s="125" t="s">
        <v>70</v>
      </c>
      <c r="P354" s="24" t="s">
        <v>65</v>
      </c>
      <c r="Q354" s="124"/>
      <c r="R354" s="124"/>
      <c r="S354" s="124"/>
      <c r="T354" s="124"/>
      <c r="U354" s="124" t="str">
        <f t="shared" si="16"/>
        <v>Y</v>
      </c>
      <c r="V354" s="124" t="str">
        <f t="shared" si="17"/>
        <v>N</v>
      </c>
      <c r="W354" s="124"/>
      <c r="X354" s="125" t="s">
        <v>2438</v>
      </c>
      <c r="Y354" s="45"/>
      <c r="Z354" s="45"/>
      <c r="AA354" s="45"/>
      <c r="AB354" s="45"/>
      <c r="AC354" s="45"/>
      <c r="AH354" s="45"/>
    </row>
    <row r="355" spans="1:34" s="29" customFormat="1" ht="54" customHeight="1">
      <c r="A355" s="124" t="s">
        <v>2439</v>
      </c>
      <c r="B355" s="125" t="s">
        <v>2440</v>
      </c>
      <c r="C355" s="124" t="s">
        <v>2416</v>
      </c>
      <c r="D355" s="124" t="s">
        <v>59</v>
      </c>
      <c r="E355" s="126" t="s">
        <v>2441</v>
      </c>
      <c r="F355" s="124" t="s">
        <v>102</v>
      </c>
      <c r="G355" s="125" t="s">
        <v>2435</v>
      </c>
      <c r="H355" s="124" t="s">
        <v>63</v>
      </c>
      <c r="I355" s="125" t="s">
        <v>2442</v>
      </c>
      <c r="J355" s="125" t="s">
        <v>65</v>
      </c>
      <c r="K355" s="125" t="s">
        <v>2443</v>
      </c>
      <c r="L355" s="125" t="s">
        <v>94</v>
      </c>
      <c r="M355" s="125" t="s">
        <v>2444</v>
      </c>
      <c r="N355" s="125" t="s">
        <v>448</v>
      </c>
      <c r="O355" s="125" t="s">
        <v>387</v>
      </c>
      <c r="P355" s="24" t="s">
        <v>65</v>
      </c>
      <c r="Q355" s="124"/>
      <c r="R355" s="124"/>
      <c r="S355" s="124"/>
      <c r="T355" s="124"/>
      <c r="U355" s="124" t="str">
        <f t="shared" si="16"/>
        <v>N/A</v>
      </c>
      <c r="V355" s="124" t="str">
        <f t="shared" si="17"/>
        <v>Y</v>
      </c>
      <c r="W355" s="124"/>
      <c r="X355" s="125" t="s">
        <v>2445</v>
      </c>
      <c r="Y355" s="45"/>
      <c r="Z355" s="45"/>
      <c r="AA355" s="45"/>
      <c r="AB355" s="45"/>
      <c r="AC355" s="45"/>
      <c r="AH355" s="45"/>
    </row>
    <row r="356" spans="1:34" s="29" customFormat="1" ht="87" customHeight="1">
      <c r="A356" s="124" t="s">
        <v>2446</v>
      </c>
      <c r="B356" s="125" t="s">
        <v>2447</v>
      </c>
      <c r="C356" s="124" t="s">
        <v>2416</v>
      </c>
      <c r="D356" s="124" t="s">
        <v>59</v>
      </c>
      <c r="E356" s="126" t="s">
        <v>2448</v>
      </c>
      <c r="F356" s="124" t="s">
        <v>102</v>
      </c>
      <c r="G356" s="125" t="s">
        <v>2435</v>
      </c>
      <c r="H356" s="124" t="s">
        <v>63</v>
      </c>
      <c r="I356" s="125" t="s">
        <v>2449</v>
      </c>
      <c r="J356" s="125" t="s">
        <v>65</v>
      </c>
      <c r="K356" s="125" t="s">
        <v>2450</v>
      </c>
      <c r="L356" s="125" t="s">
        <v>385</v>
      </c>
      <c r="M356" s="125" t="s">
        <v>2451</v>
      </c>
      <c r="N356" s="125" t="s">
        <v>448</v>
      </c>
      <c r="O356" s="125" t="s">
        <v>387</v>
      </c>
      <c r="P356" s="24" t="s">
        <v>596</v>
      </c>
      <c r="Q356" s="124"/>
      <c r="R356" s="124"/>
      <c r="S356" s="124"/>
      <c r="T356" s="124"/>
      <c r="U356" s="124" t="str">
        <f t="shared" si="16"/>
        <v>N/A</v>
      </c>
      <c r="V356" s="124" t="str">
        <f t="shared" si="17"/>
        <v>Y</v>
      </c>
      <c r="W356" s="124"/>
      <c r="X356" s="125" t="s">
        <v>2445</v>
      </c>
      <c r="Y356" s="45"/>
      <c r="Z356" s="45"/>
      <c r="AA356" s="45"/>
      <c r="AB356" s="45"/>
      <c r="AC356" s="45"/>
      <c r="AH356" s="45"/>
    </row>
    <row r="357" spans="1:34" s="29" customFormat="1" ht="59" customHeight="1">
      <c r="A357" s="124" t="s">
        <v>2452</v>
      </c>
      <c r="B357" s="125" t="s">
        <v>2453</v>
      </c>
      <c r="C357" s="124" t="s">
        <v>2416</v>
      </c>
      <c r="D357" s="124" t="s">
        <v>59</v>
      </c>
      <c r="E357" s="126" t="s">
        <v>2454</v>
      </c>
      <c r="F357" s="124" t="s">
        <v>102</v>
      </c>
      <c r="G357" s="125" t="s">
        <v>2435</v>
      </c>
      <c r="H357" s="124" t="s">
        <v>63</v>
      </c>
      <c r="I357" s="125" t="s">
        <v>2449</v>
      </c>
      <c r="J357" s="125" t="s">
        <v>65</v>
      </c>
      <c r="K357" s="125" t="s">
        <v>2455</v>
      </c>
      <c r="L357" s="125" t="s">
        <v>2456</v>
      </c>
      <c r="M357" s="125" t="s">
        <v>2457</v>
      </c>
      <c r="N357" s="125" t="s">
        <v>448</v>
      </c>
      <c r="O357" s="125" t="s">
        <v>65</v>
      </c>
      <c r="P357" s="24" t="s">
        <v>65</v>
      </c>
      <c r="Q357" s="124"/>
      <c r="R357" s="124"/>
      <c r="S357" s="124"/>
      <c r="T357" s="124"/>
      <c r="U357" s="124" t="str">
        <f t="shared" si="16"/>
        <v>N/A</v>
      </c>
      <c r="V357" s="124" t="str">
        <f t="shared" si="17"/>
        <v>Y</v>
      </c>
      <c r="W357" s="124"/>
      <c r="X357" s="125" t="s">
        <v>2445</v>
      </c>
      <c r="Y357" s="45"/>
      <c r="Z357" s="45"/>
      <c r="AA357" s="45"/>
      <c r="AB357" s="45"/>
      <c r="AC357" s="45"/>
      <c r="AH357" s="45"/>
    </row>
    <row r="358" spans="1:34" s="29" customFormat="1" ht="77" customHeight="1">
      <c r="A358" s="124" t="s">
        <v>2458</v>
      </c>
      <c r="B358" s="125" t="s">
        <v>2459</v>
      </c>
      <c r="C358" s="124" t="s">
        <v>2416</v>
      </c>
      <c r="D358" s="124" t="s">
        <v>268</v>
      </c>
      <c r="E358" s="126" t="s">
        <v>2460</v>
      </c>
      <c r="F358" s="124" t="s">
        <v>61</v>
      </c>
      <c r="G358" s="125" t="s">
        <v>2461</v>
      </c>
      <c r="H358" s="124" t="s">
        <v>63</v>
      </c>
      <c r="I358" s="125" t="s">
        <v>2462</v>
      </c>
      <c r="J358" s="125" t="s">
        <v>65</v>
      </c>
      <c r="K358" s="125" t="s">
        <v>2463</v>
      </c>
      <c r="L358" s="125" t="s">
        <v>115</v>
      </c>
      <c r="M358" s="125" t="s">
        <v>2464</v>
      </c>
      <c r="N358" s="125" t="s">
        <v>128</v>
      </c>
      <c r="O358" s="125" t="s">
        <v>495</v>
      </c>
      <c r="P358" s="24" t="s">
        <v>71</v>
      </c>
      <c r="Q358" s="124"/>
      <c r="R358" s="124"/>
      <c r="S358" s="124"/>
      <c r="T358" s="124"/>
      <c r="U358" s="124" t="str">
        <f t="shared" si="16"/>
        <v>N/A</v>
      </c>
      <c r="V358" s="124" t="str">
        <f t="shared" si="17"/>
        <v>Y</v>
      </c>
      <c r="W358" s="124"/>
      <c r="X358" s="125" t="s">
        <v>65</v>
      </c>
      <c r="Y358" s="45"/>
      <c r="Z358" s="45"/>
      <c r="AA358" s="45"/>
      <c r="AB358" s="45"/>
      <c r="AC358" s="45"/>
      <c r="AH358" s="45"/>
    </row>
    <row r="359" spans="1:34" ht="63" customHeight="1">
      <c r="A359" s="124" t="s">
        <v>2465</v>
      </c>
      <c r="B359" s="125" t="s">
        <v>2466</v>
      </c>
      <c r="C359" s="124" t="s">
        <v>2416</v>
      </c>
      <c r="D359" s="124" t="s">
        <v>59</v>
      </c>
      <c r="E359" s="126" t="s">
        <v>2467</v>
      </c>
      <c r="F359" s="124" t="s">
        <v>78</v>
      </c>
      <c r="G359" s="125" t="s">
        <v>2468</v>
      </c>
      <c r="H359" s="124" t="s">
        <v>63</v>
      </c>
      <c r="I359" s="125" t="s">
        <v>2469</v>
      </c>
      <c r="J359" s="125" t="s">
        <v>2470</v>
      </c>
      <c r="K359" s="125" t="s">
        <v>2471</v>
      </c>
      <c r="L359" s="125" t="s">
        <v>2463</v>
      </c>
      <c r="M359" s="331" t="s">
        <v>2472</v>
      </c>
      <c r="N359" s="125" t="s">
        <v>2473</v>
      </c>
      <c r="O359" s="125" t="s">
        <v>495</v>
      </c>
      <c r="P359" s="24" t="s">
        <v>65</v>
      </c>
      <c r="Q359" s="124" t="s">
        <v>73</v>
      </c>
      <c r="R359" s="124" t="s">
        <v>72</v>
      </c>
      <c r="S359" s="124" t="s">
        <v>72</v>
      </c>
      <c r="T359" s="124" t="s">
        <v>73</v>
      </c>
      <c r="U359" s="124" t="str">
        <f t="shared" si="16"/>
        <v>Y</v>
      </c>
      <c r="V359" s="124" t="str">
        <f t="shared" si="17"/>
        <v>N</v>
      </c>
      <c r="W359" s="124"/>
      <c r="X359" s="125" t="s">
        <v>65</v>
      </c>
    </row>
    <row r="360" spans="1:34" ht="76" customHeight="1">
      <c r="A360" s="124" t="s">
        <v>2474</v>
      </c>
      <c r="B360" s="125" t="s">
        <v>2475</v>
      </c>
      <c r="C360" s="124" t="s">
        <v>2416</v>
      </c>
      <c r="D360" s="124" t="s">
        <v>59</v>
      </c>
      <c r="E360" s="126" t="s">
        <v>2476</v>
      </c>
      <c r="F360" s="124" t="s">
        <v>78</v>
      </c>
      <c r="G360" s="125" t="s">
        <v>2435</v>
      </c>
      <c r="H360" s="124" t="s">
        <v>63</v>
      </c>
      <c r="I360" s="125" t="s">
        <v>2477</v>
      </c>
      <c r="J360" s="125" t="s">
        <v>65</v>
      </c>
      <c r="K360" s="125" t="s">
        <v>2478</v>
      </c>
      <c r="L360" s="125" t="s">
        <v>94</v>
      </c>
      <c r="M360" s="125" t="s">
        <v>2479</v>
      </c>
      <c r="N360" s="125" t="s">
        <v>448</v>
      </c>
      <c r="O360" s="125" t="s">
        <v>70</v>
      </c>
      <c r="P360" s="24" t="s">
        <v>1063</v>
      </c>
      <c r="Q360" s="124"/>
      <c r="R360" s="124"/>
      <c r="S360" s="124"/>
      <c r="T360" s="124"/>
      <c r="U360" s="124" t="str">
        <f t="shared" si="16"/>
        <v>Y</v>
      </c>
      <c r="V360" s="124" t="str">
        <f t="shared" si="17"/>
        <v>N</v>
      </c>
      <c r="W360" s="124"/>
      <c r="X360" s="125" t="s">
        <v>2480</v>
      </c>
    </row>
    <row r="361" spans="1:34" ht="99" customHeight="1">
      <c r="A361" s="124" t="s">
        <v>2481</v>
      </c>
      <c r="B361" s="125" t="s">
        <v>2482</v>
      </c>
      <c r="C361" s="124" t="s">
        <v>2416</v>
      </c>
      <c r="D361" s="124" t="s">
        <v>59</v>
      </c>
      <c r="E361" s="49" t="s">
        <v>2483</v>
      </c>
      <c r="F361" s="124" t="s">
        <v>102</v>
      </c>
      <c r="G361" s="125" t="s">
        <v>387</v>
      </c>
      <c r="H361" s="124" t="s">
        <v>63</v>
      </c>
      <c r="I361" s="125" t="s">
        <v>2484</v>
      </c>
      <c r="J361" s="125" t="s">
        <v>65</v>
      </c>
      <c r="K361" s="125" t="s">
        <v>2485</v>
      </c>
      <c r="L361" s="125" t="s">
        <v>2486</v>
      </c>
      <c r="M361" s="125" t="s">
        <v>2487</v>
      </c>
      <c r="N361" s="125" t="s">
        <v>65</v>
      </c>
      <c r="O361" s="125" t="s">
        <v>65</v>
      </c>
      <c r="P361" s="24" t="s">
        <v>65</v>
      </c>
      <c r="Q361" s="124" t="s">
        <v>72</v>
      </c>
      <c r="R361" s="124" t="s">
        <v>72</v>
      </c>
      <c r="S361" s="124" t="s">
        <v>73</v>
      </c>
      <c r="T361" s="124" t="s">
        <v>73</v>
      </c>
      <c r="U361" s="124" t="str">
        <f t="shared" si="16"/>
        <v>N/A</v>
      </c>
      <c r="V361" s="124" t="str">
        <f t="shared" si="17"/>
        <v>Y</v>
      </c>
      <c r="W361" s="124"/>
      <c r="X361" s="125" t="s">
        <v>65</v>
      </c>
    </row>
    <row r="362" spans="1:34" ht="59" customHeight="1">
      <c r="A362" s="124" t="s">
        <v>2488</v>
      </c>
      <c r="B362" s="125" t="s">
        <v>2489</v>
      </c>
      <c r="C362" s="124" t="s">
        <v>2416</v>
      </c>
      <c r="D362" s="124" t="s">
        <v>140</v>
      </c>
      <c r="E362" s="126" t="s">
        <v>2490</v>
      </c>
      <c r="F362" s="124" t="s">
        <v>102</v>
      </c>
      <c r="G362" s="125" t="s">
        <v>387</v>
      </c>
      <c r="H362" s="124" t="s">
        <v>63</v>
      </c>
      <c r="I362" s="125" t="s">
        <v>2491</v>
      </c>
      <c r="J362" s="125" t="s">
        <v>65</v>
      </c>
      <c r="K362" s="125" t="s">
        <v>2485</v>
      </c>
      <c r="L362" s="125" t="s">
        <v>2463</v>
      </c>
      <c r="M362" s="125" t="s">
        <v>2492</v>
      </c>
      <c r="N362" s="125" t="s">
        <v>65</v>
      </c>
      <c r="O362" s="125" t="s">
        <v>65</v>
      </c>
      <c r="P362" s="24" t="s">
        <v>2493</v>
      </c>
      <c r="Q362" s="124" t="s">
        <v>65</v>
      </c>
      <c r="R362" s="124" t="s">
        <v>65</v>
      </c>
      <c r="S362" s="124" t="s">
        <v>65</v>
      </c>
      <c r="T362" s="124" t="s">
        <v>65</v>
      </c>
      <c r="U362" s="124" t="s">
        <v>65</v>
      </c>
      <c r="V362" s="124" t="s">
        <v>73</v>
      </c>
      <c r="W362" s="124"/>
      <c r="X362" s="125" t="s">
        <v>65</v>
      </c>
    </row>
    <row r="363" spans="1:34" ht="71" customHeight="1">
      <c r="A363" s="124" t="s">
        <v>2494</v>
      </c>
      <c r="B363" s="125" t="s">
        <v>2495</v>
      </c>
      <c r="C363" s="124" t="s">
        <v>2416</v>
      </c>
      <c r="D363" s="124" t="s">
        <v>2496</v>
      </c>
      <c r="E363" s="126" t="s">
        <v>2497</v>
      </c>
      <c r="F363" s="124" t="s">
        <v>1365</v>
      </c>
      <c r="G363" s="125" t="s">
        <v>387</v>
      </c>
      <c r="H363" s="124" t="s">
        <v>63</v>
      </c>
      <c r="I363" s="125" t="s">
        <v>2498</v>
      </c>
      <c r="J363" s="125" t="s">
        <v>2499</v>
      </c>
      <c r="K363" s="125" t="s">
        <v>2500</v>
      </c>
      <c r="L363" s="125" t="s">
        <v>2463</v>
      </c>
      <c r="M363" s="125" t="s">
        <v>2501</v>
      </c>
      <c r="N363" s="125" t="s">
        <v>65</v>
      </c>
      <c r="O363" s="125" t="s">
        <v>65</v>
      </c>
      <c r="P363" s="24" t="s">
        <v>65</v>
      </c>
      <c r="Q363" s="124" t="s">
        <v>72</v>
      </c>
      <c r="R363" s="124" t="s">
        <v>65</v>
      </c>
      <c r="S363" s="124" t="s">
        <v>65</v>
      </c>
      <c r="T363" s="124" t="s">
        <v>65</v>
      </c>
      <c r="U363" s="124" t="s">
        <v>73</v>
      </c>
      <c r="V363" s="124" t="s">
        <v>73</v>
      </c>
      <c r="W363" s="124"/>
      <c r="X363" s="125" t="s">
        <v>65</v>
      </c>
    </row>
    <row r="364" spans="1:34" ht="65" customHeight="1">
      <c r="A364" s="124" t="s">
        <v>2502</v>
      </c>
      <c r="B364" s="125" t="s">
        <v>2503</v>
      </c>
      <c r="C364" s="124" t="s">
        <v>2416</v>
      </c>
      <c r="D364" s="124" t="s">
        <v>2504</v>
      </c>
      <c r="E364" s="126" t="s">
        <v>2497</v>
      </c>
      <c r="F364" s="124" t="s">
        <v>61</v>
      </c>
      <c r="G364" s="125" t="s">
        <v>2505</v>
      </c>
      <c r="H364" s="124" t="s">
        <v>63</v>
      </c>
      <c r="I364" s="125" t="s">
        <v>2506</v>
      </c>
      <c r="J364" s="125" t="s">
        <v>65</v>
      </c>
      <c r="K364" s="125" t="s">
        <v>2507</v>
      </c>
      <c r="L364" s="125" t="s">
        <v>94</v>
      </c>
      <c r="M364" s="125" t="s">
        <v>2508</v>
      </c>
      <c r="N364" s="125" t="s">
        <v>448</v>
      </c>
      <c r="O364" s="125" t="s">
        <v>65</v>
      </c>
      <c r="P364" s="24">
        <v>1500</v>
      </c>
      <c r="Q364" s="124"/>
      <c r="R364" s="124"/>
      <c r="S364" s="124"/>
      <c r="T364" s="124"/>
      <c r="U364" s="124" t="str">
        <f t="shared" si="16"/>
        <v>N/A</v>
      </c>
      <c r="V364" s="124" t="str">
        <f t="shared" si="17"/>
        <v>Y</v>
      </c>
      <c r="W364" s="124"/>
      <c r="X364" s="125" t="s">
        <v>65</v>
      </c>
    </row>
    <row r="365" spans="1:34" ht="101" customHeight="1">
      <c r="A365" s="124" t="s">
        <v>2509</v>
      </c>
      <c r="B365" s="125" t="s">
        <v>2510</v>
      </c>
      <c r="C365" s="124" t="s">
        <v>2416</v>
      </c>
      <c r="D365" s="124" t="s">
        <v>140</v>
      </c>
      <c r="E365" s="126"/>
      <c r="F365" s="125" t="s">
        <v>102</v>
      </c>
      <c r="G365" s="125" t="s">
        <v>2511</v>
      </c>
      <c r="H365" s="124" t="s">
        <v>63</v>
      </c>
      <c r="I365" s="125" t="s">
        <v>2512</v>
      </c>
      <c r="J365" s="125" t="s">
        <v>2513</v>
      </c>
      <c r="K365" s="125" t="s">
        <v>122</v>
      </c>
      <c r="L365" s="125" t="s">
        <v>94</v>
      </c>
      <c r="M365" s="125" t="s">
        <v>2514</v>
      </c>
      <c r="N365" s="125"/>
      <c r="O365" s="125"/>
      <c r="P365" s="24"/>
      <c r="Q365" s="124"/>
      <c r="R365" s="124"/>
      <c r="S365" s="124"/>
      <c r="T365" s="124"/>
      <c r="U365" s="124" t="str">
        <f t="shared" si="16"/>
        <v>N/A</v>
      </c>
      <c r="V365" s="124" t="str">
        <f t="shared" si="17"/>
        <v>Y</v>
      </c>
      <c r="W365" s="124"/>
      <c r="X365" s="125" t="s">
        <v>65</v>
      </c>
    </row>
    <row r="366" spans="1:34" ht="85" customHeight="1">
      <c r="A366" s="124" t="s">
        <v>2515</v>
      </c>
      <c r="B366" s="125" t="s">
        <v>2516</v>
      </c>
      <c r="C366" s="124" t="s">
        <v>2416</v>
      </c>
      <c r="D366" s="124" t="s">
        <v>140</v>
      </c>
      <c r="E366" s="126" t="s">
        <v>494</v>
      </c>
      <c r="F366" s="124" t="s">
        <v>102</v>
      </c>
      <c r="G366" s="125" t="s">
        <v>2517</v>
      </c>
      <c r="H366" s="124" t="s">
        <v>63</v>
      </c>
      <c r="I366" s="125" t="s">
        <v>2518</v>
      </c>
      <c r="J366" s="125" t="s">
        <v>65</v>
      </c>
      <c r="K366" s="125" t="s">
        <v>2519</v>
      </c>
      <c r="L366" s="125" t="s">
        <v>2463</v>
      </c>
      <c r="M366" s="121" t="s">
        <v>2520</v>
      </c>
      <c r="N366" s="125" t="s">
        <v>65</v>
      </c>
      <c r="O366" s="125" t="s">
        <v>2521</v>
      </c>
      <c r="P366" s="24" t="s">
        <v>2522</v>
      </c>
      <c r="Q366" s="124" t="s">
        <v>72</v>
      </c>
      <c r="R366" s="124" t="s">
        <v>72</v>
      </c>
      <c r="S366" s="124" t="s">
        <v>73</v>
      </c>
      <c r="T366" s="124" t="s">
        <v>73</v>
      </c>
      <c r="U366" s="124" t="str">
        <f t="shared" si="16"/>
        <v>N/A</v>
      </c>
      <c r="V366" s="124" t="str">
        <f t="shared" si="17"/>
        <v>Y</v>
      </c>
      <c r="W366" s="124"/>
      <c r="X366" s="125" t="s">
        <v>65</v>
      </c>
    </row>
    <row r="367" spans="1:34" ht="90" customHeight="1">
      <c r="A367" s="332" t="s">
        <v>2523</v>
      </c>
      <c r="B367" s="306" t="s">
        <v>2524</v>
      </c>
      <c r="C367" s="332" t="s">
        <v>2416</v>
      </c>
      <c r="D367" s="332" t="s">
        <v>932</v>
      </c>
      <c r="E367" s="263" t="s">
        <v>2525</v>
      </c>
      <c r="F367" s="47" t="s">
        <v>1109</v>
      </c>
      <c r="G367" s="47"/>
      <c r="H367" s="47" t="s">
        <v>91</v>
      </c>
      <c r="I367" s="48" t="s">
        <v>2528</v>
      </c>
      <c r="J367" s="48" t="s">
        <v>2529</v>
      </c>
      <c r="K367" s="48" t="s">
        <v>2530</v>
      </c>
      <c r="L367" s="333" t="s">
        <v>2531</v>
      </c>
      <c r="M367" s="48" t="s">
        <v>2532</v>
      </c>
      <c r="N367" s="47" t="s">
        <v>2533</v>
      </c>
      <c r="O367" s="47" t="s">
        <v>2521</v>
      </c>
      <c r="P367" s="48" t="s">
        <v>2534</v>
      </c>
      <c r="Q367" s="304" t="s">
        <v>2535</v>
      </c>
      <c r="R367" s="304" t="s">
        <v>2536</v>
      </c>
      <c r="S367" s="304" t="s">
        <v>2535</v>
      </c>
      <c r="T367" s="304" t="s">
        <v>2535</v>
      </c>
      <c r="U367" s="47" t="s">
        <v>2536</v>
      </c>
      <c r="V367" s="47" t="s">
        <v>2536</v>
      </c>
      <c r="W367" s="48" t="s">
        <v>85</v>
      </c>
      <c r="X367" s="47"/>
    </row>
    <row r="368" spans="1:34" ht="79" customHeight="1">
      <c r="A368" s="332" t="s">
        <v>2538</v>
      </c>
      <c r="B368" s="306" t="s">
        <v>2539</v>
      </c>
      <c r="C368" s="332" t="s">
        <v>2540</v>
      </c>
      <c r="D368" s="306" t="s">
        <v>2541</v>
      </c>
      <c r="E368" s="263" t="s">
        <v>2542</v>
      </c>
      <c r="F368" s="47" t="s">
        <v>1109</v>
      </c>
      <c r="G368" s="48" t="s">
        <v>2543</v>
      </c>
      <c r="H368" s="47" t="s">
        <v>2544</v>
      </c>
      <c r="I368" s="334" t="s">
        <v>2545</v>
      </c>
      <c r="J368" s="47"/>
      <c r="K368" s="47" t="s">
        <v>2546</v>
      </c>
      <c r="L368" s="47" t="s">
        <v>2547</v>
      </c>
      <c r="M368" s="48" t="s">
        <v>2548</v>
      </c>
      <c r="N368" s="47" t="s">
        <v>2533</v>
      </c>
      <c r="O368" s="47" t="s">
        <v>2533</v>
      </c>
      <c r="P368" s="47" t="s">
        <v>2549</v>
      </c>
      <c r="Q368" s="304" t="s">
        <v>2535</v>
      </c>
      <c r="R368" s="304" t="s">
        <v>2535</v>
      </c>
      <c r="S368" s="304" t="s">
        <v>2535</v>
      </c>
      <c r="T368" s="304" t="s">
        <v>2536</v>
      </c>
      <c r="U368" s="332" t="s">
        <v>2536</v>
      </c>
      <c r="V368" s="332" t="s">
        <v>2535</v>
      </c>
      <c r="W368" s="304" t="s">
        <v>926</v>
      </c>
      <c r="X368" s="47"/>
    </row>
    <row r="369" spans="1:34" ht="91" customHeight="1">
      <c r="A369" s="332" t="s">
        <v>2550</v>
      </c>
      <c r="B369" s="306" t="s">
        <v>2551</v>
      </c>
      <c r="C369" s="332" t="s">
        <v>2416</v>
      </c>
      <c r="D369" s="306" t="s">
        <v>2541</v>
      </c>
      <c r="E369" s="335" t="s">
        <v>2552</v>
      </c>
      <c r="F369" s="47" t="s">
        <v>1109</v>
      </c>
      <c r="G369" s="48" t="s">
        <v>2553</v>
      </c>
      <c r="H369" s="47" t="s">
        <v>2544</v>
      </c>
      <c r="I369" s="47" t="s">
        <v>2554</v>
      </c>
      <c r="J369" s="47"/>
      <c r="K369" s="48" t="s">
        <v>2555</v>
      </c>
      <c r="L369" s="47" t="s">
        <v>2556</v>
      </c>
      <c r="M369" s="48" t="s">
        <v>2557</v>
      </c>
      <c r="N369" s="47" t="s">
        <v>2558</v>
      </c>
      <c r="O369" s="47" t="s">
        <v>2558</v>
      </c>
      <c r="P369" s="48" t="s">
        <v>2559</v>
      </c>
      <c r="Q369" s="304" t="s">
        <v>2535</v>
      </c>
      <c r="R369" s="304" t="s">
        <v>2535</v>
      </c>
      <c r="S369" s="304" t="s">
        <v>72</v>
      </c>
      <c r="T369" s="304" t="s">
        <v>2535</v>
      </c>
      <c r="U369" s="332" t="s">
        <v>2535</v>
      </c>
      <c r="V369" s="332" t="s">
        <v>2536</v>
      </c>
      <c r="W369" s="48" t="s">
        <v>85</v>
      </c>
      <c r="X369" s="47"/>
    </row>
    <row r="370" spans="1:34" ht="87" customHeight="1">
      <c r="A370" s="332" t="s">
        <v>2560</v>
      </c>
      <c r="B370" s="306" t="s">
        <v>2561</v>
      </c>
      <c r="C370" s="332" t="s">
        <v>2416</v>
      </c>
      <c r="D370" s="332" t="s">
        <v>2562</v>
      </c>
      <c r="E370" s="335" t="s">
        <v>2563</v>
      </c>
      <c r="F370" s="47" t="s">
        <v>1109</v>
      </c>
      <c r="G370" s="48" t="s">
        <v>2564</v>
      </c>
      <c r="H370" s="47" t="s">
        <v>2544</v>
      </c>
      <c r="I370" s="47" t="s">
        <v>2565</v>
      </c>
      <c r="J370" s="47" t="s">
        <v>2566</v>
      </c>
      <c r="K370" s="48" t="s">
        <v>2567</v>
      </c>
      <c r="L370" s="48" t="s">
        <v>2568</v>
      </c>
      <c r="M370" s="48" t="s">
        <v>2569</v>
      </c>
      <c r="N370" s="47" t="s">
        <v>2558</v>
      </c>
      <c r="O370" s="47" t="s">
        <v>2533</v>
      </c>
      <c r="P370" s="47" t="s">
        <v>2533</v>
      </c>
      <c r="Q370" s="304" t="s">
        <v>2535</v>
      </c>
      <c r="R370" s="304" t="s">
        <v>2536</v>
      </c>
      <c r="S370" s="304" t="s">
        <v>2536</v>
      </c>
      <c r="T370" s="304" t="s">
        <v>2535</v>
      </c>
      <c r="U370" s="332" t="s">
        <v>2536</v>
      </c>
      <c r="V370" s="332" t="s">
        <v>2536</v>
      </c>
      <c r="W370" s="48" t="s">
        <v>85</v>
      </c>
      <c r="X370" s="47"/>
    </row>
    <row r="371" spans="1:34" ht="71" customHeight="1">
      <c r="A371" s="332" t="s">
        <v>2570</v>
      </c>
      <c r="B371" s="306" t="s">
        <v>2571</v>
      </c>
      <c r="C371" s="332" t="s">
        <v>2416</v>
      </c>
      <c r="D371" s="306" t="s">
        <v>2541</v>
      </c>
      <c r="E371" s="335" t="s">
        <v>2572</v>
      </c>
      <c r="F371" s="47" t="s">
        <v>1109</v>
      </c>
      <c r="G371" s="47" t="s">
        <v>1004</v>
      </c>
      <c r="H371" s="47" t="s">
        <v>2573</v>
      </c>
      <c r="I371" s="47" t="s">
        <v>2554</v>
      </c>
      <c r="J371" s="48" t="s">
        <v>2574</v>
      </c>
      <c r="K371" s="48" t="s">
        <v>2575</v>
      </c>
      <c r="L371" s="47" t="s">
        <v>2556</v>
      </c>
      <c r="M371" s="336" t="s">
        <v>2576</v>
      </c>
      <c r="N371" s="47" t="s">
        <v>2533</v>
      </c>
      <c r="O371" s="47" t="s">
        <v>2533</v>
      </c>
      <c r="P371" s="47" t="s">
        <v>2533</v>
      </c>
      <c r="Q371" s="304" t="s">
        <v>2535</v>
      </c>
      <c r="R371" s="304" t="s">
        <v>2536</v>
      </c>
      <c r="S371" s="304" t="s">
        <v>2535</v>
      </c>
      <c r="T371" s="304" t="s">
        <v>2535</v>
      </c>
      <c r="U371" s="332" t="s">
        <v>2536</v>
      </c>
      <c r="V371" s="332" t="s">
        <v>2536</v>
      </c>
      <c r="W371" s="47" t="s">
        <v>85</v>
      </c>
      <c r="X371" s="47" t="s">
        <v>2577</v>
      </c>
    </row>
    <row r="372" spans="1:34" ht="69" customHeight="1">
      <c r="A372" s="332" t="s">
        <v>2578</v>
      </c>
      <c r="B372" s="306" t="s">
        <v>2579</v>
      </c>
      <c r="C372" s="332" t="s">
        <v>2416</v>
      </c>
      <c r="D372" s="306" t="s">
        <v>2541</v>
      </c>
      <c r="E372" s="335" t="s">
        <v>2580</v>
      </c>
      <c r="F372" s="48" t="s">
        <v>102</v>
      </c>
      <c r="G372" s="47" t="s">
        <v>1004</v>
      </c>
      <c r="H372" s="47" t="s">
        <v>2544</v>
      </c>
      <c r="I372" s="48" t="s">
        <v>2581</v>
      </c>
      <c r="J372" s="48" t="s">
        <v>2574</v>
      </c>
      <c r="K372" s="48" t="s">
        <v>2582</v>
      </c>
      <c r="L372" s="47" t="s">
        <v>2556</v>
      </c>
      <c r="M372" s="28" t="s">
        <v>2583</v>
      </c>
      <c r="N372" s="47" t="s">
        <v>2533</v>
      </c>
      <c r="O372" s="47" t="s">
        <v>2533</v>
      </c>
      <c r="P372" s="47" t="s">
        <v>2533</v>
      </c>
      <c r="Q372" s="304" t="s">
        <v>2535</v>
      </c>
      <c r="R372" s="304" t="s">
        <v>2536</v>
      </c>
      <c r="S372" s="304" t="s">
        <v>2535</v>
      </c>
      <c r="T372" s="304" t="s">
        <v>2535</v>
      </c>
      <c r="U372" s="332" t="s">
        <v>2536</v>
      </c>
      <c r="V372" s="332" t="s">
        <v>2536</v>
      </c>
      <c r="W372" s="304" t="s">
        <v>926</v>
      </c>
      <c r="X372" s="47"/>
    </row>
    <row r="373" spans="1:34" ht="73" customHeight="1">
      <c r="A373" s="332" t="s">
        <v>2584</v>
      </c>
      <c r="B373" s="306" t="s">
        <v>2585</v>
      </c>
      <c r="C373" s="332" t="s">
        <v>2586</v>
      </c>
      <c r="D373" s="306" t="s">
        <v>2541</v>
      </c>
      <c r="E373" s="335" t="s">
        <v>2587</v>
      </c>
      <c r="F373" s="48" t="s">
        <v>102</v>
      </c>
      <c r="G373" s="47" t="s">
        <v>1004</v>
      </c>
      <c r="H373" s="47" t="s">
        <v>63</v>
      </c>
      <c r="I373" s="47" t="s">
        <v>2588</v>
      </c>
      <c r="J373" s="48" t="s">
        <v>2589</v>
      </c>
      <c r="K373" s="48" t="s">
        <v>2590</v>
      </c>
      <c r="L373" s="47" t="s">
        <v>2591</v>
      </c>
      <c r="M373" s="48" t="s">
        <v>2592</v>
      </c>
      <c r="N373" s="47" t="s">
        <v>2533</v>
      </c>
      <c r="O373" s="47" t="s">
        <v>2533</v>
      </c>
      <c r="P373" s="47" t="s">
        <v>2533</v>
      </c>
      <c r="Q373" s="304" t="s">
        <v>2535</v>
      </c>
      <c r="R373" s="304" t="s">
        <v>2536</v>
      </c>
      <c r="S373" s="304" t="s">
        <v>2535</v>
      </c>
      <c r="T373" s="304" t="s">
        <v>2535</v>
      </c>
      <c r="U373" s="332" t="s">
        <v>2536</v>
      </c>
      <c r="V373" s="332" t="s">
        <v>2536</v>
      </c>
      <c r="W373" s="48" t="s">
        <v>85</v>
      </c>
      <c r="X373" s="47" t="s">
        <v>2593</v>
      </c>
    </row>
    <row r="374" spans="1:34" ht="61" customHeight="1">
      <c r="A374" s="332" t="s">
        <v>2594</v>
      </c>
      <c r="B374" s="306" t="s">
        <v>2595</v>
      </c>
      <c r="C374" s="332" t="s">
        <v>2416</v>
      </c>
      <c r="D374" s="332" t="s">
        <v>1419</v>
      </c>
      <c r="E374" s="335" t="s">
        <v>2597</v>
      </c>
      <c r="F374" s="48" t="s">
        <v>102</v>
      </c>
      <c r="G374" s="47" t="s">
        <v>2599</v>
      </c>
      <c r="H374" s="47" t="s">
        <v>91</v>
      </c>
      <c r="I374" s="47" t="s">
        <v>2600</v>
      </c>
      <c r="J374" s="48" t="s">
        <v>2601</v>
      </c>
      <c r="K374" s="48" t="s">
        <v>2602</v>
      </c>
      <c r="L374" s="47" t="s">
        <v>2463</v>
      </c>
      <c r="M374" s="48" t="s">
        <v>2603</v>
      </c>
      <c r="N374" s="47" t="s">
        <v>2533</v>
      </c>
      <c r="O374" s="47" t="s">
        <v>2533</v>
      </c>
      <c r="P374" s="47" t="s">
        <v>2533</v>
      </c>
      <c r="Q374" s="304" t="s">
        <v>2535</v>
      </c>
      <c r="R374" s="304" t="s">
        <v>2535</v>
      </c>
      <c r="S374" s="304" t="s">
        <v>2536</v>
      </c>
      <c r="T374" s="304" t="s">
        <v>2535</v>
      </c>
      <c r="U374" s="332" t="s">
        <v>2535</v>
      </c>
      <c r="V374" s="332" t="s">
        <v>2536</v>
      </c>
      <c r="W374" s="48" t="s">
        <v>85</v>
      </c>
      <c r="X374" s="47" t="s">
        <v>2605</v>
      </c>
    </row>
    <row r="375" spans="1:34" ht="85" customHeight="1">
      <c r="A375" s="332" t="s">
        <v>2606</v>
      </c>
      <c r="B375" s="306" t="s">
        <v>2607</v>
      </c>
      <c r="C375" s="332" t="s">
        <v>2416</v>
      </c>
      <c r="D375" s="332" t="s">
        <v>2541</v>
      </c>
      <c r="E375" s="335" t="s">
        <v>2608</v>
      </c>
      <c r="F375" s="48" t="s">
        <v>102</v>
      </c>
      <c r="G375" s="143" t="s">
        <v>495</v>
      </c>
      <c r="H375" s="47" t="s">
        <v>2544</v>
      </c>
      <c r="I375" s="48" t="s">
        <v>2609</v>
      </c>
      <c r="J375" s="47" t="s">
        <v>2610</v>
      </c>
      <c r="K375" s="48" t="s">
        <v>2611</v>
      </c>
      <c r="L375" s="47" t="s">
        <v>2556</v>
      </c>
      <c r="M375" s="48" t="s">
        <v>2612</v>
      </c>
      <c r="N375" s="47" t="s">
        <v>2533</v>
      </c>
      <c r="O375" s="47" t="s">
        <v>2533</v>
      </c>
      <c r="P375" s="47" t="s">
        <v>2533</v>
      </c>
      <c r="Q375" s="304" t="s">
        <v>2535</v>
      </c>
      <c r="R375" s="304" t="s">
        <v>2535</v>
      </c>
      <c r="S375" s="304" t="s">
        <v>2536</v>
      </c>
      <c r="T375" s="304" t="s">
        <v>2535</v>
      </c>
      <c r="U375" s="332" t="s">
        <v>2535</v>
      </c>
      <c r="V375" s="332" t="s">
        <v>2536</v>
      </c>
      <c r="W375" s="304" t="s">
        <v>926</v>
      </c>
      <c r="X375" s="48" t="s">
        <v>2613</v>
      </c>
    </row>
    <row r="376" spans="1:34" ht="85" customHeight="1">
      <c r="A376" s="332" t="s">
        <v>2614</v>
      </c>
      <c r="B376" s="306" t="s">
        <v>2615</v>
      </c>
      <c r="C376" s="332" t="s">
        <v>2416</v>
      </c>
      <c r="D376" s="332" t="s">
        <v>1419</v>
      </c>
      <c r="E376" s="335" t="s">
        <v>2616</v>
      </c>
      <c r="F376" s="47" t="s">
        <v>1109</v>
      </c>
      <c r="G376" s="47" t="s">
        <v>1004</v>
      </c>
      <c r="H376" s="47" t="s">
        <v>91</v>
      </c>
      <c r="I376" s="48" t="s">
        <v>2617</v>
      </c>
      <c r="J376" s="48" t="s">
        <v>2589</v>
      </c>
      <c r="K376" s="47"/>
      <c r="L376" s="47"/>
      <c r="M376" s="28" t="s">
        <v>2618</v>
      </c>
      <c r="N376" s="47"/>
      <c r="O376" s="47"/>
      <c r="P376" s="47"/>
      <c r="Q376" s="304"/>
      <c r="R376" s="304"/>
      <c r="S376" s="304"/>
      <c r="T376" s="304"/>
      <c r="U376" s="332"/>
      <c r="V376" s="332"/>
      <c r="W376" s="304"/>
      <c r="X376" s="48" t="s">
        <v>2618</v>
      </c>
    </row>
    <row r="377" spans="1:34" ht="63" customHeight="1">
      <c r="A377" s="332" t="s">
        <v>2619</v>
      </c>
      <c r="B377" s="306" t="s">
        <v>2620</v>
      </c>
      <c r="C377" s="332" t="s">
        <v>2416</v>
      </c>
      <c r="D377" s="332" t="s">
        <v>1116</v>
      </c>
      <c r="E377" s="335" t="s">
        <v>2621</v>
      </c>
      <c r="F377" s="47" t="s">
        <v>1109</v>
      </c>
      <c r="G377" s="47" t="s">
        <v>1855</v>
      </c>
      <c r="H377" s="47" t="s">
        <v>91</v>
      </c>
      <c r="I377" s="48" t="s">
        <v>2622</v>
      </c>
      <c r="J377" s="48" t="s">
        <v>2623</v>
      </c>
      <c r="K377" s="47" t="s">
        <v>2624</v>
      </c>
      <c r="L377" s="47" t="s">
        <v>2556</v>
      </c>
      <c r="M377" s="337" t="s">
        <v>2625</v>
      </c>
      <c r="N377" s="47" t="s">
        <v>2533</v>
      </c>
      <c r="O377" s="48" t="s">
        <v>2626</v>
      </c>
      <c r="P377" s="47" t="s">
        <v>2533</v>
      </c>
      <c r="Q377" s="304" t="s">
        <v>2535</v>
      </c>
      <c r="R377" s="304" t="s">
        <v>2535</v>
      </c>
      <c r="S377" s="304" t="s">
        <v>2535</v>
      </c>
      <c r="T377" s="304" t="s">
        <v>2536</v>
      </c>
      <c r="U377" s="332" t="s">
        <v>2535</v>
      </c>
      <c r="V377" s="332" t="s">
        <v>2536</v>
      </c>
      <c r="W377" s="304" t="s">
        <v>926</v>
      </c>
      <c r="X377" s="337" t="s">
        <v>2627</v>
      </c>
    </row>
    <row r="378" spans="1:34" s="119" customFormat="1" ht="91" customHeight="1">
      <c r="A378" s="332" t="s">
        <v>2628</v>
      </c>
      <c r="B378" s="306" t="s">
        <v>2629</v>
      </c>
      <c r="C378" s="332" t="s">
        <v>2416</v>
      </c>
      <c r="D378" s="332" t="s">
        <v>2630</v>
      </c>
      <c r="E378" s="335" t="s">
        <v>2631</v>
      </c>
      <c r="F378" s="48" t="s">
        <v>102</v>
      </c>
      <c r="G378" s="47" t="s">
        <v>1855</v>
      </c>
      <c r="H378" s="47" t="s">
        <v>91</v>
      </c>
      <c r="I378" s="47" t="s">
        <v>2634</v>
      </c>
      <c r="J378" s="48" t="s">
        <v>2635</v>
      </c>
      <c r="K378" s="48" t="s">
        <v>2636</v>
      </c>
      <c r="L378" s="47" t="s">
        <v>2556</v>
      </c>
      <c r="M378" s="28" t="s">
        <v>2637</v>
      </c>
      <c r="N378" s="47" t="s">
        <v>2533</v>
      </c>
      <c r="O378" s="47" t="s">
        <v>2533</v>
      </c>
      <c r="P378" s="48" t="s">
        <v>2638</v>
      </c>
      <c r="Q378" s="304" t="s">
        <v>2535</v>
      </c>
      <c r="R378" s="304" t="s">
        <v>2535</v>
      </c>
      <c r="S378" s="304" t="s">
        <v>2536</v>
      </c>
      <c r="T378" s="304" t="s">
        <v>2535</v>
      </c>
      <c r="U378" s="332" t="s">
        <v>2535</v>
      </c>
      <c r="V378" s="332" t="s">
        <v>2536</v>
      </c>
      <c r="W378" s="304" t="s">
        <v>926</v>
      </c>
      <c r="X378" s="48" t="s">
        <v>2639</v>
      </c>
      <c r="Y378" s="181"/>
      <c r="Z378" s="181"/>
      <c r="AA378" s="181"/>
      <c r="AB378" s="181"/>
      <c r="AC378" s="181"/>
      <c r="AH378" s="181"/>
    </row>
    <row r="379" spans="1:34" ht="60">
      <c r="A379" s="332" t="s">
        <v>2640</v>
      </c>
      <c r="B379" s="28" t="s">
        <v>2641</v>
      </c>
      <c r="C379" s="332" t="s">
        <v>2416</v>
      </c>
      <c r="D379" s="306" t="s">
        <v>65</v>
      </c>
      <c r="E379" s="335" t="s">
        <v>2642</v>
      </c>
      <c r="F379" s="47" t="s">
        <v>1109</v>
      </c>
      <c r="G379" s="47" t="s">
        <v>1004</v>
      </c>
      <c r="H379" s="47" t="s">
        <v>91</v>
      </c>
      <c r="I379" s="48" t="s">
        <v>2644</v>
      </c>
      <c r="J379" s="28" t="s">
        <v>2645</v>
      </c>
      <c r="K379" s="47" t="s">
        <v>2646</v>
      </c>
      <c r="L379" s="47" t="s">
        <v>2556</v>
      </c>
      <c r="M379" s="48" t="s">
        <v>2647</v>
      </c>
      <c r="N379" s="47" t="s">
        <v>2533</v>
      </c>
      <c r="O379" s="47" t="s">
        <v>2533</v>
      </c>
      <c r="P379" s="47" t="s">
        <v>2533</v>
      </c>
      <c r="Q379" s="304" t="s">
        <v>2535</v>
      </c>
      <c r="R379" s="304" t="s">
        <v>2536</v>
      </c>
      <c r="S379" s="304" t="s">
        <v>2535</v>
      </c>
      <c r="T379" s="304" t="s">
        <v>2535</v>
      </c>
      <c r="U379" s="332" t="s">
        <v>2536</v>
      </c>
      <c r="V379" s="332" t="s">
        <v>2536</v>
      </c>
      <c r="W379" s="304" t="s">
        <v>897</v>
      </c>
      <c r="X379" s="47" t="s">
        <v>2648</v>
      </c>
    </row>
    <row r="380" spans="1:34" ht="60">
      <c r="A380" s="332" t="s">
        <v>2649</v>
      </c>
      <c r="B380" s="306" t="s">
        <v>2650</v>
      </c>
      <c r="C380" s="332" t="s">
        <v>2416</v>
      </c>
      <c r="D380" s="332" t="s">
        <v>932</v>
      </c>
      <c r="E380" s="335" t="s">
        <v>2651</v>
      </c>
      <c r="F380" s="47" t="s">
        <v>1109</v>
      </c>
      <c r="G380" s="47" t="s">
        <v>1855</v>
      </c>
      <c r="H380" s="47" t="s">
        <v>91</v>
      </c>
      <c r="I380" s="28" t="s">
        <v>2652</v>
      </c>
      <c r="J380" s="48" t="s">
        <v>2653</v>
      </c>
      <c r="K380" s="47" t="s">
        <v>2654</v>
      </c>
      <c r="L380" s="47" t="s">
        <v>2556</v>
      </c>
      <c r="M380" s="47" t="s">
        <v>2655</v>
      </c>
      <c r="N380" s="47" t="s">
        <v>2533</v>
      </c>
      <c r="O380" s="47" t="s">
        <v>2533</v>
      </c>
      <c r="P380" s="47" t="s">
        <v>2533</v>
      </c>
      <c r="Q380" s="304" t="s">
        <v>2535</v>
      </c>
      <c r="R380" s="304" t="s">
        <v>2536</v>
      </c>
      <c r="S380" s="304" t="s">
        <v>2535</v>
      </c>
      <c r="T380" s="304" t="s">
        <v>2535</v>
      </c>
      <c r="U380" s="332" t="s">
        <v>2535</v>
      </c>
      <c r="V380" s="332" t="s">
        <v>2536</v>
      </c>
      <c r="W380" s="304" t="s">
        <v>926</v>
      </c>
      <c r="X380" s="48" t="s">
        <v>2656</v>
      </c>
    </row>
    <row r="381" spans="1:34" ht="60">
      <c r="A381" s="332" t="s">
        <v>2657</v>
      </c>
      <c r="B381" s="306" t="s">
        <v>2658</v>
      </c>
      <c r="C381" s="332" t="s">
        <v>2586</v>
      </c>
      <c r="D381" s="332" t="s">
        <v>932</v>
      </c>
      <c r="E381" s="335" t="s">
        <v>2659</v>
      </c>
      <c r="F381" s="48" t="s">
        <v>102</v>
      </c>
      <c r="G381" s="47" t="s">
        <v>1004</v>
      </c>
      <c r="H381" s="47" t="s">
        <v>91</v>
      </c>
      <c r="I381" s="48" t="s">
        <v>2660</v>
      </c>
      <c r="J381" s="47" t="s">
        <v>2558</v>
      </c>
      <c r="K381" s="48" t="s">
        <v>2661</v>
      </c>
      <c r="L381" s="47" t="s">
        <v>2556</v>
      </c>
      <c r="M381" s="48" t="s">
        <v>2662</v>
      </c>
      <c r="N381" s="47" t="s">
        <v>2533</v>
      </c>
      <c r="O381" s="47" t="s">
        <v>2533</v>
      </c>
      <c r="P381" s="47" t="s">
        <v>2533</v>
      </c>
      <c r="Q381" s="304" t="s">
        <v>2535</v>
      </c>
      <c r="R381" s="304" t="s">
        <v>2536</v>
      </c>
      <c r="S381" s="304" t="s">
        <v>2535</v>
      </c>
      <c r="T381" s="304" t="s">
        <v>2535</v>
      </c>
      <c r="U381" s="332" t="s">
        <v>2535</v>
      </c>
      <c r="V381" s="332" t="s">
        <v>2536</v>
      </c>
      <c r="W381" s="304" t="s">
        <v>926</v>
      </c>
      <c r="X381" s="47"/>
    </row>
    <row r="382" spans="1:34" ht="86" customHeight="1">
      <c r="A382" s="332" t="s">
        <v>2663</v>
      </c>
      <c r="B382" s="306" t="s">
        <v>2664</v>
      </c>
      <c r="C382" s="332" t="s">
        <v>2416</v>
      </c>
      <c r="D382" s="332" t="s">
        <v>1116</v>
      </c>
      <c r="E382" s="335" t="s">
        <v>2665</v>
      </c>
      <c r="F382" s="47" t="s">
        <v>1109</v>
      </c>
      <c r="G382" s="47" t="s">
        <v>1004</v>
      </c>
      <c r="H382" s="47" t="s">
        <v>91</v>
      </c>
      <c r="I382" s="28" t="s">
        <v>2667</v>
      </c>
      <c r="J382" s="47" t="s">
        <v>2558</v>
      </c>
      <c r="K382" s="47" t="s">
        <v>2668</v>
      </c>
      <c r="L382" s="47" t="s">
        <v>2558</v>
      </c>
      <c r="M382" s="48" t="s">
        <v>2669</v>
      </c>
      <c r="N382" s="47" t="s">
        <v>2533</v>
      </c>
      <c r="O382" s="47" t="s">
        <v>2533</v>
      </c>
      <c r="P382" s="47" t="s">
        <v>2533</v>
      </c>
      <c r="Q382" s="304" t="s">
        <v>2535</v>
      </c>
      <c r="R382" s="304" t="s">
        <v>2535</v>
      </c>
      <c r="S382" s="304" t="s">
        <v>2535</v>
      </c>
      <c r="T382" s="304" t="s">
        <v>2536</v>
      </c>
      <c r="U382" s="332" t="s">
        <v>2536</v>
      </c>
      <c r="V382" s="332" t="s">
        <v>2535</v>
      </c>
      <c r="W382" s="304" t="s">
        <v>926</v>
      </c>
      <c r="X382" s="48" t="s">
        <v>2670</v>
      </c>
    </row>
    <row r="383" spans="1:34" ht="48">
      <c r="A383" s="332" t="s">
        <v>2671</v>
      </c>
      <c r="B383" s="306" t="s">
        <v>2672</v>
      </c>
      <c r="C383" s="332" t="s">
        <v>2416</v>
      </c>
      <c r="D383" s="332" t="s">
        <v>932</v>
      </c>
      <c r="E383" s="335" t="s">
        <v>2673</v>
      </c>
      <c r="F383" s="47" t="s">
        <v>1109</v>
      </c>
      <c r="G383" s="47" t="s">
        <v>1878</v>
      </c>
      <c r="H383" s="47" t="s">
        <v>91</v>
      </c>
      <c r="I383" s="48" t="s">
        <v>2675</v>
      </c>
      <c r="J383" s="47" t="s">
        <v>2676</v>
      </c>
      <c r="K383" s="47" t="s">
        <v>2677</v>
      </c>
      <c r="L383" s="47" t="s">
        <v>2556</v>
      </c>
      <c r="M383" s="338" t="s">
        <v>2678</v>
      </c>
      <c r="N383" s="47" t="s">
        <v>2533</v>
      </c>
      <c r="O383" s="47" t="s">
        <v>2533</v>
      </c>
      <c r="P383" s="47" t="s">
        <v>2533</v>
      </c>
      <c r="Q383" s="304" t="s">
        <v>2535</v>
      </c>
      <c r="R383" s="304" t="s">
        <v>2535</v>
      </c>
      <c r="S383" s="304" t="s">
        <v>2535</v>
      </c>
      <c r="T383" s="304" t="s">
        <v>2536</v>
      </c>
      <c r="U383" s="332" t="s">
        <v>2536</v>
      </c>
      <c r="V383" s="332" t="s">
        <v>2535</v>
      </c>
      <c r="W383" s="304" t="s">
        <v>254</v>
      </c>
      <c r="X383" s="47" t="s">
        <v>2679</v>
      </c>
    </row>
    <row r="384" spans="1:34" ht="45">
      <c r="A384" s="332" t="s">
        <v>2680</v>
      </c>
      <c r="B384" s="306" t="s">
        <v>2681</v>
      </c>
      <c r="C384" s="332" t="s">
        <v>2416</v>
      </c>
      <c r="D384" s="332" t="s">
        <v>1116</v>
      </c>
      <c r="E384" s="335" t="s">
        <v>2682</v>
      </c>
      <c r="F384" s="48" t="s">
        <v>2683</v>
      </c>
      <c r="G384" s="47" t="s">
        <v>2684</v>
      </c>
      <c r="H384" s="47" t="s">
        <v>91</v>
      </c>
      <c r="I384" s="48" t="s">
        <v>2685</v>
      </c>
      <c r="J384" s="48" t="s">
        <v>2686</v>
      </c>
      <c r="K384" s="48" t="s">
        <v>2687</v>
      </c>
      <c r="L384" s="47" t="s">
        <v>2688</v>
      </c>
      <c r="M384" s="48" t="s">
        <v>2689</v>
      </c>
      <c r="N384" s="47" t="s">
        <v>2533</v>
      </c>
      <c r="O384" s="47" t="s">
        <v>2690</v>
      </c>
      <c r="P384" s="47" t="s">
        <v>2558</v>
      </c>
      <c r="Q384" s="304" t="s">
        <v>2535</v>
      </c>
      <c r="R384" s="304" t="s">
        <v>2536</v>
      </c>
      <c r="S384" s="304" t="s">
        <v>2536</v>
      </c>
      <c r="T384" s="304" t="s">
        <v>2535</v>
      </c>
      <c r="U384" s="332" t="s">
        <v>2535</v>
      </c>
      <c r="V384" s="332" t="s">
        <v>2536</v>
      </c>
      <c r="W384" s="304" t="s">
        <v>926</v>
      </c>
      <c r="X384" s="48" t="s">
        <v>2691</v>
      </c>
    </row>
    <row r="385" spans="1:24" ht="45">
      <c r="A385" s="332" t="s">
        <v>2692</v>
      </c>
      <c r="B385" s="306" t="s">
        <v>2693</v>
      </c>
      <c r="C385" s="332" t="s">
        <v>2416</v>
      </c>
      <c r="D385" s="332" t="s">
        <v>1116</v>
      </c>
      <c r="E385" s="335" t="s">
        <v>2694</v>
      </c>
      <c r="F385" s="48" t="s">
        <v>102</v>
      </c>
      <c r="G385" s="47" t="s">
        <v>1004</v>
      </c>
      <c r="H385" s="47" t="s">
        <v>91</v>
      </c>
      <c r="I385" s="47" t="s">
        <v>2695</v>
      </c>
      <c r="J385" s="47" t="s">
        <v>2558</v>
      </c>
      <c r="K385" s="48" t="s">
        <v>2696</v>
      </c>
      <c r="L385" s="47" t="s">
        <v>2556</v>
      </c>
      <c r="M385" s="48" t="s">
        <v>2697</v>
      </c>
      <c r="N385" s="47" t="s">
        <v>2533</v>
      </c>
      <c r="O385" s="47"/>
      <c r="P385" s="47"/>
      <c r="Q385" s="304"/>
      <c r="R385" s="304"/>
      <c r="S385" s="304"/>
      <c r="T385" s="304"/>
      <c r="U385" s="332"/>
      <c r="V385" s="332"/>
      <c r="W385" s="304"/>
      <c r="X385" s="48" t="s">
        <v>2698</v>
      </c>
    </row>
    <row r="386" spans="1:24" ht="103" customHeight="1">
      <c r="A386" s="332" t="s">
        <v>2699</v>
      </c>
      <c r="B386" s="306" t="s">
        <v>2700</v>
      </c>
      <c r="C386" s="332" t="s">
        <v>2416</v>
      </c>
      <c r="D386" s="28" t="s">
        <v>2630</v>
      </c>
      <c r="E386" s="335" t="s">
        <v>2701</v>
      </c>
      <c r="F386" s="47" t="s">
        <v>1548</v>
      </c>
      <c r="G386" s="47" t="s">
        <v>1004</v>
      </c>
      <c r="H386" s="47" t="s">
        <v>91</v>
      </c>
      <c r="I386" s="47" t="s">
        <v>2702</v>
      </c>
      <c r="J386" s="47" t="s">
        <v>2558</v>
      </c>
      <c r="K386" s="47" t="s">
        <v>2703</v>
      </c>
      <c r="L386" s="47" t="s">
        <v>2558</v>
      </c>
      <c r="M386" s="28" t="s">
        <v>2704</v>
      </c>
      <c r="N386" s="47" t="s">
        <v>2533</v>
      </c>
      <c r="O386" s="47" t="s">
        <v>2533</v>
      </c>
      <c r="P386" s="48" t="s">
        <v>2705</v>
      </c>
      <c r="Q386" s="304" t="s">
        <v>2536</v>
      </c>
      <c r="R386" s="304" t="s">
        <v>2536</v>
      </c>
      <c r="S386" s="304" t="s">
        <v>2536</v>
      </c>
      <c r="T386" s="304" t="s">
        <v>2536</v>
      </c>
      <c r="U386" s="332" t="s">
        <v>2536</v>
      </c>
      <c r="V386" s="332" t="s">
        <v>2536</v>
      </c>
      <c r="W386" s="48" t="s">
        <v>85</v>
      </c>
      <c r="X386" s="48" t="s">
        <v>2706</v>
      </c>
    </row>
    <row r="387" spans="1:24" ht="101" customHeight="1">
      <c r="A387" s="332" t="s">
        <v>2707</v>
      </c>
      <c r="B387" s="306" t="s">
        <v>2708</v>
      </c>
      <c r="C387" s="332" t="s">
        <v>2416</v>
      </c>
      <c r="D387" s="332" t="s">
        <v>2709</v>
      </c>
      <c r="E387" s="335" t="s">
        <v>2710</v>
      </c>
      <c r="F387" s="48" t="s">
        <v>102</v>
      </c>
      <c r="G387" s="48" t="s">
        <v>6091</v>
      </c>
      <c r="H387" s="47" t="s">
        <v>91</v>
      </c>
      <c r="I387" s="48" t="s">
        <v>2713</v>
      </c>
      <c r="J387" s="48" t="s">
        <v>2714</v>
      </c>
      <c r="K387" s="48" t="s">
        <v>2715</v>
      </c>
      <c r="L387" s="47" t="s">
        <v>2556</v>
      </c>
      <c r="M387" s="48" t="s">
        <v>2716</v>
      </c>
      <c r="N387" s="47" t="s">
        <v>2533</v>
      </c>
      <c r="O387" s="47" t="s">
        <v>2533</v>
      </c>
      <c r="P387" s="47" t="s">
        <v>2533</v>
      </c>
      <c r="Q387" s="304" t="s">
        <v>2535</v>
      </c>
      <c r="R387" s="304" t="s">
        <v>2536</v>
      </c>
      <c r="S387" s="304" t="s">
        <v>2536</v>
      </c>
      <c r="T387" s="304" t="s">
        <v>2535</v>
      </c>
      <c r="U387" s="332" t="s">
        <v>2536</v>
      </c>
      <c r="V387" s="332" t="s">
        <v>2536</v>
      </c>
      <c r="W387" s="48" t="s">
        <v>85</v>
      </c>
      <c r="X387" s="48" t="s">
        <v>2717</v>
      </c>
    </row>
    <row r="388" spans="1:24" ht="75">
      <c r="A388" s="332" t="s">
        <v>2718</v>
      </c>
      <c r="B388" s="306" t="s">
        <v>2719</v>
      </c>
      <c r="C388" s="332" t="s">
        <v>2416</v>
      </c>
      <c r="D388" s="332" t="s">
        <v>1116</v>
      </c>
      <c r="E388" s="335" t="s">
        <v>2701</v>
      </c>
      <c r="F388" s="47" t="s">
        <v>1548</v>
      </c>
      <c r="G388" s="47" t="s">
        <v>1878</v>
      </c>
      <c r="H388" s="47" t="s">
        <v>91</v>
      </c>
      <c r="I388" s="47" t="s">
        <v>2720</v>
      </c>
      <c r="J388" s="48" t="s">
        <v>2721</v>
      </c>
      <c r="K388" s="48" t="s">
        <v>2722</v>
      </c>
      <c r="L388" s="47" t="s">
        <v>2463</v>
      </c>
      <c r="M388" s="48" t="s">
        <v>2723</v>
      </c>
      <c r="N388" s="47" t="s">
        <v>2724</v>
      </c>
      <c r="O388" s="47" t="s">
        <v>2725</v>
      </c>
      <c r="P388" s="47" t="s">
        <v>2726</v>
      </c>
      <c r="Q388" s="304" t="s">
        <v>2535</v>
      </c>
      <c r="R388" s="304" t="s">
        <v>2535</v>
      </c>
      <c r="S388" s="304" t="s">
        <v>2536</v>
      </c>
      <c r="T388" s="304" t="s">
        <v>2535</v>
      </c>
      <c r="U388" s="332" t="s">
        <v>2535</v>
      </c>
      <c r="V388" s="332" t="s">
        <v>2536</v>
      </c>
      <c r="W388" s="48" t="s">
        <v>85</v>
      </c>
      <c r="X388" s="48" t="s">
        <v>2727</v>
      </c>
    </row>
    <row r="389" spans="1:24" ht="90">
      <c r="A389" s="339" t="s">
        <v>2728</v>
      </c>
      <c r="B389" s="340" t="s">
        <v>2729</v>
      </c>
      <c r="C389" s="339" t="s">
        <v>2730</v>
      </c>
      <c r="D389" s="339" t="s">
        <v>2731</v>
      </c>
      <c r="E389" s="341" t="s">
        <v>2732</v>
      </c>
      <c r="F389" s="340" t="s">
        <v>2733</v>
      </c>
      <c r="G389" s="340" t="s">
        <v>844</v>
      </c>
      <c r="H389" s="339" t="s">
        <v>63</v>
      </c>
      <c r="I389" s="340" t="s">
        <v>2734</v>
      </c>
      <c r="J389" s="340" t="s">
        <v>2735</v>
      </c>
      <c r="K389" s="340" t="s">
        <v>2736</v>
      </c>
      <c r="L389" s="339" t="s">
        <v>2737</v>
      </c>
      <c r="M389" s="313" t="s">
        <v>2738</v>
      </c>
      <c r="N389" s="342" t="s">
        <v>2739</v>
      </c>
      <c r="O389" s="340" t="s">
        <v>2740</v>
      </c>
      <c r="P389" s="295" t="s">
        <v>2741</v>
      </c>
      <c r="Q389" s="339" t="s">
        <v>72</v>
      </c>
      <c r="R389" s="339" t="s">
        <v>72</v>
      </c>
      <c r="S389" s="339" t="s">
        <v>72</v>
      </c>
      <c r="T389" s="339" t="s">
        <v>72</v>
      </c>
      <c r="U389" s="339" t="s">
        <v>72</v>
      </c>
      <c r="V389" s="339" t="s">
        <v>72</v>
      </c>
      <c r="W389" s="339" t="s">
        <v>2742</v>
      </c>
      <c r="X389" s="340" t="s">
        <v>2743</v>
      </c>
    </row>
    <row r="390" spans="1:24" ht="180">
      <c r="A390" s="339" t="s">
        <v>2744</v>
      </c>
      <c r="B390" s="340" t="s">
        <v>2745</v>
      </c>
      <c r="C390" s="339" t="s">
        <v>2730</v>
      </c>
      <c r="D390" s="340" t="s">
        <v>2746</v>
      </c>
      <c r="E390" s="341" t="s">
        <v>2747</v>
      </c>
      <c r="F390" s="340" t="s">
        <v>2733</v>
      </c>
      <c r="G390" s="340" t="s">
        <v>568</v>
      </c>
      <c r="H390" s="339" t="s">
        <v>63</v>
      </c>
      <c r="I390" s="340" t="s">
        <v>2748</v>
      </c>
      <c r="J390" s="340" t="s">
        <v>65</v>
      </c>
      <c r="K390" s="340" t="s">
        <v>2749</v>
      </c>
      <c r="L390" s="339" t="s">
        <v>2750</v>
      </c>
      <c r="M390" s="313" t="s">
        <v>2751</v>
      </c>
      <c r="N390" s="340" t="s">
        <v>2752</v>
      </c>
      <c r="O390" s="340" t="s">
        <v>2753</v>
      </c>
      <c r="P390" s="343" t="s">
        <v>2754</v>
      </c>
      <c r="Q390" s="339" t="s">
        <v>72</v>
      </c>
      <c r="R390" s="339" t="s">
        <v>72</v>
      </c>
      <c r="S390" s="339" t="s">
        <v>72</v>
      </c>
      <c r="T390" s="339" t="s">
        <v>72</v>
      </c>
      <c r="U390" s="339" t="s">
        <v>72</v>
      </c>
      <c r="V390" s="339" t="s">
        <v>72</v>
      </c>
      <c r="W390" s="339" t="s">
        <v>2742</v>
      </c>
      <c r="X390" s="341" t="s">
        <v>2755</v>
      </c>
    </row>
    <row r="391" spans="1:24" ht="129" customHeight="1">
      <c r="A391" s="340" t="s">
        <v>2756</v>
      </c>
      <c r="B391" s="340" t="s">
        <v>2757</v>
      </c>
      <c r="C391" s="340" t="s">
        <v>2758</v>
      </c>
      <c r="D391" s="340" t="s">
        <v>2746</v>
      </c>
      <c r="E391" s="341" t="s">
        <v>2759</v>
      </c>
      <c r="F391" s="340" t="s">
        <v>2760</v>
      </c>
      <c r="G391" s="340" t="s">
        <v>2761</v>
      </c>
      <c r="H391" s="340" t="s">
        <v>2762</v>
      </c>
      <c r="I391" s="340" t="s">
        <v>2763</v>
      </c>
      <c r="J391" s="340" t="s">
        <v>2764</v>
      </c>
      <c r="K391" s="340"/>
      <c r="L391" s="340" t="s">
        <v>2765</v>
      </c>
      <c r="M391" s="340" t="s">
        <v>2766</v>
      </c>
      <c r="N391" s="340"/>
      <c r="O391" s="340"/>
      <c r="P391" s="340"/>
      <c r="Q391" s="340" t="s">
        <v>73</v>
      </c>
      <c r="R391" s="340" t="s">
        <v>72</v>
      </c>
      <c r="S391" s="340" t="s">
        <v>72</v>
      </c>
      <c r="T391" s="340" t="s">
        <v>72</v>
      </c>
      <c r="U391" s="340" t="s">
        <v>73</v>
      </c>
      <c r="V391" s="340" t="s">
        <v>72</v>
      </c>
      <c r="W391" s="340"/>
      <c r="X391" s="341" t="s">
        <v>2767</v>
      </c>
    </row>
    <row r="392" spans="1:24" ht="95" customHeight="1">
      <c r="A392" s="339" t="s">
        <v>2768</v>
      </c>
      <c r="B392" s="340" t="s">
        <v>2769</v>
      </c>
      <c r="C392" s="339" t="s">
        <v>2770</v>
      </c>
      <c r="D392" s="340" t="s">
        <v>2746</v>
      </c>
      <c r="E392" s="341" t="s">
        <v>2771</v>
      </c>
      <c r="F392" s="340" t="s">
        <v>2772</v>
      </c>
      <c r="G392" s="340" t="s">
        <v>568</v>
      </c>
      <c r="H392" s="339" t="s">
        <v>63</v>
      </c>
      <c r="I392" s="340" t="s">
        <v>2773</v>
      </c>
      <c r="J392" s="339" t="s">
        <v>65</v>
      </c>
      <c r="K392" s="340" t="s">
        <v>2774</v>
      </c>
      <c r="L392" s="339" t="s">
        <v>2775</v>
      </c>
      <c r="M392" s="344" t="s">
        <v>2776</v>
      </c>
      <c r="N392" s="340" t="s">
        <v>2777</v>
      </c>
      <c r="O392" s="340" t="s">
        <v>2753</v>
      </c>
      <c r="P392" s="297">
        <v>170000</v>
      </c>
      <c r="Q392" s="339" t="s">
        <v>72</v>
      </c>
      <c r="R392" s="339" t="s">
        <v>72</v>
      </c>
      <c r="S392" s="339" t="s">
        <v>72</v>
      </c>
      <c r="T392" s="339" t="s">
        <v>72</v>
      </c>
      <c r="U392" s="339" t="s">
        <v>72</v>
      </c>
      <c r="V392" s="339" t="s">
        <v>72</v>
      </c>
      <c r="W392" s="339" t="s">
        <v>2742</v>
      </c>
      <c r="X392" s="341" t="s">
        <v>2778</v>
      </c>
    </row>
    <row r="393" spans="1:24" ht="87" customHeight="1">
      <c r="A393" s="339" t="s">
        <v>2779</v>
      </c>
      <c r="B393" s="340" t="s">
        <v>2780</v>
      </c>
      <c r="C393" s="339" t="s">
        <v>2730</v>
      </c>
      <c r="D393" s="340" t="s">
        <v>2746</v>
      </c>
      <c r="E393" s="340" t="s">
        <v>2781</v>
      </c>
      <c r="F393" s="340" t="s">
        <v>2782</v>
      </c>
      <c r="G393" s="340" t="s">
        <v>568</v>
      </c>
      <c r="H393" s="339" t="s">
        <v>63</v>
      </c>
      <c r="I393" s="340" t="s">
        <v>2783</v>
      </c>
      <c r="J393" s="339" t="s">
        <v>65</v>
      </c>
      <c r="K393" s="340" t="s">
        <v>2784</v>
      </c>
      <c r="L393" s="339" t="s">
        <v>2775</v>
      </c>
      <c r="M393" s="344" t="s">
        <v>2785</v>
      </c>
      <c r="N393" s="340" t="s">
        <v>2786</v>
      </c>
      <c r="O393" s="340" t="s">
        <v>2753</v>
      </c>
      <c r="P393" s="297">
        <v>104000</v>
      </c>
      <c r="Q393" s="339" t="s">
        <v>72</v>
      </c>
      <c r="R393" s="339" t="s">
        <v>72</v>
      </c>
      <c r="S393" s="339" t="s">
        <v>72</v>
      </c>
      <c r="T393" s="339" t="s">
        <v>72</v>
      </c>
      <c r="U393" s="339" t="s">
        <v>72</v>
      </c>
      <c r="V393" s="339" t="s">
        <v>72</v>
      </c>
      <c r="W393" s="339" t="s">
        <v>2742</v>
      </c>
      <c r="X393" s="341" t="s">
        <v>2787</v>
      </c>
    </row>
    <row r="394" spans="1:24" ht="180">
      <c r="A394" s="339" t="s">
        <v>2788</v>
      </c>
      <c r="B394" s="340" t="s">
        <v>2789</v>
      </c>
      <c r="C394" s="339" t="s">
        <v>2770</v>
      </c>
      <c r="D394" s="340" t="s">
        <v>2746</v>
      </c>
      <c r="E394" s="341" t="s">
        <v>2790</v>
      </c>
      <c r="F394" s="340" t="s">
        <v>2791</v>
      </c>
      <c r="G394" s="340" t="s">
        <v>568</v>
      </c>
      <c r="H394" s="345" t="s">
        <v>63</v>
      </c>
      <c r="I394" s="340" t="s">
        <v>2792</v>
      </c>
      <c r="J394" s="339" t="s">
        <v>65</v>
      </c>
      <c r="K394" s="340" t="s">
        <v>2793</v>
      </c>
      <c r="L394" s="339" t="s">
        <v>2775</v>
      </c>
      <c r="M394" s="344" t="s">
        <v>2794</v>
      </c>
      <c r="N394" s="340" t="s">
        <v>2795</v>
      </c>
      <c r="O394" s="340" t="s">
        <v>2753</v>
      </c>
      <c r="P394" s="297">
        <v>75000</v>
      </c>
      <c r="Q394" s="339" t="s">
        <v>72</v>
      </c>
      <c r="R394" s="339" t="s">
        <v>72</v>
      </c>
      <c r="S394" s="339" t="s">
        <v>72</v>
      </c>
      <c r="T394" s="339" t="s">
        <v>72</v>
      </c>
      <c r="U394" s="339" t="s">
        <v>72</v>
      </c>
      <c r="V394" s="339" t="s">
        <v>72</v>
      </c>
      <c r="W394" s="339" t="s">
        <v>2742</v>
      </c>
      <c r="X394" s="341" t="s">
        <v>65</v>
      </c>
    </row>
    <row r="395" spans="1:24" ht="255">
      <c r="A395" s="339" t="s">
        <v>2796</v>
      </c>
      <c r="B395" s="340" t="s">
        <v>2797</v>
      </c>
      <c r="C395" s="339" t="s">
        <v>2730</v>
      </c>
      <c r="D395" s="339" t="s">
        <v>2798</v>
      </c>
      <c r="E395" s="341" t="s">
        <v>2799</v>
      </c>
      <c r="F395" s="340" t="s">
        <v>2791</v>
      </c>
      <c r="G395" s="340" t="s">
        <v>495</v>
      </c>
      <c r="H395" s="345" t="s">
        <v>63</v>
      </c>
      <c r="I395" s="340" t="s">
        <v>2800</v>
      </c>
      <c r="J395" s="339" t="s">
        <v>2801</v>
      </c>
      <c r="K395" s="340" t="s">
        <v>2802</v>
      </c>
      <c r="L395" s="340" t="s">
        <v>2803</v>
      </c>
      <c r="M395" s="344" t="s">
        <v>2804</v>
      </c>
      <c r="N395" s="340" t="s">
        <v>2805</v>
      </c>
      <c r="O395" s="340" t="s">
        <v>2806</v>
      </c>
      <c r="P395" s="297" t="s">
        <v>65</v>
      </c>
      <c r="Q395" s="339" t="s">
        <v>73</v>
      </c>
      <c r="R395" s="339" t="s">
        <v>72</v>
      </c>
      <c r="S395" s="339" t="s">
        <v>72</v>
      </c>
      <c r="T395" s="339" t="s">
        <v>72</v>
      </c>
      <c r="U395" s="339" t="s">
        <v>72</v>
      </c>
      <c r="V395" s="339" t="s">
        <v>72</v>
      </c>
      <c r="W395" s="339" t="s">
        <v>85</v>
      </c>
      <c r="X395" s="341" t="s">
        <v>2807</v>
      </c>
    </row>
    <row r="396" spans="1:24" ht="330">
      <c r="A396" s="339" t="s">
        <v>2808</v>
      </c>
      <c r="B396" s="340" t="s">
        <v>2809</v>
      </c>
      <c r="C396" s="339" t="s">
        <v>2758</v>
      </c>
      <c r="D396" s="339" t="s">
        <v>140</v>
      </c>
      <c r="E396" s="341" t="s">
        <v>2810</v>
      </c>
      <c r="F396" s="339" t="s">
        <v>102</v>
      </c>
      <c r="G396" s="340" t="s">
        <v>2811</v>
      </c>
      <c r="H396" s="339" t="s">
        <v>63</v>
      </c>
      <c r="I396" s="340" t="s">
        <v>2812</v>
      </c>
      <c r="J396" s="340" t="s">
        <v>65</v>
      </c>
      <c r="K396" s="340" t="s">
        <v>2463</v>
      </c>
      <c r="L396" s="340" t="s">
        <v>94</v>
      </c>
      <c r="M396" s="340" t="s">
        <v>2813</v>
      </c>
      <c r="N396" s="340" t="s">
        <v>448</v>
      </c>
      <c r="O396" s="340" t="s">
        <v>65</v>
      </c>
      <c r="P396" s="297" t="s">
        <v>65</v>
      </c>
      <c r="Q396" s="339"/>
      <c r="R396" s="339"/>
      <c r="S396" s="339"/>
      <c r="T396" s="339"/>
      <c r="U396" s="339"/>
      <c r="V396" s="339" t="str">
        <f>IF(F396="Health", "N",IF(F396="Health, social care, education", "Y",(IF(F396="Health, social care", "Y",(IF(F396="Health, health records", "Y",(IF(F396="Health, social care, health records", "Y",(IF(F396="Education", "N",(IF(F396="Health records", "N"))))))))))))</f>
        <v>Y</v>
      </c>
      <c r="W396" s="339"/>
      <c r="X396" s="340" t="s">
        <v>65</v>
      </c>
    </row>
    <row r="397" spans="1:24" ht="300">
      <c r="A397" s="339" t="s">
        <v>2814</v>
      </c>
      <c r="B397" s="340" t="s">
        <v>2815</v>
      </c>
      <c r="C397" s="339" t="s">
        <v>2758</v>
      </c>
      <c r="D397" s="339" t="s">
        <v>59</v>
      </c>
      <c r="E397" s="341" t="s">
        <v>2816</v>
      </c>
      <c r="F397" s="339" t="s">
        <v>78</v>
      </c>
      <c r="G397" s="340" t="s">
        <v>2817</v>
      </c>
      <c r="H397" s="339" t="s">
        <v>63</v>
      </c>
      <c r="I397" s="340" t="s">
        <v>2818</v>
      </c>
      <c r="J397" s="340" t="s">
        <v>65</v>
      </c>
      <c r="K397" s="340" t="s">
        <v>1024</v>
      </c>
      <c r="L397" s="340" t="s">
        <v>1025</v>
      </c>
      <c r="M397" s="340" t="s">
        <v>2819</v>
      </c>
      <c r="N397" s="340" t="s">
        <v>2820</v>
      </c>
      <c r="O397" s="340" t="s">
        <v>495</v>
      </c>
      <c r="P397" s="297" t="s">
        <v>65</v>
      </c>
      <c r="Q397" s="340"/>
      <c r="R397" s="340"/>
      <c r="S397" s="340"/>
      <c r="T397" s="340"/>
      <c r="U397" s="339"/>
      <c r="V397" s="339" t="str">
        <f t="shared" ref="V397" si="18">IF(F397="Health", "N",IF(F397="Health, social care, education", "Y",(IF(F397="Health, social care", "Y",(IF(F397="Health, health records", "Y",(IF(F397="Health, social care, health records", "Y",(IF(F397="Education", "N",(IF(F397="Health records", "N"))))))))))))</f>
        <v>N</v>
      </c>
      <c r="W397" s="339"/>
      <c r="X397" s="341" t="s">
        <v>65</v>
      </c>
    </row>
    <row r="398" spans="1:24" ht="98" customHeight="1">
      <c r="A398" s="339" t="s">
        <v>2821</v>
      </c>
      <c r="B398" s="340" t="s">
        <v>2822</v>
      </c>
      <c r="C398" s="339" t="s">
        <v>2758</v>
      </c>
      <c r="D398" s="339" t="s">
        <v>140</v>
      </c>
      <c r="E398" s="341" t="s">
        <v>2823</v>
      </c>
      <c r="F398" s="339"/>
      <c r="G398" s="340"/>
      <c r="H398" s="339"/>
      <c r="I398" s="340"/>
      <c r="J398" s="340"/>
      <c r="K398" s="340"/>
      <c r="L398" s="340"/>
      <c r="M398" s="340"/>
      <c r="N398" s="340"/>
      <c r="O398" s="340"/>
      <c r="P398" s="297"/>
      <c r="Q398" s="339"/>
      <c r="R398" s="339"/>
      <c r="S398" s="339"/>
      <c r="T398" s="339"/>
      <c r="U398" s="339"/>
      <c r="V398" s="339"/>
      <c r="W398" s="339"/>
      <c r="X398" s="340" t="s">
        <v>65</v>
      </c>
    </row>
    <row r="399" spans="1:24" ht="92" customHeight="1">
      <c r="A399" s="340" t="s">
        <v>2824</v>
      </c>
      <c r="B399" s="340" t="s">
        <v>2825</v>
      </c>
      <c r="C399" s="340" t="s">
        <v>2758</v>
      </c>
      <c r="D399" s="340" t="s">
        <v>537</v>
      </c>
      <c r="E399" s="341" t="s">
        <v>2826</v>
      </c>
      <c r="F399" s="340" t="s">
        <v>2827</v>
      </c>
      <c r="G399" s="340" t="s">
        <v>2828</v>
      </c>
      <c r="H399" s="340" t="s">
        <v>2829</v>
      </c>
      <c r="I399" s="340" t="s">
        <v>2830</v>
      </c>
      <c r="J399" s="340" t="s">
        <v>2764</v>
      </c>
      <c r="K399" s="340"/>
      <c r="L399" s="340" t="s">
        <v>2831</v>
      </c>
      <c r="M399" s="340" t="s">
        <v>2832</v>
      </c>
      <c r="N399" s="340"/>
      <c r="O399" s="340" t="s">
        <v>495</v>
      </c>
      <c r="P399" s="340"/>
      <c r="Q399" s="340" t="s">
        <v>73</v>
      </c>
      <c r="R399" s="340" t="s">
        <v>72</v>
      </c>
      <c r="S399" s="340" t="s">
        <v>72</v>
      </c>
      <c r="T399" s="340" t="s">
        <v>72</v>
      </c>
      <c r="U399" s="340" t="s">
        <v>73</v>
      </c>
      <c r="V399" s="340" t="s">
        <v>72</v>
      </c>
      <c r="W399" s="340" t="s">
        <v>85</v>
      </c>
      <c r="X399" s="341" t="s">
        <v>2833</v>
      </c>
    </row>
    <row r="400" spans="1:24" ht="85" customHeight="1">
      <c r="A400" s="340" t="s">
        <v>2834</v>
      </c>
      <c r="B400" s="340" t="s">
        <v>2835</v>
      </c>
      <c r="C400" s="340" t="s">
        <v>2758</v>
      </c>
      <c r="D400" s="340" t="s">
        <v>1116</v>
      </c>
      <c r="E400" s="341" t="s">
        <v>2836</v>
      </c>
      <c r="F400" s="340" t="s">
        <v>1109</v>
      </c>
      <c r="G400" s="340" t="s">
        <v>495</v>
      </c>
      <c r="H400" s="340" t="s">
        <v>2381</v>
      </c>
      <c r="I400" s="340" t="s">
        <v>2837</v>
      </c>
      <c r="J400" s="340" t="s">
        <v>2838</v>
      </c>
      <c r="K400" s="340" t="s">
        <v>2839</v>
      </c>
      <c r="L400" s="340"/>
      <c r="M400" s="340" t="s">
        <v>2840</v>
      </c>
      <c r="N400" s="340"/>
      <c r="O400" s="340" t="s">
        <v>495</v>
      </c>
      <c r="P400" s="340"/>
      <c r="Q400" s="340"/>
      <c r="R400" s="340"/>
      <c r="S400" s="340"/>
      <c r="T400" s="340"/>
      <c r="U400" s="340" t="s">
        <v>72</v>
      </c>
      <c r="V400" s="340" t="s">
        <v>72</v>
      </c>
      <c r="W400" s="340" t="s">
        <v>85</v>
      </c>
      <c r="X400" s="341" t="s">
        <v>65</v>
      </c>
    </row>
    <row r="401" spans="1:24" ht="110" customHeight="1">
      <c r="A401" s="340" t="s">
        <v>2841</v>
      </c>
      <c r="B401" s="340" t="s">
        <v>2842</v>
      </c>
      <c r="C401" s="340" t="s">
        <v>2758</v>
      </c>
      <c r="D401" s="340" t="s">
        <v>863</v>
      </c>
      <c r="E401" s="341" t="s">
        <v>2843</v>
      </c>
      <c r="F401" s="340" t="s">
        <v>2844</v>
      </c>
      <c r="G401" s="340" t="s">
        <v>387</v>
      </c>
      <c r="H401" s="340" t="s">
        <v>2381</v>
      </c>
      <c r="I401" s="340" t="s">
        <v>2845</v>
      </c>
      <c r="J401" s="340" t="s">
        <v>2846</v>
      </c>
      <c r="K401" s="340" t="s">
        <v>2847</v>
      </c>
      <c r="L401" s="340" t="s">
        <v>2848</v>
      </c>
      <c r="M401" s="340" t="s">
        <v>2849</v>
      </c>
      <c r="N401" s="340"/>
      <c r="O401" s="340" t="s">
        <v>387</v>
      </c>
      <c r="P401" s="340"/>
      <c r="Q401" s="340" t="s">
        <v>72</v>
      </c>
      <c r="R401" s="340" t="s">
        <v>72</v>
      </c>
      <c r="S401" s="340" t="s">
        <v>72</v>
      </c>
      <c r="T401" s="340" t="s">
        <v>72</v>
      </c>
      <c r="U401" s="340" t="s">
        <v>73</v>
      </c>
      <c r="V401" s="340" t="s">
        <v>72</v>
      </c>
      <c r="W401" s="340"/>
      <c r="X401" s="341" t="s">
        <v>2850</v>
      </c>
    </row>
    <row r="402" spans="1:24" ht="45">
      <c r="A402" s="340" t="s">
        <v>2851</v>
      </c>
      <c r="B402" s="340" t="s">
        <v>2852</v>
      </c>
      <c r="C402" s="340" t="s">
        <v>2758</v>
      </c>
      <c r="D402" s="340" t="s">
        <v>1116</v>
      </c>
      <c r="E402" s="341" t="s">
        <v>2853</v>
      </c>
      <c r="F402" s="340" t="s">
        <v>1877</v>
      </c>
      <c r="G402" s="340" t="s">
        <v>70</v>
      </c>
      <c r="H402" s="340" t="s">
        <v>2381</v>
      </c>
      <c r="I402" s="340" t="s">
        <v>2854</v>
      </c>
      <c r="J402" s="340" t="s">
        <v>2855</v>
      </c>
      <c r="K402" s="340" t="s">
        <v>2856</v>
      </c>
      <c r="L402" s="340"/>
      <c r="M402" s="340" t="s">
        <v>2857</v>
      </c>
      <c r="N402" s="340"/>
      <c r="O402" s="340" t="s">
        <v>2858</v>
      </c>
      <c r="P402" s="340"/>
      <c r="Q402" s="340" t="s">
        <v>73</v>
      </c>
      <c r="R402" s="340" t="s">
        <v>73</v>
      </c>
      <c r="S402" s="340" t="s">
        <v>72</v>
      </c>
      <c r="T402" s="340" t="s">
        <v>72</v>
      </c>
      <c r="U402" s="340" t="s">
        <v>72</v>
      </c>
      <c r="V402" s="340" t="s">
        <v>72</v>
      </c>
      <c r="W402" s="340" t="s">
        <v>85</v>
      </c>
      <c r="X402" s="341" t="s">
        <v>2859</v>
      </c>
    </row>
    <row r="403" spans="1:24" ht="79" customHeight="1">
      <c r="A403" s="340" t="s">
        <v>2860</v>
      </c>
      <c r="B403" s="340" t="s">
        <v>2861</v>
      </c>
      <c r="C403" s="340" t="s">
        <v>2758</v>
      </c>
      <c r="D403" s="340" t="s">
        <v>1116</v>
      </c>
      <c r="E403" s="341" t="s">
        <v>2862</v>
      </c>
      <c r="F403" s="340" t="s">
        <v>1877</v>
      </c>
      <c r="G403" s="340" t="s">
        <v>70</v>
      </c>
      <c r="H403" s="340" t="s">
        <v>2381</v>
      </c>
      <c r="I403" s="340" t="s">
        <v>2863</v>
      </c>
      <c r="J403" s="340" t="s">
        <v>2864</v>
      </c>
      <c r="K403" s="340" t="s">
        <v>2865</v>
      </c>
      <c r="L403" s="340"/>
      <c r="M403" s="340" t="s">
        <v>2857</v>
      </c>
      <c r="N403" s="340"/>
      <c r="O403" s="340" t="s">
        <v>2858</v>
      </c>
      <c r="P403" s="340"/>
      <c r="Q403" s="340" t="s">
        <v>73</v>
      </c>
      <c r="R403" s="340" t="s">
        <v>73</v>
      </c>
      <c r="S403" s="340" t="s">
        <v>72</v>
      </c>
      <c r="T403" s="340" t="s">
        <v>72</v>
      </c>
      <c r="U403" s="340" t="s">
        <v>72</v>
      </c>
      <c r="V403" s="340" t="s">
        <v>72</v>
      </c>
      <c r="W403" s="340" t="s">
        <v>85</v>
      </c>
      <c r="X403" s="341" t="s">
        <v>2866</v>
      </c>
    </row>
    <row r="404" spans="1:24" ht="30">
      <c r="A404" s="124" t="s">
        <v>2867</v>
      </c>
      <c r="B404" s="125" t="s">
        <v>2868</v>
      </c>
      <c r="C404" s="124" t="s">
        <v>2758</v>
      </c>
      <c r="D404" s="124" t="s">
        <v>1116</v>
      </c>
      <c r="E404" s="124" t="s">
        <v>2869</v>
      </c>
      <c r="F404" s="125" t="s">
        <v>2870</v>
      </c>
      <c r="G404" s="125" t="s">
        <v>70</v>
      </c>
      <c r="H404" s="124" t="s">
        <v>91</v>
      </c>
      <c r="I404" s="125" t="s">
        <v>2871</v>
      </c>
      <c r="J404" s="125" t="s">
        <v>2872</v>
      </c>
      <c r="K404" s="125"/>
      <c r="L404" s="125" t="s">
        <v>2848</v>
      </c>
      <c r="M404" s="125" t="s">
        <v>2873</v>
      </c>
      <c r="N404" s="125"/>
      <c r="O404" s="125" t="s">
        <v>2874</v>
      </c>
      <c r="P404" s="24"/>
      <c r="Q404" s="124" t="s">
        <v>73</v>
      </c>
      <c r="R404" s="124" t="s">
        <v>72</v>
      </c>
      <c r="S404" s="124" t="s">
        <v>72</v>
      </c>
      <c r="T404" s="124" t="s">
        <v>72</v>
      </c>
      <c r="U404" s="124" t="s">
        <v>72</v>
      </c>
      <c r="V404" s="124" t="s">
        <v>72</v>
      </c>
      <c r="W404" s="124" t="s">
        <v>85</v>
      </c>
      <c r="X404" s="125" t="s">
        <v>2875</v>
      </c>
    </row>
    <row r="405" spans="1:24" ht="80" customHeight="1">
      <c r="A405" s="124" t="s">
        <v>2876</v>
      </c>
      <c r="B405" s="125" t="s">
        <v>2877</v>
      </c>
      <c r="C405" s="124" t="s">
        <v>2878</v>
      </c>
      <c r="D405" s="124" t="s">
        <v>59</v>
      </c>
      <c r="E405" s="237" t="s">
        <v>2879</v>
      </c>
      <c r="F405" s="125" t="s">
        <v>813</v>
      </c>
      <c r="G405" s="125" t="s">
        <v>2880</v>
      </c>
      <c r="H405" s="124" t="s">
        <v>63</v>
      </c>
      <c r="I405" s="125" t="s">
        <v>2881</v>
      </c>
      <c r="J405" s="125" t="s">
        <v>2882</v>
      </c>
      <c r="K405" s="125" t="s">
        <v>2883</v>
      </c>
      <c r="L405" s="125" t="s">
        <v>1025</v>
      </c>
      <c r="M405" s="125" t="s">
        <v>2884</v>
      </c>
      <c r="N405" s="125" t="s">
        <v>448</v>
      </c>
      <c r="O405" s="125" t="s">
        <v>65</v>
      </c>
      <c r="P405" s="24" t="s">
        <v>65</v>
      </c>
      <c r="Q405" s="124" t="s">
        <v>72</v>
      </c>
      <c r="R405" s="124" t="s">
        <v>72</v>
      </c>
      <c r="S405" s="124" t="s">
        <v>73</v>
      </c>
      <c r="T405" s="124" t="s">
        <v>73</v>
      </c>
      <c r="U405" s="124" t="s">
        <v>72</v>
      </c>
      <c r="V405" s="124" t="s">
        <v>73</v>
      </c>
      <c r="W405" s="48" t="s">
        <v>85</v>
      </c>
      <c r="X405" s="125" t="s">
        <v>65</v>
      </c>
    </row>
    <row r="406" spans="1:24" ht="109" customHeight="1">
      <c r="A406" s="124" t="s">
        <v>2885</v>
      </c>
      <c r="B406" s="125" t="s">
        <v>2886</v>
      </c>
      <c r="C406" s="124" t="s">
        <v>2878</v>
      </c>
      <c r="D406" s="124" t="s">
        <v>140</v>
      </c>
      <c r="E406" s="237" t="s">
        <v>2887</v>
      </c>
      <c r="F406" s="125" t="s">
        <v>89</v>
      </c>
      <c r="G406" s="125" t="s">
        <v>495</v>
      </c>
      <c r="H406" s="124" t="s">
        <v>63</v>
      </c>
      <c r="I406" s="125" t="s">
        <v>2888</v>
      </c>
      <c r="J406" s="125" t="s">
        <v>65</v>
      </c>
      <c r="K406" s="125" t="s">
        <v>65</v>
      </c>
      <c r="L406" s="125" t="s">
        <v>94</v>
      </c>
      <c r="M406" s="125" t="s">
        <v>2889</v>
      </c>
      <c r="N406" s="125" t="s">
        <v>448</v>
      </c>
      <c r="O406" s="125" t="s">
        <v>2890</v>
      </c>
      <c r="P406" s="24" t="s">
        <v>65</v>
      </c>
      <c r="Q406" s="124" t="s">
        <v>73</v>
      </c>
      <c r="R406" s="124" t="s">
        <v>72</v>
      </c>
      <c r="S406" s="124" t="s">
        <v>73</v>
      </c>
      <c r="T406" s="124" t="s">
        <v>73</v>
      </c>
      <c r="U406" s="124" t="s">
        <v>73</v>
      </c>
      <c r="V406" s="124" t="s">
        <v>72</v>
      </c>
      <c r="W406" s="124" t="s">
        <v>965</v>
      </c>
      <c r="X406" s="125" t="s">
        <v>65</v>
      </c>
    </row>
    <row r="407" spans="1:24" ht="105">
      <c r="A407" s="124" t="s">
        <v>2891</v>
      </c>
      <c r="B407" s="125" t="s">
        <v>2892</v>
      </c>
      <c r="C407" s="124" t="s">
        <v>2878</v>
      </c>
      <c r="D407" s="124" t="s">
        <v>140</v>
      </c>
      <c r="E407" s="237" t="s">
        <v>2893</v>
      </c>
      <c r="F407" s="125" t="s">
        <v>102</v>
      </c>
      <c r="G407" s="125" t="s">
        <v>2894</v>
      </c>
      <c r="H407" s="124" t="s">
        <v>63</v>
      </c>
      <c r="I407" s="125" t="s">
        <v>2895</v>
      </c>
      <c r="J407" s="125" t="s">
        <v>65</v>
      </c>
      <c r="K407" s="125" t="s">
        <v>122</v>
      </c>
      <c r="L407" s="125" t="s">
        <v>636</v>
      </c>
      <c r="M407" s="125" t="s">
        <v>2896</v>
      </c>
      <c r="N407" s="125" t="s">
        <v>448</v>
      </c>
      <c r="O407" s="125" t="s">
        <v>65</v>
      </c>
      <c r="P407" s="24" t="s">
        <v>65</v>
      </c>
      <c r="Q407" s="124" t="s">
        <v>73</v>
      </c>
      <c r="R407" s="124" t="s">
        <v>73</v>
      </c>
      <c r="S407" s="124" t="s">
        <v>73</v>
      </c>
      <c r="T407" s="124" t="s">
        <v>73</v>
      </c>
      <c r="U407" s="124" t="s">
        <v>73</v>
      </c>
      <c r="V407" s="124" t="s">
        <v>73</v>
      </c>
      <c r="W407" s="48" t="s">
        <v>85</v>
      </c>
      <c r="X407" s="125" t="s">
        <v>2897</v>
      </c>
    </row>
    <row r="408" spans="1:24" ht="135">
      <c r="A408" s="124" t="s">
        <v>2898</v>
      </c>
      <c r="B408" s="125" t="s">
        <v>2899</v>
      </c>
      <c r="C408" s="124" t="s">
        <v>2878</v>
      </c>
      <c r="D408" s="124" t="s">
        <v>537</v>
      </c>
      <c r="E408" s="126" t="s">
        <v>2900</v>
      </c>
      <c r="F408" s="125" t="s">
        <v>78</v>
      </c>
      <c r="G408" s="125" t="s">
        <v>2901</v>
      </c>
      <c r="H408" s="124" t="s">
        <v>63</v>
      </c>
      <c r="I408" s="125" t="s">
        <v>65</v>
      </c>
      <c r="J408" s="125" t="s">
        <v>65</v>
      </c>
      <c r="K408" s="125" t="s">
        <v>2902</v>
      </c>
      <c r="L408" s="125" t="s">
        <v>65</v>
      </c>
      <c r="M408" s="125" t="s">
        <v>2903</v>
      </c>
      <c r="N408" s="125" t="s">
        <v>448</v>
      </c>
      <c r="O408" s="125" t="s">
        <v>65</v>
      </c>
      <c r="P408" s="24" t="s">
        <v>2904</v>
      </c>
      <c r="Q408" s="124" t="s">
        <v>72</v>
      </c>
      <c r="R408" s="124" t="s">
        <v>72</v>
      </c>
      <c r="S408" s="124" t="s">
        <v>72</v>
      </c>
      <c r="T408" s="124" t="s">
        <v>72</v>
      </c>
      <c r="U408" s="124" t="s">
        <v>72</v>
      </c>
      <c r="V408" s="124" t="s">
        <v>73</v>
      </c>
      <c r="W408" s="48" t="s">
        <v>85</v>
      </c>
      <c r="X408" s="125" t="s">
        <v>2905</v>
      </c>
    </row>
    <row r="409" spans="1:24" ht="300">
      <c r="A409" s="124" t="s">
        <v>2906</v>
      </c>
      <c r="B409" s="125" t="s">
        <v>2907</v>
      </c>
      <c r="C409" s="124" t="s">
        <v>2878</v>
      </c>
      <c r="D409" s="124" t="s">
        <v>59</v>
      </c>
      <c r="E409" s="126" t="s">
        <v>2908</v>
      </c>
      <c r="F409" s="125" t="s">
        <v>78</v>
      </c>
      <c r="G409" s="125" t="s">
        <v>2909</v>
      </c>
      <c r="H409" s="124" t="s">
        <v>63</v>
      </c>
      <c r="I409" s="125" t="s">
        <v>2910</v>
      </c>
      <c r="J409" s="125" t="s">
        <v>65</v>
      </c>
      <c r="K409" s="125" t="s">
        <v>1675</v>
      </c>
      <c r="L409" s="125" t="s">
        <v>94</v>
      </c>
      <c r="M409" s="125" t="s">
        <v>2911</v>
      </c>
      <c r="N409" s="125" t="s">
        <v>2912</v>
      </c>
      <c r="O409" s="125" t="s">
        <v>70</v>
      </c>
      <c r="P409" s="24" t="s">
        <v>65</v>
      </c>
      <c r="Q409" s="124" t="s">
        <v>72</v>
      </c>
      <c r="R409" s="124" t="s">
        <v>72</v>
      </c>
      <c r="S409" s="124" t="s">
        <v>73</v>
      </c>
      <c r="T409" s="124" t="s">
        <v>73</v>
      </c>
      <c r="U409" s="124" t="s">
        <v>72</v>
      </c>
      <c r="V409" s="124" t="s">
        <v>73</v>
      </c>
      <c r="W409" s="124" t="s">
        <v>965</v>
      </c>
      <c r="X409" s="125" t="s">
        <v>65</v>
      </c>
    </row>
    <row r="410" spans="1:24" ht="150">
      <c r="A410" s="124" t="s">
        <v>2913</v>
      </c>
      <c r="B410" s="125" t="s">
        <v>2914</v>
      </c>
      <c r="C410" s="124" t="s">
        <v>2878</v>
      </c>
      <c r="D410" s="124" t="s">
        <v>59</v>
      </c>
      <c r="E410" s="49" t="s">
        <v>2915</v>
      </c>
      <c r="F410" s="125" t="s">
        <v>1463</v>
      </c>
      <c r="G410" s="125" t="s">
        <v>2916</v>
      </c>
      <c r="H410" s="124" t="s">
        <v>919</v>
      </c>
      <c r="I410" s="125" t="s">
        <v>2917</v>
      </c>
      <c r="J410" s="125" t="s">
        <v>2918</v>
      </c>
      <c r="K410" s="125" t="s">
        <v>2919</v>
      </c>
      <c r="L410" s="125" t="s">
        <v>94</v>
      </c>
      <c r="M410" s="125" t="s">
        <v>2920</v>
      </c>
      <c r="N410" s="125" t="s">
        <v>65</v>
      </c>
      <c r="O410" s="125" t="s">
        <v>568</v>
      </c>
      <c r="P410" s="24" t="s">
        <v>65</v>
      </c>
      <c r="Q410" s="124" t="s">
        <v>72</v>
      </c>
      <c r="R410" s="124" t="s">
        <v>72</v>
      </c>
      <c r="S410" s="124" t="s">
        <v>73</v>
      </c>
      <c r="T410" s="124" t="s">
        <v>73</v>
      </c>
      <c r="U410" s="124" t="s">
        <v>72</v>
      </c>
      <c r="V410" s="124" t="s">
        <v>73</v>
      </c>
      <c r="W410" s="124" t="s">
        <v>897</v>
      </c>
      <c r="X410" s="125" t="s">
        <v>65</v>
      </c>
    </row>
    <row r="411" spans="1:24" ht="69" customHeight="1">
      <c r="A411" s="124" t="s">
        <v>2921</v>
      </c>
      <c r="B411" s="125" t="s">
        <v>2922</v>
      </c>
      <c r="C411" s="124" t="s">
        <v>2878</v>
      </c>
      <c r="D411" s="124" t="s">
        <v>59</v>
      </c>
      <c r="E411" s="49" t="s">
        <v>2923</v>
      </c>
      <c r="F411" s="125" t="s">
        <v>78</v>
      </c>
      <c r="G411" s="125" t="s">
        <v>2924</v>
      </c>
      <c r="H411" s="124" t="s">
        <v>2925</v>
      </c>
      <c r="I411" s="125" t="s">
        <v>2926</v>
      </c>
      <c r="J411" s="125" t="s">
        <v>65</v>
      </c>
      <c r="K411" s="125" t="s">
        <v>1675</v>
      </c>
      <c r="L411" s="125" t="s">
        <v>2927</v>
      </c>
      <c r="M411" s="125" t="s">
        <v>2928</v>
      </c>
      <c r="N411" s="125" t="s">
        <v>2929</v>
      </c>
      <c r="O411" s="125" t="s">
        <v>2930</v>
      </c>
      <c r="P411" s="24" t="s">
        <v>2931</v>
      </c>
      <c r="Q411" s="124" t="s">
        <v>72</v>
      </c>
      <c r="R411" s="124" t="s">
        <v>72</v>
      </c>
      <c r="S411" s="124" t="s">
        <v>73</v>
      </c>
      <c r="T411" s="124" t="s">
        <v>73</v>
      </c>
      <c r="U411" s="124" t="s">
        <v>73</v>
      </c>
      <c r="V411" s="124" t="s">
        <v>72</v>
      </c>
      <c r="W411" s="124" t="s">
        <v>85</v>
      </c>
      <c r="X411" s="125" t="s">
        <v>65</v>
      </c>
    </row>
    <row r="412" spans="1:24" ht="61" customHeight="1">
      <c r="A412" s="124" t="s">
        <v>2932</v>
      </c>
      <c r="B412" s="125" t="s">
        <v>2933</v>
      </c>
      <c r="C412" s="124" t="s">
        <v>2878</v>
      </c>
      <c r="D412" s="124" t="s">
        <v>140</v>
      </c>
      <c r="E412" s="126" t="s">
        <v>2934</v>
      </c>
      <c r="F412" s="125" t="s">
        <v>102</v>
      </c>
      <c r="G412" s="125" t="s">
        <v>2935</v>
      </c>
      <c r="H412" s="124" t="s">
        <v>63</v>
      </c>
      <c r="I412" s="125" t="s">
        <v>2936</v>
      </c>
      <c r="J412" s="125" t="s">
        <v>65</v>
      </c>
      <c r="K412" s="125" t="s">
        <v>2937</v>
      </c>
      <c r="L412" s="125" t="s">
        <v>467</v>
      </c>
      <c r="M412" s="125" t="s">
        <v>2938</v>
      </c>
      <c r="N412" s="125" t="s">
        <v>65</v>
      </c>
      <c r="O412" s="125" t="s">
        <v>495</v>
      </c>
      <c r="P412" s="24" t="s">
        <v>65</v>
      </c>
      <c r="Q412" s="124" t="s">
        <v>73</v>
      </c>
      <c r="R412" s="124" t="s">
        <v>72</v>
      </c>
      <c r="S412" s="124" t="s">
        <v>72</v>
      </c>
      <c r="T412" s="124" t="s">
        <v>72</v>
      </c>
      <c r="U412" s="124" t="s">
        <v>73</v>
      </c>
      <c r="V412" s="124" t="s">
        <v>73</v>
      </c>
      <c r="W412" s="124" t="s">
        <v>965</v>
      </c>
      <c r="X412" s="125" t="s">
        <v>65</v>
      </c>
    </row>
    <row r="413" spans="1:24" ht="59" customHeight="1">
      <c r="A413" s="124" t="s">
        <v>2939</v>
      </c>
      <c r="B413" s="125" t="s">
        <v>2940</v>
      </c>
      <c r="C413" s="124" t="s">
        <v>2878</v>
      </c>
      <c r="D413" s="124" t="s">
        <v>59</v>
      </c>
      <c r="E413" s="126" t="s">
        <v>494</v>
      </c>
      <c r="F413" s="125" t="s">
        <v>2941</v>
      </c>
      <c r="G413" s="125" t="s">
        <v>495</v>
      </c>
      <c r="H413" s="124" t="s">
        <v>63</v>
      </c>
      <c r="I413" s="314" t="s">
        <v>2942</v>
      </c>
      <c r="J413" s="125" t="s">
        <v>65</v>
      </c>
      <c r="K413" s="125" t="s">
        <v>378</v>
      </c>
      <c r="L413" s="125" t="s">
        <v>2943</v>
      </c>
      <c r="M413" s="125" t="s">
        <v>2944</v>
      </c>
      <c r="N413" s="125" t="s">
        <v>65</v>
      </c>
      <c r="O413" s="125" t="s">
        <v>65</v>
      </c>
      <c r="P413" s="24" t="s">
        <v>65</v>
      </c>
      <c r="Q413" s="124" t="s">
        <v>72</v>
      </c>
      <c r="R413" s="124" t="s">
        <v>73</v>
      </c>
      <c r="S413" s="124" t="s">
        <v>72</v>
      </c>
      <c r="T413" s="124" t="s">
        <v>73</v>
      </c>
      <c r="U413" s="124" t="s">
        <v>72</v>
      </c>
      <c r="V413" s="124" t="s">
        <v>72</v>
      </c>
      <c r="W413" s="124" t="s">
        <v>85</v>
      </c>
      <c r="X413" s="125" t="s">
        <v>65</v>
      </c>
    </row>
    <row r="414" spans="1:24" ht="120">
      <c r="A414" s="47" t="s">
        <v>2945</v>
      </c>
      <c r="B414" s="48" t="s">
        <v>2946</v>
      </c>
      <c r="C414" s="47" t="s">
        <v>2878</v>
      </c>
      <c r="D414" s="47" t="s">
        <v>2947</v>
      </c>
      <c r="E414" s="271" t="s">
        <v>2948</v>
      </c>
      <c r="F414" s="47" t="s">
        <v>1109</v>
      </c>
      <c r="G414" s="47" t="s">
        <v>1004</v>
      </c>
      <c r="H414" s="47" t="s">
        <v>91</v>
      </c>
      <c r="I414" s="48" t="s">
        <v>2950</v>
      </c>
      <c r="J414" s="47" t="s">
        <v>2951</v>
      </c>
      <c r="K414" s="47" t="s">
        <v>2952</v>
      </c>
      <c r="L414" s="48" t="s">
        <v>2953</v>
      </c>
      <c r="M414" s="48" t="s">
        <v>2954</v>
      </c>
      <c r="N414" s="48" t="s">
        <v>2955</v>
      </c>
      <c r="O414" s="47" t="s">
        <v>1872</v>
      </c>
      <c r="P414" s="47" t="s">
        <v>2956</v>
      </c>
      <c r="Q414" s="124" t="s">
        <v>72</v>
      </c>
      <c r="R414" s="124" t="s">
        <v>73</v>
      </c>
      <c r="S414" s="124" t="s">
        <v>72</v>
      </c>
      <c r="T414" s="124" t="s">
        <v>2957</v>
      </c>
      <c r="U414" s="47" t="s">
        <v>72</v>
      </c>
      <c r="V414" s="47" t="s">
        <v>2958</v>
      </c>
      <c r="W414" s="47" t="s">
        <v>926</v>
      </c>
      <c r="X414" s="47" t="s">
        <v>65</v>
      </c>
    </row>
    <row r="415" spans="1:24" ht="101" customHeight="1">
      <c r="A415" s="47" t="s">
        <v>2959</v>
      </c>
      <c r="B415" s="48" t="s">
        <v>2960</v>
      </c>
      <c r="C415" s="47" t="s">
        <v>2878</v>
      </c>
      <c r="D415" s="47" t="s">
        <v>1506</v>
      </c>
      <c r="E415" s="271" t="s">
        <v>2948</v>
      </c>
      <c r="F415" s="47" t="s">
        <v>1109</v>
      </c>
      <c r="G415" s="47" t="s">
        <v>2599</v>
      </c>
      <c r="H415" s="47" t="s">
        <v>2544</v>
      </c>
      <c r="I415" s="47" t="s">
        <v>2961</v>
      </c>
      <c r="J415" s="47" t="s">
        <v>2962</v>
      </c>
      <c r="K415" s="48" t="s">
        <v>2963</v>
      </c>
      <c r="L415" s="47" t="s">
        <v>1400</v>
      </c>
      <c r="M415" s="48" t="s">
        <v>2964</v>
      </c>
      <c r="N415" s="47"/>
      <c r="O415" s="47"/>
      <c r="P415" s="47" t="s">
        <v>65</v>
      </c>
      <c r="Q415" s="124" t="s">
        <v>73</v>
      </c>
      <c r="R415" s="124" t="s">
        <v>73</v>
      </c>
      <c r="S415" s="124" t="s">
        <v>72</v>
      </c>
      <c r="T415" s="124" t="s">
        <v>2965</v>
      </c>
      <c r="U415" s="47" t="s">
        <v>72</v>
      </c>
      <c r="V415" s="47" t="s">
        <v>73</v>
      </c>
      <c r="W415" s="47" t="s">
        <v>897</v>
      </c>
      <c r="X415" s="47" t="s">
        <v>65</v>
      </c>
    </row>
    <row r="416" spans="1:24" ht="30">
      <c r="A416" s="47" t="s">
        <v>2966</v>
      </c>
      <c r="B416" s="48" t="s">
        <v>2967</v>
      </c>
      <c r="C416" s="47" t="s">
        <v>2878</v>
      </c>
      <c r="D416" s="47" t="s">
        <v>2968</v>
      </c>
      <c r="E416" s="370" t="s">
        <v>2969</v>
      </c>
      <c r="F416" s="47" t="s">
        <v>1109</v>
      </c>
      <c r="G416" s="47" t="s">
        <v>1855</v>
      </c>
      <c r="H416" s="47" t="s">
        <v>2544</v>
      </c>
      <c r="I416" s="47" t="s">
        <v>2970</v>
      </c>
      <c r="J416" s="47" t="s">
        <v>2971</v>
      </c>
      <c r="K416" s="47" t="s">
        <v>2972</v>
      </c>
      <c r="L416" s="47" t="s">
        <v>2973</v>
      </c>
      <c r="M416" s="48" t="s">
        <v>2974</v>
      </c>
      <c r="N416" s="47" t="s">
        <v>2533</v>
      </c>
      <c r="O416" s="47" t="s">
        <v>2533</v>
      </c>
      <c r="P416" s="47" t="s">
        <v>65</v>
      </c>
      <c r="Q416" s="47" t="s">
        <v>73</v>
      </c>
      <c r="R416" s="47" t="s">
        <v>73</v>
      </c>
      <c r="S416" s="47" t="s">
        <v>72</v>
      </c>
      <c r="T416" s="47" t="s">
        <v>72</v>
      </c>
      <c r="U416" s="47" t="s">
        <v>72</v>
      </c>
      <c r="V416" s="47" t="s">
        <v>73</v>
      </c>
      <c r="W416" s="47" t="s">
        <v>2975</v>
      </c>
      <c r="X416" s="47" t="s">
        <v>65</v>
      </c>
    </row>
    <row r="417" spans="1:30" ht="79" customHeight="1">
      <c r="A417" s="332" t="s">
        <v>2976</v>
      </c>
      <c r="B417" s="371" t="s">
        <v>2977</v>
      </c>
      <c r="C417" s="47" t="s">
        <v>2878</v>
      </c>
      <c r="D417" s="47" t="s">
        <v>2978</v>
      </c>
      <c r="E417" s="237" t="s">
        <v>2948</v>
      </c>
      <c r="F417" s="47" t="s">
        <v>1109</v>
      </c>
      <c r="G417" s="47" t="s">
        <v>1878</v>
      </c>
      <c r="H417" s="47" t="s">
        <v>91</v>
      </c>
      <c r="I417" s="172" t="s">
        <v>2979</v>
      </c>
      <c r="J417" s="47" t="s">
        <v>2980</v>
      </c>
      <c r="K417" s="47" t="s">
        <v>2981</v>
      </c>
      <c r="L417" s="47" t="s">
        <v>1400</v>
      </c>
      <c r="M417" s="48" t="s">
        <v>2982</v>
      </c>
      <c r="N417" s="47" t="s">
        <v>2533</v>
      </c>
      <c r="O417" s="47" t="s">
        <v>2533</v>
      </c>
      <c r="P417" s="47" t="s">
        <v>65</v>
      </c>
      <c r="Q417" s="47" t="s">
        <v>73</v>
      </c>
      <c r="R417" s="47" t="s">
        <v>73</v>
      </c>
      <c r="S417" s="47" t="s">
        <v>73</v>
      </c>
      <c r="T417" s="47" t="s">
        <v>72</v>
      </c>
      <c r="U417" s="47" t="s">
        <v>73</v>
      </c>
      <c r="V417" s="47" t="s">
        <v>73</v>
      </c>
      <c r="W417" s="47" t="s">
        <v>897</v>
      </c>
      <c r="X417" s="47" t="s">
        <v>65</v>
      </c>
    </row>
    <row r="418" spans="1:30" ht="45">
      <c r="A418" s="332" t="s">
        <v>2983</v>
      </c>
      <c r="B418" s="48" t="s">
        <v>2984</v>
      </c>
      <c r="C418" s="47" t="s">
        <v>2878</v>
      </c>
      <c r="D418" s="47" t="s">
        <v>2985</v>
      </c>
      <c r="E418" s="237" t="s">
        <v>2948</v>
      </c>
      <c r="F418" s="47" t="s">
        <v>1109</v>
      </c>
      <c r="G418" s="47" t="s">
        <v>1004</v>
      </c>
      <c r="H418" s="47" t="s">
        <v>2544</v>
      </c>
      <c r="I418" s="47" t="s">
        <v>2986</v>
      </c>
      <c r="J418" s="47" t="s">
        <v>2533</v>
      </c>
      <c r="K418" s="47" t="s">
        <v>2987</v>
      </c>
      <c r="L418" s="48" t="s">
        <v>1400</v>
      </c>
      <c r="M418" s="48" t="s">
        <v>2988</v>
      </c>
      <c r="N418" s="47" t="s">
        <v>2533</v>
      </c>
      <c r="O418" s="48" t="s">
        <v>2989</v>
      </c>
      <c r="P418" s="47" t="s">
        <v>65</v>
      </c>
      <c r="Q418" s="47" t="s">
        <v>73</v>
      </c>
      <c r="R418" s="47" t="s">
        <v>73</v>
      </c>
      <c r="S418" s="47" t="s">
        <v>73</v>
      </c>
      <c r="T418" s="47" t="s">
        <v>72</v>
      </c>
      <c r="U418" s="47" t="s">
        <v>72</v>
      </c>
      <c r="V418" s="47" t="s">
        <v>73</v>
      </c>
      <c r="W418" s="47" t="s">
        <v>897</v>
      </c>
      <c r="X418" s="47" t="s">
        <v>65</v>
      </c>
    </row>
    <row r="419" spans="1:30" ht="45">
      <c r="A419" s="332" t="s">
        <v>2990</v>
      </c>
      <c r="B419" s="48" t="s">
        <v>2991</v>
      </c>
      <c r="C419" s="47" t="s">
        <v>2878</v>
      </c>
      <c r="D419" s="47" t="s">
        <v>916</v>
      </c>
      <c r="E419" s="372" t="s">
        <v>2992</v>
      </c>
      <c r="F419" s="47" t="s">
        <v>1109</v>
      </c>
      <c r="G419" s="47" t="s">
        <v>1855</v>
      </c>
      <c r="H419" s="47" t="s">
        <v>2993</v>
      </c>
      <c r="I419" s="48" t="s">
        <v>2994</v>
      </c>
      <c r="J419" s="48"/>
      <c r="K419" s="48" t="s">
        <v>2995</v>
      </c>
      <c r="L419" s="47" t="s">
        <v>1400</v>
      </c>
      <c r="M419" s="48" t="s">
        <v>2996</v>
      </c>
      <c r="N419" s="47" t="s">
        <v>2533</v>
      </c>
      <c r="O419" s="47" t="s">
        <v>2533</v>
      </c>
      <c r="P419" s="47" t="s">
        <v>65</v>
      </c>
      <c r="Q419" s="47" t="s">
        <v>73</v>
      </c>
      <c r="R419" s="47" t="s">
        <v>72</v>
      </c>
      <c r="S419" s="47" t="s">
        <v>72</v>
      </c>
      <c r="T419" s="47" t="s">
        <v>72</v>
      </c>
      <c r="U419" s="47" t="s">
        <v>72</v>
      </c>
      <c r="V419" s="47" t="s">
        <v>73</v>
      </c>
      <c r="W419" s="47" t="s">
        <v>85</v>
      </c>
      <c r="X419" s="47" t="s">
        <v>65</v>
      </c>
    </row>
    <row r="420" spans="1:30" ht="68" customHeight="1">
      <c r="A420" s="332" t="s">
        <v>2997</v>
      </c>
      <c r="B420" s="346" t="s">
        <v>2998</v>
      </c>
      <c r="C420" s="47" t="s">
        <v>2878</v>
      </c>
      <c r="D420" s="47" t="s">
        <v>916</v>
      </c>
      <c r="E420" s="373" t="s">
        <v>2999</v>
      </c>
      <c r="F420" s="47" t="s">
        <v>1109</v>
      </c>
      <c r="G420" s="47" t="s">
        <v>70</v>
      </c>
      <c r="H420" s="47" t="s">
        <v>63</v>
      </c>
      <c r="I420" s="48" t="s">
        <v>3002</v>
      </c>
      <c r="J420" s="48" t="s">
        <v>3003</v>
      </c>
      <c r="K420" s="47" t="s">
        <v>3004</v>
      </c>
      <c r="L420" s="47" t="s">
        <v>952</v>
      </c>
      <c r="M420" s="48" t="s">
        <v>3005</v>
      </c>
      <c r="N420" s="47" t="s">
        <v>2558</v>
      </c>
      <c r="O420" s="47" t="s">
        <v>2533</v>
      </c>
      <c r="P420" s="47" t="s">
        <v>65</v>
      </c>
      <c r="Q420" s="47" t="s">
        <v>73</v>
      </c>
      <c r="R420" s="47" t="s">
        <v>72</v>
      </c>
      <c r="S420" s="47" t="s">
        <v>72</v>
      </c>
      <c r="T420" s="47" t="s">
        <v>72</v>
      </c>
      <c r="U420" s="47" t="s">
        <v>72</v>
      </c>
      <c r="V420" s="47" t="s">
        <v>73</v>
      </c>
      <c r="W420" s="47" t="s">
        <v>85</v>
      </c>
      <c r="X420" s="47" t="s">
        <v>65</v>
      </c>
    </row>
    <row r="421" spans="1:30" ht="83" customHeight="1">
      <c r="A421" s="332" t="s">
        <v>3006</v>
      </c>
      <c r="B421" s="48" t="s">
        <v>3007</v>
      </c>
      <c r="C421" s="47" t="s">
        <v>2878</v>
      </c>
      <c r="D421" s="47" t="s">
        <v>916</v>
      </c>
      <c r="E421" s="49" t="s">
        <v>3008</v>
      </c>
      <c r="F421" s="47" t="s">
        <v>1109</v>
      </c>
      <c r="G421" s="47" t="s">
        <v>1855</v>
      </c>
      <c r="H421" s="47" t="s">
        <v>2544</v>
      </c>
      <c r="I421" s="170" t="s">
        <v>3009</v>
      </c>
      <c r="J421" s="48" t="s">
        <v>3010</v>
      </c>
      <c r="K421" s="48" t="s">
        <v>3011</v>
      </c>
      <c r="L421" s="47" t="s">
        <v>952</v>
      </c>
      <c r="M421" s="48" t="s">
        <v>3012</v>
      </c>
      <c r="N421" s="47" t="s">
        <v>3013</v>
      </c>
      <c r="O421" s="47" t="s">
        <v>3009</v>
      </c>
      <c r="P421" s="47" t="s">
        <v>65</v>
      </c>
      <c r="Q421" s="47" t="s">
        <v>73</v>
      </c>
      <c r="R421" s="332" t="s">
        <v>73</v>
      </c>
      <c r="S421" s="47" t="s">
        <v>72</v>
      </c>
      <c r="T421" s="47" t="s">
        <v>72</v>
      </c>
      <c r="U421" s="332" t="s">
        <v>72</v>
      </c>
      <c r="V421" s="332" t="s">
        <v>73</v>
      </c>
      <c r="W421" s="47" t="s">
        <v>897</v>
      </c>
      <c r="X421" s="47" t="s">
        <v>65</v>
      </c>
    </row>
    <row r="422" spans="1:30" ht="45">
      <c r="A422" s="332" t="s">
        <v>3014</v>
      </c>
      <c r="B422" s="48" t="s">
        <v>3015</v>
      </c>
      <c r="C422" s="47" t="s">
        <v>2878</v>
      </c>
      <c r="D422" s="47" t="s">
        <v>59</v>
      </c>
      <c r="E422" s="48" t="s">
        <v>3015</v>
      </c>
      <c r="F422" s="47" t="s">
        <v>1109</v>
      </c>
      <c r="G422" s="47" t="s">
        <v>1855</v>
      </c>
      <c r="H422" s="47" t="s">
        <v>63</v>
      </c>
      <c r="I422" s="47" t="s">
        <v>3017</v>
      </c>
      <c r="J422" s="47" t="s">
        <v>3018</v>
      </c>
      <c r="K422" s="47" t="s">
        <v>3019</v>
      </c>
      <c r="L422" s="47" t="s">
        <v>1400</v>
      </c>
      <c r="M422" s="48" t="s">
        <v>3020</v>
      </c>
      <c r="N422" s="47"/>
      <c r="O422" s="47"/>
      <c r="P422" s="47" t="s">
        <v>3021</v>
      </c>
      <c r="Q422" s="47" t="s">
        <v>73</v>
      </c>
      <c r="R422" s="47" t="s">
        <v>73</v>
      </c>
      <c r="S422" s="47" t="s">
        <v>72</v>
      </c>
      <c r="T422" s="47" t="s">
        <v>72</v>
      </c>
      <c r="U422" s="47" t="s">
        <v>72</v>
      </c>
      <c r="V422" s="47" t="s">
        <v>73</v>
      </c>
      <c r="W422" s="47" t="s">
        <v>2975</v>
      </c>
      <c r="X422" s="47" t="s">
        <v>65</v>
      </c>
    </row>
    <row r="423" spans="1:30" ht="30">
      <c r="A423" s="332" t="s">
        <v>3022</v>
      </c>
      <c r="B423" s="48" t="s">
        <v>3023</v>
      </c>
      <c r="C423" s="47" t="s">
        <v>2878</v>
      </c>
      <c r="D423" s="47" t="s">
        <v>59</v>
      </c>
      <c r="E423" s="47"/>
      <c r="F423" s="47"/>
      <c r="G423" s="47"/>
      <c r="H423" s="47"/>
      <c r="I423" s="47"/>
      <c r="J423" s="47"/>
      <c r="K423" s="47"/>
      <c r="L423" s="47"/>
      <c r="M423" s="47"/>
      <c r="N423" s="47"/>
      <c r="O423" s="47"/>
      <c r="P423" s="47" t="s">
        <v>65</v>
      </c>
      <c r="Q423" s="47" t="s">
        <v>73</v>
      </c>
      <c r="R423" s="47" t="s">
        <v>73</v>
      </c>
      <c r="S423" s="47" t="s">
        <v>72</v>
      </c>
      <c r="T423" s="47" t="s">
        <v>72</v>
      </c>
      <c r="U423" s="47" t="s">
        <v>72</v>
      </c>
      <c r="V423" s="47" t="s">
        <v>73</v>
      </c>
      <c r="W423" s="47" t="s">
        <v>3024</v>
      </c>
      <c r="X423" s="47" t="s">
        <v>65</v>
      </c>
    </row>
    <row r="424" spans="1:30" ht="100" customHeight="1">
      <c r="A424" s="332" t="s">
        <v>3025</v>
      </c>
      <c r="B424" s="48" t="s">
        <v>3026</v>
      </c>
      <c r="C424" s="47" t="s">
        <v>2878</v>
      </c>
      <c r="D424" s="47" t="s">
        <v>59</v>
      </c>
      <c r="E424" s="47" t="s">
        <v>3027</v>
      </c>
      <c r="F424" s="47" t="s">
        <v>1109</v>
      </c>
      <c r="G424" s="47" t="s">
        <v>1855</v>
      </c>
      <c r="H424" s="47" t="s">
        <v>2544</v>
      </c>
      <c r="I424" s="47" t="s">
        <v>3017</v>
      </c>
      <c r="J424" s="47" t="s">
        <v>3018</v>
      </c>
      <c r="K424" s="47" t="s">
        <v>3028</v>
      </c>
      <c r="L424" s="47" t="s">
        <v>1400</v>
      </c>
      <c r="M424" s="48" t="s">
        <v>3027</v>
      </c>
      <c r="N424" s="47" t="s">
        <v>2533</v>
      </c>
      <c r="O424" s="47" t="s">
        <v>3009</v>
      </c>
      <c r="P424" s="47" t="s">
        <v>65</v>
      </c>
      <c r="Q424" s="47" t="s">
        <v>73</v>
      </c>
      <c r="R424" s="47" t="s">
        <v>72</v>
      </c>
      <c r="S424" s="47" t="s">
        <v>72</v>
      </c>
      <c r="T424" s="47" t="s">
        <v>72</v>
      </c>
      <c r="U424" s="47" t="s">
        <v>72</v>
      </c>
      <c r="V424" s="47" t="s">
        <v>73</v>
      </c>
      <c r="W424" s="47" t="s">
        <v>3024</v>
      </c>
      <c r="X424" s="47" t="s">
        <v>65</v>
      </c>
    </row>
    <row r="425" spans="1:30">
      <c r="A425" s="332" t="s">
        <v>3029</v>
      </c>
      <c r="B425" s="48" t="s">
        <v>3030</v>
      </c>
      <c r="C425" s="47" t="s">
        <v>2878</v>
      </c>
      <c r="D425" s="47" t="s">
        <v>916</v>
      </c>
      <c r="E425" s="47"/>
      <c r="F425" s="47"/>
      <c r="G425" s="47"/>
      <c r="H425" s="47"/>
      <c r="I425" s="47"/>
      <c r="J425" s="47"/>
      <c r="K425" s="47"/>
      <c r="L425" s="47"/>
      <c r="M425" s="47"/>
      <c r="N425" s="47"/>
      <c r="O425" s="47"/>
      <c r="P425" s="47" t="s">
        <v>65</v>
      </c>
      <c r="Q425" s="47" t="s">
        <v>73</v>
      </c>
      <c r="R425" s="47" t="s">
        <v>72</v>
      </c>
      <c r="S425" s="47" t="s">
        <v>72</v>
      </c>
      <c r="T425" s="47" t="s">
        <v>72</v>
      </c>
      <c r="U425" s="47" t="s">
        <v>72</v>
      </c>
      <c r="V425" s="47" t="s">
        <v>73</v>
      </c>
      <c r="W425" s="47" t="s">
        <v>3024</v>
      </c>
      <c r="X425" s="47" t="s">
        <v>65</v>
      </c>
    </row>
    <row r="426" spans="1:30" ht="45">
      <c r="A426" s="332" t="s">
        <v>3031</v>
      </c>
      <c r="B426" s="48" t="s">
        <v>3032</v>
      </c>
      <c r="C426" s="47" t="s">
        <v>2878</v>
      </c>
      <c r="D426" s="47" t="s">
        <v>916</v>
      </c>
      <c r="E426" s="237" t="s">
        <v>3033</v>
      </c>
      <c r="F426" s="47" t="s">
        <v>3034</v>
      </c>
      <c r="G426" s="47" t="s">
        <v>3035</v>
      </c>
      <c r="H426" s="47" t="s">
        <v>63</v>
      </c>
      <c r="I426" s="47" t="s">
        <v>3037</v>
      </c>
      <c r="J426" s="48" t="s">
        <v>3038</v>
      </c>
      <c r="K426" s="48" t="s">
        <v>3039</v>
      </c>
      <c r="L426" s="47" t="s">
        <v>1400</v>
      </c>
      <c r="M426" s="48" t="s">
        <v>3040</v>
      </c>
      <c r="N426" s="47" t="s">
        <v>2533</v>
      </c>
      <c r="O426" s="48" t="s">
        <v>3041</v>
      </c>
      <c r="P426" s="47" t="s">
        <v>3042</v>
      </c>
      <c r="Q426" s="47" t="s">
        <v>73</v>
      </c>
      <c r="R426" s="47" t="s">
        <v>72</v>
      </c>
      <c r="S426" s="47" t="s">
        <v>72</v>
      </c>
      <c r="T426" s="47" t="s">
        <v>72</v>
      </c>
      <c r="U426" s="47" t="s">
        <v>72</v>
      </c>
      <c r="V426" s="47" t="s">
        <v>73</v>
      </c>
      <c r="W426" s="47" t="s">
        <v>3024</v>
      </c>
      <c r="X426" s="47" t="s">
        <v>65</v>
      </c>
    </row>
    <row r="427" spans="1:30" s="206" customFormat="1" ht="75" customHeight="1">
      <c r="A427" s="332" t="s">
        <v>3043</v>
      </c>
      <c r="B427" s="48" t="s">
        <v>3044</v>
      </c>
      <c r="C427" s="47" t="s">
        <v>2878</v>
      </c>
      <c r="D427" s="47" t="s">
        <v>916</v>
      </c>
      <c r="E427" s="47" t="s">
        <v>3045</v>
      </c>
      <c r="F427" s="47"/>
      <c r="G427" s="47"/>
      <c r="H427" s="47"/>
      <c r="I427" s="47"/>
      <c r="J427" s="47"/>
      <c r="K427" s="47"/>
      <c r="L427" s="47"/>
      <c r="M427" s="47"/>
      <c r="N427" s="47"/>
      <c r="O427" s="47"/>
      <c r="P427" s="47" t="s">
        <v>65</v>
      </c>
      <c r="Q427" s="47" t="s">
        <v>73</v>
      </c>
      <c r="R427" s="47" t="s">
        <v>73</v>
      </c>
      <c r="S427" s="47" t="s">
        <v>72</v>
      </c>
      <c r="T427" s="47" t="s">
        <v>72</v>
      </c>
      <c r="U427" s="47" t="s">
        <v>72</v>
      </c>
      <c r="V427" s="47" t="s">
        <v>73</v>
      </c>
      <c r="W427" s="47" t="s">
        <v>897</v>
      </c>
      <c r="X427" s="47" t="s">
        <v>65</v>
      </c>
      <c r="Y427" s="204"/>
      <c r="Z427" s="204"/>
      <c r="AA427" s="204"/>
      <c r="AB427" s="204"/>
      <c r="AC427" s="204"/>
      <c r="AD427" s="205"/>
    </row>
    <row r="428" spans="1:30" s="206" customFormat="1" ht="83" customHeight="1">
      <c r="A428" s="332" t="s">
        <v>3046</v>
      </c>
      <c r="B428" s="48" t="s">
        <v>3047</v>
      </c>
      <c r="C428" s="47" t="s">
        <v>2878</v>
      </c>
      <c r="D428" s="47" t="s">
        <v>2968</v>
      </c>
      <c r="E428" s="47" t="s">
        <v>3048</v>
      </c>
      <c r="F428" s="47" t="s">
        <v>3466</v>
      </c>
      <c r="G428" s="47" t="s">
        <v>1855</v>
      </c>
      <c r="H428" s="47" t="s">
        <v>936</v>
      </c>
      <c r="I428" s="47" t="s">
        <v>3050</v>
      </c>
      <c r="J428" s="48" t="s">
        <v>3051</v>
      </c>
      <c r="K428" s="48" t="s">
        <v>3052</v>
      </c>
      <c r="L428" s="48" t="s">
        <v>3053</v>
      </c>
      <c r="M428" s="48" t="s">
        <v>3054</v>
      </c>
      <c r="N428" s="47" t="s">
        <v>2533</v>
      </c>
      <c r="O428" s="47" t="s">
        <v>2533</v>
      </c>
      <c r="P428" s="47" t="s">
        <v>65</v>
      </c>
      <c r="Q428" s="47" t="s">
        <v>73</v>
      </c>
      <c r="R428" s="47" t="s">
        <v>73</v>
      </c>
      <c r="S428" s="47" t="s">
        <v>72</v>
      </c>
      <c r="T428" s="47" t="s">
        <v>72</v>
      </c>
      <c r="U428" s="47" t="s">
        <v>72</v>
      </c>
      <c r="V428" s="47" t="s">
        <v>73</v>
      </c>
      <c r="W428" s="47" t="s">
        <v>254</v>
      </c>
      <c r="X428" s="47" t="s">
        <v>65</v>
      </c>
      <c r="Y428" s="204"/>
      <c r="Z428" s="204"/>
      <c r="AA428" s="204"/>
      <c r="AB428" s="204"/>
      <c r="AC428" s="204"/>
    </row>
    <row r="429" spans="1:30" s="206" customFormat="1" ht="104" customHeight="1">
      <c r="A429" s="332" t="s">
        <v>3055</v>
      </c>
      <c r="B429" s="48" t="s">
        <v>3056</v>
      </c>
      <c r="C429" s="47" t="s">
        <v>2878</v>
      </c>
      <c r="D429" s="47" t="s">
        <v>916</v>
      </c>
      <c r="E429" s="237" t="s">
        <v>2948</v>
      </c>
      <c r="F429" s="47" t="s">
        <v>1109</v>
      </c>
      <c r="G429" s="47" t="s">
        <v>1855</v>
      </c>
      <c r="H429" s="47" t="s">
        <v>63</v>
      </c>
      <c r="I429" s="47" t="s">
        <v>3057</v>
      </c>
      <c r="J429" s="48" t="s">
        <v>3058</v>
      </c>
      <c r="K429" s="48" t="s">
        <v>3059</v>
      </c>
      <c r="L429" s="47" t="s">
        <v>1400</v>
      </c>
      <c r="M429" s="48" t="s">
        <v>3060</v>
      </c>
      <c r="N429" s="47" t="s">
        <v>3009</v>
      </c>
      <c r="O429" s="47" t="s">
        <v>3009</v>
      </c>
      <c r="P429" s="47" t="s">
        <v>65</v>
      </c>
      <c r="Q429" s="47" t="s">
        <v>73</v>
      </c>
      <c r="R429" s="47" t="s">
        <v>73</v>
      </c>
      <c r="S429" s="47" t="s">
        <v>72</v>
      </c>
      <c r="T429" s="47" t="s">
        <v>72</v>
      </c>
      <c r="U429" s="47" t="s">
        <v>72</v>
      </c>
      <c r="V429" s="47" t="s">
        <v>73</v>
      </c>
      <c r="W429" s="47" t="s">
        <v>2975</v>
      </c>
      <c r="X429" s="47" t="s">
        <v>65</v>
      </c>
      <c r="Y429" s="204"/>
      <c r="Z429" s="204"/>
      <c r="AA429" s="204"/>
      <c r="AB429" s="204"/>
      <c r="AC429" s="204"/>
    </row>
    <row r="430" spans="1:30" ht="150">
      <c r="A430" s="332" t="s">
        <v>3061</v>
      </c>
      <c r="B430" s="306" t="s">
        <v>3062</v>
      </c>
      <c r="C430" s="47" t="s">
        <v>2878</v>
      </c>
      <c r="D430" s="47" t="s">
        <v>2978</v>
      </c>
      <c r="E430" s="47" t="s">
        <v>3063</v>
      </c>
      <c r="F430" s="47" t="s">
        <v>1109</v>
      </c>
      <c r="G430" s="47" t="s">
        <v>1855</v>
      </c>
      <c r="H430" s="47" t="s">
        <v>936</v>
      </c>
      <c r="I430" s="48" t="s">
        <v>3064</v>
      </c>
      <c r="J430" s="47" t="s">
        <v>3065</v>
      </c>
      <c r="K430" s="47" t="s">
        <v>3066</v>
      </c>
      <c r="L430" s="47" t="s">
        <v>2533</v>
      </c>
      <c r="M430" s="48" t="s">
        <v>3067</v>
      </c>
      <c r="N430" s="47" t="s">
        <v>2533</v>
      </c>
      <c r="O430" s="47" t="s">
        <v>3068</v>
      </c>
      <c r="P430" s="47" t="s">
        <v>2533</v>
      </c>
      <c r="Q430" s="304" t="s">
        <v>73</v>
      </c>
      <c r="R430" s="304" t="s">
        <v>73</v>
      </c>
      <c r="S430" s="304" t="s">
        <v>72</v>
      </c>
      <c r="T430" s="304" t="s">
        <v>72</v>
      </c>
      <c r="U430" s="332" t="s">
        <v>73</v>
      </c>
      <c r="V430" s="332" t="s">
        <v>72</v>
      </c>
      <c r="W430" s="304" t="s">
        <v>85</v>
      </c>
      <c r="X430" s="47" t="s">
        <v>2533</v>
      </c>
    </row>
    <row r="431" spans="1:30" ht="93" customHeight="1">
      <c r="A431" s="332" t="s">
        <v>3069</v>
      </c>
      <c r="B431" s="306" t="s">
        <v>3070</v>
      </c>
      <c r="C431" s="47" t="s">
        <v>2878</v>
      </c>
      <c r="D431" s="47" t="s">
        <v>2978</v>
      </c>
      <c r="E431" s="47" t="s">
        <v>3071</v>
      </c>
      <c r="F431" s="47" t="s">
        <v>1109</v>
      </c>
      <c r="G431" s="47" t="s">
        <v>1855</v>
      </c>
      <c r="H431" s="47" t="s">
        <v>936</v>
      </c>
      <c r="I431" s="47" t="s">
        <v>3072</v>
      </c>
      <c r="J431" s="48" t="s">
        <v>3073</v>
      </c>
      <c r="K431" s="47" t="s">
        <v>3074</v>
      </c>
      <c r="L431" s="47" t="s">
        <v>2533</v>
      </c>
      <c r="M431" s="48" t="s">
        <v>3075</v>
      </c>
      <c r="N431" s="47" t="s">
        <v>2533</v>
      </c>
      <c r="O431" s="48" t="s">
        <v>3076</v>
      </c>
      <c r="P431" s="47" t="s">
        <v>3077</v>
      </c>
      <c r="Q431" s="304" t="s">
        <v>2535</v>
      </c>
      <c r="R431" s="304" t="s">
        <v>2535</v>
      </c>
      <c r="S431" s="304" t="s">
        <v>2535</v>
      </c>
      <c r="T431" s="304" t="s">
        <v>2536</v>
      </c>
      <c r="U431" s="332" t="s">
        <v>2536</v>
      </c>
      <c r="V431" s="332" t="s">
        <v>2535</v>
      </c>
      <c r="W431" s="304" t="s">
        <v>965</v>
      </c>
      <c r="X431" s="47" t="s">
        <v>2533</v>
      </c>
    </row>
    <row r="432" spans="1:30" ht="87" customHeight="1">
      <c r="A432" s="332" t="s">
        <v>3078</v>
      </c>
      <c r="B432" s="306" t="s">
        <v>3079</v>
      </c>
      <c r="C432" s="47" t="s">
        <v>2878</v>
      </c>
      <c r="D432" s="47" t="s">
        <v>2562</v>
      </c>
      <c r="E432" s="47" t="s">
        <v>3080</v>
      </c>
      <c r="F432" s="47" t="s">
        <v>1548</v>
      </c>
      <c r="G432" s="47" t="s">
        <v>1878</v>
      </c>
      <c r="H432" s="47" t="s">
        <v>936</v>
      </c>
      <c r="I432" s="48" t="s">
        <v>3081</v>
      </c>
      <c r="J432" s="47" t="s">
        <v>2533</v>
      </c>
      <c r="K432" s="48" t="s">
        <v>3082</v>
      </c>
      <c r="L432" s="47" t="s">
        <v>2558</v>
      </c>
      <c r="M432" s="48" t="s">
        <v>3083</v>
      </c>
      <c r="N432" s="47" t="s">
        <v>2533</v>
      </c>
      <c r="O432" s="47" t="s">
        <v>495</v>
      </c>
      <c r="P432" s="47" t="s">
        <v>2533</v>
      </c>
      <c r="Q432" s="304" t="s">
        <v>2535</v>
      </c>
      <c r="R432" s="304" t="s">
        <v>2535</v>
      </c>
      <c r="S432" s="304" t="s">
        <v>72</v>
      </c>
      <c r="T432" s="304" t="s">
        <v>2535</v>
      </c>
      <c r="U432" s="332" t="s">
        <v>2535</v>
      </c>
      <c r="V432" s="332" t="s">
        <v>2536</v>
      </c>
      <c r="W432" s="48" t="s">
        <v>85</v>
      </c>
      <c r="X432" s="48" t="s">
        <v>3084</v>
      </c>
    </row>
    <row r="433" spans="1:24" ht="91" customHeight="1">
      <c r="A433" s="332" t="s">
        <v>3085</v>
      </c>
      <c r="B433" s="306" t="s">
        <v>3086</v>
      </c>
      <c r="C433" s="47" t="s">
        <v>3087</v>
      </c>
      <c r="D433" s="47" t="s">
        <v>3088</v>
      </c>
      <c r="E433" s="47" t="s">
        <v>3089</v>
      </c>
      <c r="F433" s="47" t="s">
        <v>1548</v>
      </c>
      <c r="G433" s="47" t="s">
        <v>1855</v>
      </c>
      <c r="H433" s="47" t="s">
        <v>3090</v>
      </c>
      <c r="I433" s="48" t="s">
        <v>3091</v>
      </c>
      <c r="J433" s="47" t="s">
        <v>3092</v>
      </c>
      <c r="K433" s="47" t="s">
        <v>3093</v>
      </c>
      <c r="L433" s="47" t="s">
        <v>3094</v>
      </c>
      <c r="M433" s="48" t="s">
        <v>3095</v>
      </c>
      <c r="N433" s="47"/>
      <c r="O433" s="47"/>
      <c r="P433" s="47" t="s">
        <v>2904</v>
      </c>
      <c r="Q433" s="304" t="s">
        <v>2535</v>
      </c>
      <c r="R433" s="304" t="s">
        <v>2535</v>
      </c>
      <c r="S433" s="304" t="s">
        <v>2536</v>
      </c>
      <c r="T433" s="304" t="s">
        <v>2535</v>
      </c>
      <c r="U433" s="332" t="s">
        <v>2536</v>
      </c>
      <c r="V433" s="332" t="s">
        <v>2536</v>
      </c>
      <c r="W433" s="48" t="s">
        <v>85</v>
      </c>
      <c r="X433" s="47" t="s">
        <v>3096</v>
      </c>
    </row>
    <row r="434" spans="1:24" ht="60">
      <c r="A434" s="332" t="s">
        <v>3097</v>
      </c>
      <c r="B434" s="306" t="s">
        <v>3098</v>
      </c>
      <c r="C434" s="47" t="s">
        <v>2878</v>
      </c>
      <c r="D434" s="47" t="s">
        <v>1866</v>
      </c>
      <c r="E434" s="47" t="s">
        <v>3099</v>
      </c>
      <c r="F434" s="47" t="s">
        <v>1548</v>
      </c>
      <c r="G434" s="47" t="s">
        <v>1004</v>
      </c>
      <c r="H434" s="48" t="s">
        <v>3100</v>
      </c>
      <c r="I434" s="47" t="s">
        <v>3101</v>
      </c>
      <c r="J434" s="47" t="s">
        <v>3102</v>
      </c>
      <c r="K434" s="48" t="s">
        <v>3103</v>
      </c>
      <c r="L434" s="47" t="s">
        <v>1400</v>
      </c>
      <c r="M434" s="48" t="s">
        <v>3104</v>
      </c>
      <c r="N434" s="47" t="s">
        <v>2533</v>
      </c>
      <c r="O434" s="47" t="s">
        <v>2533</v>
      </c>
      <c r="P434" s="47" t="s">
        <v>3105</v>
      </c>
      <c r="Q434" s="304" t="s">
        <v>2535</v>
      </c>
      <c r="R434" s="304" t="s">
        <v>2535</v>
      </c>
      <c r="S434" s="304" t="s">
        <v>2535</v>
      </c>
      <c r="T434" s="304" t="s">
        <v>72</v>
      </c>
      <c r="U434" s="332" t="s">
        <v>2536</v>
      </c>
      <c r="V434" s="332" t="s">
        <v>2536</v>
      </c>
      <c r="W434" s="48" t="s">
        <v>85</v>
      </c>
      <c r="X434" s="47" t="s">
        <v>3106</v>
      </c>
    </row>
    <row r="435" spans="1:24" ht="45">
      <c r="A435" s="125" t="s">
        <v>3107</v>
      </c>
      <c r="B435" s="125" t="s">
        <v>3108</v>
      </c>
      <c r="C435" s="125" t="s">
        <v>3109</v>
      </c>
      <c r="D435" s="125" t="s">
        <v>1419</v>
      </c>
      <c r="E435" s="126" t="s">
        <v>1755</v>
      </c>
      <c r="F435" s="125" t="s">
        <v>1548</v>
      </c>
      <c r="G435" s="125" t="s">
        <v>1855</v>
      </c>
      <c r="H435" s="125" t="s">
        <v>3110</v>
      </c>
      <c r="I435" s="125" t="s">
        <v>3111</v>
      </c>
      <c r="J435" s="125" t="s">
        <v>3112</v>
      </c>
      <c r="K435" s="125" t="s">
        <v>3113</v>
      </c>
      <c r="L435" s="125" t="s">
        <v>3114</v>
      </c>
      <c r="M435" s="125" t="s">
        <v>3115</v>
      </c>
      <c r="N435" s="125" t="s">
        <v>3116</v>
      </c>
      <c r="O435" s="125" t="s">
        <v>3117</v>
      </c>
      <c r="P435" s="137" t="s">
        <v>3118</v>
      </c>
      <c r="Q435" s="125" t="s">
        <v>73</v>
      </c>
      <c r="R435" s="125" t="s">
        <v>73</v>
      </c>
      <c r="S435" s="125" t="s">
        <v>73</v>
      </c>
      <c r="T435" s="125" t="s">
        <v>2536</v>
      </c>
      <c r="U435" s="125" t="s">
        <v>72</v>
      </c>
      <c r="V435" s="125" t="s">
        <v>73</v>
      </c>
      <c r="W435" s="125" t="s">
        <v>897</v>
      </c>
      <c r="X435" s="125" t="s">
        <v>3119</v>
      </c>
    </row>
    <row r="436" spans="1:24" ht="101" customHeight="1">
      <c r="A436" s="125" t="s">
        <v>3120</v>
      </c>
      <c r="B436" s="125" t="s">
        <v>3121</v>
      </c>
      <c r="C436" s="125" t="s">
        <v>3109</v>
      </c>
      <c r="D436" s="577" t="s">
        <v>1419</v>
      </c>
      <c r="E436" s="126" t="s">
        <v>1755</v>
      </c>
      <c r="F436" s="125" t="s">
        <v>1548</v>
      </c>
      <c r="G436" s="125" t="s">
        <v>1878</v>
      </c>
      <c r="H436" s="125" t="s">
        <v>3110</v>
      </c>
      <c r="I436" s="125" t="s">
        <v>3122</v>
      </c>
      <c r="J436" s="125" t="s">
        <v>3112</v>
      </c>
      <c r="K436" s="125" t="s">
        <v>3123</v>
      </c>
      <c r="L436" s="125" t="s">
        <v>2688</v>
      </c>
      <c r="M436" s="125" t="s">
        <v>3115</v>
      </c>
      <c r="N436" s="125" t="s">
        <v>3116</v>
      </c>
      <c r="O436" s="125" t="s">
        <v>3124</v>
      </c>
      <c r="P436" s="137" t="s">
        <v>3125</v>
      </c>
      <c r="Q436" s="125" t="s">
        <v>73</v>
      </c>
      <c r="R436" s="125" t="s">
        <v>73</v>
      </c>
      <c r="S436" s="125" t="s">
        <v>73</v>
      </c>
      <c r="T436" s="125" t="s">
        <v>2536</v>
      </c>
      <c r="U436" s="125" t="s">
        <v>73</v>
      </c>
      <c r="V436" s="125" t="s">
        <v>72</v>
      </c>
      <c r="W436" s="125" t="s">
        <v>897</v>
      </c>
      <c r="X436" s="125" t="s">
        <v>3126</v>
      </c>
    </row>
    <row r="437" spans="1:24" ht="30">
      <c r="A437" s="125" t="s">
        <v>3127</v>
      </c>
      <c r="B437" s="125" t="s">
        <v>3128</v>
      </c>
      <c r="C437" s="125" t="s">
        <v>3109</v>
      </c>
      <c r="D437" s="577" t="s">
        <v>1419</v>
      </c>
      <c r="E437" s="126" t="s">
        <v>1755</v>
      </c>
      <c r="F437" s="125" t="s">
        <v>1548</v>
      </c>
      <c r="G437" s="125" t="s">
        <v>1878</v>
      </c>
      <c r="H437" s="125" t="s">
        <v>3110</v>
      </c>
      <c r="I437" s="125" t="s">
        <v>3122</v>
      </c>
      <c r="J437" s="125" t="s">
        <v>3112</v>
      </c>
      <c r="K437" s="125" t="s">
        <v>3129</v>
      </c>
      <c r="L437" s="125" t="s">
        <v>2688</v>
      </c>
      <c r="M437" s="125" t="s">
        <v>3115</v>
      </c>
      <c r="N437" s="125" t="s">
        <v>3116</v>
      </c>
      <c r="O437" s="125" t="s">
        <v>3130</v>
      </c>
      <c r="P437" s="137" t="s">
        <v>3125</v>
      </c>
      <c r="Q437" s="125" t="s">
        <v>73</v>
      </c>
      <c r="R437" s="125" t="s">
        <v>73</v>
      </c>
      <c r="S437" s="125" t="s">
        <v>73</v>
      </c>
      <c r="T437" s="125" t="s">
        <v>72</v>
      </c>
      <c r="U437" s="125" t="s">
        <v>73</v>
      </c>
      <c r="V437" s="125" t="s">
        <v>72</v>
      </c>
      <c r="W437" s="125" t="s">
        <v>897</v>
      </c>
      <c r="X437" s="125" t="s">
        <v>3126</v>
      </c>
    </row>
    <row r="438" spans="1:24" ht="45">
      <c r="A438" s="125" t="s">
        <v>3131</v>
      </c>
      <c r="B438" s="125" t="s">
        <v>3132</v>
      </c>
      <c r="C438" s="125" t="s">
        <v>3109</v>
      </c>
      <c r="D438" s="577" t="s">
        <v>1419</v>
      </c>
      <c r="E438" s="126" t="s">
        <v>1755</v>
      </c>
      <c r="F438" s="125" t="s">
        <v>1548</v>
      </c>
      <c r="G438" s="125" t="s">
        <v>1004</v>
      </c>
      <c r="H438" s="125" t="s">
        <v>3110</v>
      </c>
      <c r="I438" s="125" t="s">
        <v>3133</v>
      </c>
      <c r="J438" s="125" t="s">
        <v>3112</v>
      </c>
      <c r="K438" s="125" t="s">
        <v>3123</v>
      </c>
      <c r="L438" s="125" t="s">
        <v>2688</v>
      </c>
      <c r="M438" s="125" t="s">
        <v>3115</v>
      </c>
      <c r="N438" s="125" t="s">
        <v>3116</v>
      </c>
      <c r="O438" s="125" t="s">
        <v>3134</v>
      </c>
      <c r="P438" s="137" t="s">
        <v>3135</v>
      </c>
      <c r="Q438" s="125" t="s">
        <v>73</v>
      </c>
      <c r="R438" s="125" t="s">
        <v>73</v>
      </c>
      <c r="S438" s="125" t="s">
        <v>73</v>
      </c>
      <c r="T438" s="125" t="s">
        <v>72</v>
      </c>
      <c r="U438" s="125" t="s">
        <v>73</v>
      </c>
      <c r="V438" s="125" t="s">
        <v>72</v>
      </c>
      <c r="W438" s="125" t="s">
        <v>897</v>
      </c>
      <c r="X438" s="125" t="s">
        <v>3119</v>
      </c>
    </row>
    <row r="439" spans="1:24" ht="85" customHeight="1">
      <c r="A439" s="125" t="s">
        <v>3136</v>
      </c>
      <c r="B439" s="125" t="s">
        <v>3137</v>
      </c>
      <c r="C439" s="125" t="s">
        <v>3109</v>
      </c>
      <c r="D439" s="125" t="s">
        <v>3138</v>
      </c>
      <c r="E439" s="126" t="s">
        <v>3139</v>
      </c>
      <c r="F439" s="125" t="s">
        <v>3140</v>
      </c>
      <c r="G439" s="125" t="s">
        <v>568</v>
      </c>
      <c r="H439" s="125" t="s">
        <v>3141</v>
      </c>
      <c r="I439" s="125" t="s">
        <v>3142</v>
      </c>
      <c r="J439" s="125" t="s">
        <v>3143</v>
      </c>
      <c r="K439" s="125" t="s">
        <v>3144</v>
      </c>
      <c r="L439" s="125" t="s">
        <v>3145</v>
      </c>
      <c r="M439" s="125" t="s">
        <v>3146</v>
      </c>
      <c r="N439" s="125" t="s">
        <v>65</v>
      </c>
      <c r="O439" s="125" t="s">
        <v>65</v>
      </c>
      <c r="P439" s="137">
        <v>190000</v>
      </c>
      <c r="Q439" s="125" t="s">
        <v>73</v>
      </c>
      <c r="R439" s="125" t="s">
        <v>72</v>
      </c>
      <c r="S439" s="125" t="s">
        <v>73</v>
      </c>
      <c r="T439" s="125" t="s">
        <v>72</v>
      </c>
      <c r="U439" s="125" t="s">
        <v>72</v>
      </c>
      <c r="V439" s="125" t="s">
        <v>73</v>
      </c>
      <c r="W439" s="125" t="s">
        <v>897</v>
      </c>
      <c r="X439" s="125" t="s">
        <v>3147</v>
      </c>
    </row>
    <row r="440" spans="1:24" ht="70" customHeight="1">
      <c r="A440" s="125" t="s">
        <v>3148</v>
      </c>
      <c r="B440" s="125" t="s">
        <v>3149</v>
      </c>
      <c r="C440" s="125" t="s">
        <v>3109</v>
      </c>
      <c r="D440" s="125" t="s">
        <v>2562</v>
      </c>
      <c r="E440" s="126" t="s">
        <v>3150</v>
      </c>
      <c r="F440" s="125" t="s">
        <v>1548</v>
      </c>
      <c r="G440" s="125" t="s">
        <v>1004</v>
      </c>
      <c r="H440" s="47" t="s">
        <v>91</v>
      </c>
      <c r="I440" s="125" t="s">
        <v>3151</v>
      </c>
      <c r="J440" s="125" t="s">
        <v>3152</v>
      </c>
      <c r="K440" s="125" t="s">
        <v>3153</v>
      </c>
      <c r="L440" s="125" t="s">
        <v>3114</v>
      </c>
      <c r="M440" s="125" t="s">
        <v>3154</v>
      </c>
      <c r="N440" s="125" t="s">
        <v>65</v>
      </c>
      <c r="O440" s="125" t="s">
        <v>65</v>
      </c>
      <c r="P440" s="318">
        <v>160000</v>
      </c>
      <c r="Q440" s="125" t="s">
        <v>73</v>
      </c>
      <c r="R440" s="125" t="s">
        <v>72</v>
      </c>
      <c r="S440" s="125" t="s">
        <v>72</v>
      </c>
      <c r="T440" s="125" t="s">
        <v>72</v>
      </c>
      <c r="U440" s="125" t="s">
        <v>73</v>
      </c>
      <c r="V440" s="125" t="s">
        <v>72</v>
      </c>
      <c r="W440" s="125" t="s">
        <v>897</v>
      </c>
      <c r="X440" s="125" t="s">
        <v>3155</v>
      </c>
    </row>
    <row r="441" spans="1:24" ht="120">
      <c r="A441" s="125" t="s">
        <v>3156</v>
      </c>
      <c r="B441" s="125" t="s">
        <v>3157</v>
      </c>
      <c r="C441" s="125" t="s">
        <v>3109</v>
      </c>
      <c r="D441" s="125" t="s">
        <v>59</v>
      </c>
      <c r="E441" s="126" t="s">
        <v>3158</v>
      </c>
      <c r="F441" s="125" t="s">
        <v>285</v>
      </c>
      <c r="G441" s="125" t="s">
        <v>1004</v>
      </c>
      <c r="H441" s="125" t="s">
        <v>63</v>
      </c>
      <c r="I441" s="125" t="s">
        <v>3159</v>
      </c>
      <c r="J441" s="125" t="s">
        <v>3160</v>
      </c>
      <c r="K441" s="125" t="s">
        <v>2456</v>
      </c>
      <c r="L441" s="125" t="s">
        <v>2456</v>
      </c>
      <c r="M441" s="125" t="s">
        <v>3161</v>
      </c>
      <c r="N441" s="125" t="s">
        <v>3116</v>
      </c>
      <c r="O441" s="125" t="s">
        <v>3117</v>
      </c>
      <c r="P441" s="125" t="s">
        <v>3162</v>
      </c>
      <c r="Q441" s="125" t="s">
        <v>73</v>
      </c>
      <c r="R441" s="125" t="s">
        <v>72</v>
      </c>
      <c r="S441" s="125" t="s">
        <v>72</v>
      </c>
      <c r="T441" s="125" t="s">
        <v>72</v>
      </c>
      <c r="U441" s="125" t="s">
        <v>72</v>
      </c>
      <c r="V441" s="125" t="s">
        <v>73</v>
      </c>
      <c r="W441" s="125" t="s">
        <v>965</v>
      </c>
      <c r="X441" s="125" t="s">
        <v>3163</v>
      </c>
    </row>
    <row r="442" spans="1:24" ht="81" customHeight="1">
      <c r="A442" s="125" t="s">
        <v>3164</v>
      </c>
      <c r="B442" s="125" t="s">
        <v>3165</v>
      </c>
      <c r="C442" s="125" t="s">
        <v>3166</v>
      </c>
      <c r="D442" s="125" t="s">
        <v>982</v>
      </c>
      <c r="E442" s="125" t="s">
        <v>3167</v>
      </c>
      <c r="F442" s="125" t="s">
        <v>2941</v>
      </c>
      <c r="G442" s="125" t="s">
        <v>1878</v>
      </c>
      <c r="H442" s="125" t="s">
        <v>63</v>
      </c>
      <c r="I442" s="125" t="s">
        <v>3168</v>
      </c>
      <c r="J442" s="125" t="s">
        <v>3169</v>
      </c>
      <c r="K442" s="125" t="s">
        <v>3170</v>
      </c>
      <c r="L442" s="125" t="s">
        <v>303</v>
      </c>
      <c r="M442" s="125" t="s">
        <v>3171</v>
      </c>
      <c r="N442" s="125" t="s">
        <v>3116</v>
      </c>
      <c r="O442" s="125" t="s">
        <v>3172</v>
      </c>
      <c r="P442" s="125" t="s">
        <v>3173</v>
      </c>
      <c r="Q442" s="125" t="s">
        <v>73</v>
      </c>
      <c r="R442" s="125" t="s">
        <v>72</v>
      </c>
      <c r="S442" s="125" t="s">
        <v>73</v>
      </c>
      <c r="T442" s="125" t="s">
        <v>72</v>
      </c>
      <c r="U442" s="125" t="s">
        <v>73</v>
      </c>
      <c r="V442" s="125" t="s">
        <v>72</v>
      </c>
      <c r="W442" s="125" t="s">
        <v>3174</v>
      </c>
      <c r="X442" s="125" t="s">
        <v>3175</v>
      </c>
    </row>
    <row r="443" spans="1:24" ht="82" customHeight="1">
      <c r="A443" s="125" t="s">
        <v>3176</v>
      </c>
      <c r="B443" s="125" t="s">
        <v>3177</v>
      </c>
      <c r="C443" s="125" t="s">
        <v>3109</v>
      </c>
      <c r="D443" s="125" t="s">
        <v>1866</v>
      </c>
      <c r="E443" s="125" t="s">
        <v>3178</v>
      </c>
      <c r="F443" s="125" t="s">
        <v>1548</v>
      </c>
      <c r="G443" s="125" t="s">
        <v>3179</v>
      </c>
      <c r="H443" s="125" t="s">
        <v>63</v>
      </c>
      <c r="I443" s="125" t="s">
        <v>3180</v>
      </c>
      <c r="J443" s="125" t="s">
        <v>3181</v>
      </c>
      <c r="K443" s="125" t="s">
        <v>868</v>
      </c>
      <c r="L443" s="125" t="s">
        <v>2556</v>
      </c>
      <c r="M443" s="125" t="s">
        <v>3161</v>
      </c>
      <c r="N443" s="125" t="s">
        <v>3116</v>
      </c>
      <c r="O443" s="125" t="s">
        <v>65</v>
      </c>
      <c r="P443" s="125" t="s">
        <v>3162</v>
      </c>
      <c r="Q443" s="125"/>
      <c r="R443" s="125"/>
      <c r="S443" s="125"/>
      <c r="T443" s="125"/>
      <c r="U443" s="125"/>
      <c r="V443" s="125"/>
      <c r="W443" s="125"/>
      <c r="X443" s="125" t="s">
        <v>3182</v>
      </c>
    </row>
    <row r="444" spans="1:24" ht="81" customHeight="1">
      <c r="A444" s="125" t="s">
        <v>3183</v>
      </c>
      <c r="B444" s="125" t="s">
        <v>3184</v>
      </c>
      <c r="C444" s="125" t="s">
        <v>3109</v>
      </c>
      <c r="D444" s="125" t="s">
        <v>863</v>
      </c>
      <c r="E444" s="125" t="s">
        <v>3186</v>
      </c>
      <c r="F444" s="125" t="s">
        <v>1548</v>
      </c>
      <c r="G444" s="125" t="s">
        <v>1004</v>
      </c>
      <c r="H444" s="125" t="s">
        <v>63</v>
      </c>
      <c r="I444" s="135" t="s">
        <v>3187</v>
      </c>
      <c r="J444" s="125" t="s">
        <v>3181</v>
      </c>
      <c r="K444" s="125" t="s">
        <v>3188</v>
      </c>
      <c r="L444" s="125" t="s">
        <v>2556</v>
      </c>
      <c r="M444" s="125" t="s">
        <v>3161</v>
      </c>
      <c r="N444" s="125" t="s">
        <v>3116</v>
      </c>
      <c r="O444" s="125" t="s">
        <v>3117</v>
      </c>
      <c r="P444" s="125" t="s">
        <v>3162</v>
      </c>
      <c r="Q444" s="125" t="s">
        <v>73</v>
      </c>
      <c r="R444" s="125" t="s">
        <v>72</v>
      </c>
      <c r="S444" s="125" t="s">
        <v>73</v>
      </c>
      <c r="T444" s="125" t="s">
        <v>72</v>
      </c>
      <c r="U444" s="125" t="s">
        <v>73</v>
      </c>
      <c r="V444" s="125" t="s">
        <v>72</v>
      </c>
      <c r="W444" s="125" t="s">
        <v>926</v>
      </c>
      <c r="X444" s="125" t="s">
        <v>3189</v>
      </c>
    </row>
    <row r="445" spans="1:24" ht="95" customHeight="1">
      <c r="A445" s="125" t="s">
        <v>3190</v>
      </c>
      <c r="B445" s="125" t="s">
        <v>3191</v>
      </c>
      <c r="C445" s="125" t="s">
        <v>3109</v>
      </c>
      <c r="D445" s="125" t="s">
        <v>982</v>
      </c>
      <c r="E445" s="126" t="s">
        <v>3192</v>
      </c>
      <c r="F445" s="125" t="s">
        <v>1548</v>
      </c>
      <c r="G445" s="125" t="s">
        <v>1878</v>
      </c>
      <c r="H445" s="125" t="s">
        <v>63</v>
      </c>
      <c r="I445" s="125" t="s">
        <v>3193</v>
      </c>
      <c r="J445" s="125" t="s">
        <v>3194</v>
      </c>
      <c r="K445" s="125" t="s">
        <v>3195</v>
      </c>
      <c r="L445" s="125" t="s">
        <v>1622</v>
      </c>
      <c r="M445" s="125" t="s">
        <v>3196</v>
      </c>
      <c r="N445" s="125" t="s">
        <v>3116</v>
      </c>
      <c r="O445" s="125" t="s">
        <v>3117</v>
      </c>
      <c r="P445" s="125" t="s">
        <v>3197</v>
      </c>
      <c r="Q445" s="125" t="s">
        <v>73</v>
      </c>
      <c r="R445" s="125" t="s">
        <v>73</v>
      </c>
      <c r="S445" s="125" t="s">
        <v>73</v>
      </c>
      <c r="T445" s="125" t="s">
        <v>72</v>
      </c>
      <c r="U445" s="125" t="s">
        <v>73</v>
      </c>
      <c r="V445" s="125" t="s">
        <v>72</v>
      </c>
      <c r="W445" s="125" t="s">
        <v>926</v>
      </c>
      <c r="X445" s="125" t="s">
        <v>3198</v>
      </c>
    </row>
    <row r="446" spans="1:24" ht="30">
      <c r="A446" s="125" t="s">
        <v>3199</v>
      </c>
      <c r="B446" s="125" t="s">
        <v>3200</v>
      </c>
      <c r="C446" s="125" t="s">
        <v>3109</v>
      </c>
      <c r="D446" s="125" t="s">
        <v>982</v>
      </c>
      <c r="E446" s="125" t="s">
        <v>3201</v>
      </c>
      <c r="F446" s="125" t="s">
        <v>2941</v>
      </c>
      <c r="G446" s="125" t="s">
        <v>1004</v>
      </c>
      <c r="H446" s="125" t="s">
        <v>63</v>
      </c>
      <c r="I446" s="125" t="s">
        <v>3202</v>
      </c>
      <c r="J446" s="125" t="s">
        <v>3203</v>
      </c>
      <c r="K446" s="125" t="s">
        <v>3204</v>
      </c>
      <c r="L446" s="125" t="s">
        <v>2087</v>
      </c>
      <c r="M446" s="125" t="s">
        <v>3161</v>
      </c>
      <c r="N446" s="125" t="s">
        <v>3116</v>
      </c>
      <c r="O446" s="125" t="s">
        <v>3117</v>
      </c>
      <c r="P446" s="125" t="s">
        <v>3205</v>
      </c>
      <c r="Q446" s="125" t="s">
        <v>73</v>
      </c>
      <c r="R446" s="125" t="s">
        <v>72</v>
      </c>
      <c r="S446" s="125" t="s">
        <v>73</v>
      </c>
      <c r="T446" s="125" t="s">
        <v>72</v>
      </c>
      <c r="U446" s="125" t="s">
        <v>73</v>
      </c>
      <c r="V446" s="125" t="s">
        <v>72</v>
      </c>
      <c r="W446" s="125" t="s">
        <v>926</v>
      </c>
      <c r="X446" s="125" t="s">
        <v>3206</v>
      </c>
    </row>
    <row r="447" spans="1:24" ht="30">
      <c r="A447" s="125" t="s">
        <v>3207</v>
      </c>
      <c r="B447" s="125" t="s">
        <v>3208</v>
      </c>
      <c r="C447" s="125" t="s">
        <v>3109</v>
      </c>
      <c r="D447" s="125" t="s">
        <v>537</v>
      </c>
      <c r="E447" s="125" t="s">
        <v>3210</v>
      </c>
      <c r="F447" s="125" t="s">
        <v>1548</v>
      </c>
      <c r="G447" s="125" t="s">
        <v>1004</v>
      </c>
      <c r="H447" s="125" t="s">
        <v>3211</v>
      </c>
      <c r="I447" s="125" t="s">
        <v>657</v>
      </c>
      <c r="J447" s="125" t="s">
        <v>3212</v>
      </c>
      <c r="K447" s="135" t="s">
        <v>3213</v>
      </c>
      <c r="L447" s="125" t="s">
        <v>2456</v>
      </c>
      <c r="M447" s="125" t="s">
        <v>3214</v>
      </c>
      <c r="N447" s="125" t="s">
        <v>3116</v>
      </c>
      <c r="O447" s="125" t="s">
        <v>3117</v>
      </c>
      <c r="P447" s="125" t="s">
        <v>3215</v>
      </c>
      <c r="Q447" s="125"/>
      <c r="R447" s="125"/>
      <c r="S447" s="125"/>
      <c r="T447" s="125"/>
      <c r="U447" s="125" t="s">
        <v>72</v>
      </c>
      <c r="V447" s="125" t="s">
        <v>72</v>
      </c>
      <c r="W447" s="125" t="s">
        <v>65</v>
      </c>
      <c r="X447" s="125" t="s">
        <v>3217</v>
      </c>
    </row>
    <row r="448" spans="1:24" ht="60">
      <c r="A448" s="125" t="s">
        <v>3218</v>
      </c>
      <c r="B448" s="125" t="s">
        <v>3219</v>
      </c>
      <c r="C448" s="125" t="s">
        <v>3109</v>
      </c>
      <c r="D448" s="125" t="s">
        <v>1419</v>
      </c>
      <c r="E448" s="125" t="s">
        <v>3220</v>
      </c>
      <c r="F448" s="125" t="s">
        <v>2941</v>
      </c>
      <c r="G448" s="125" t="s">
        <v>1855</v>
      </c>
      <c r="H448" s="125" t="s">
        <v>63</v>
      </c>
      <c r="I448" s="125" t="s">
        <v>3221</v>
      </c>
      <c r="J448" s="125" t="s">
        <v>3222</v>
      </c>
      <c r="K448" s="125" t="s">
        <v>3223</v>
      </c>
      <c r="L448" s="125" t="s">
        <v>3224</v>
      </c>
      <c r="M448" s="125" t="s">
        <v>3225</v>
      </c>
      <c r="N448" s="125" t="s">
        <v>3116</v>
      </c>
      <c r="O448" s="125" t="s">
        <v>3226</v>
      </c>
      <c r="P448" s="125" t="s">
        <v>3227</v>
      </c>
      <c r="Q448" s="125" t="s">
        <v>73</v>
      </c>
      <c r="R448" s="125" t="s">
        <v>73</v>
      </c>
      <c r="S448" s="125" t="s">
        <v>73</v>
      </c>
      <c r="T448" s="125" t="s">
        <v>72</v>
      </c>
      <c r="U448" s="125" t="s">
        <v>73</v>
      </c>
      <c r="V448" s="125" t="s">
        <v>72</v>
      </c>
      <c r="W448" s="125" t="s">
        <v>897</v>
      </c>
      <c r="X448" s="126" t="s">
        <v>3228</v>
      </c>
    </row>
    <row r="449" spans="1:24" ht="60">
      <c r="A449" s="125" t="s">
        <v>3229</v>
      </c>
      <c r="B449" s="125" t="s">
        <v>3230</v>
      </c>
      <c r="C449" s="125" t="s">
        <v>3109</v>
      </c>
      <c r="D449" s="125" t="s">
        <v>1866</v>
      </c>
      <c r="E449" s="126" t="s">
        <v>3231</v>
      </c>
      <c r="F449" s="125" t="s">
        <v>698</v>
      </c>
      <c r="G449" s="125" t="s">
        <v>3179</v>
      </c>
      <c r="H449" s="125" t="s">
        <v>63</v>
      </c>
      <c r="I449" s="125" t="s">
        <v>657</v>
      </c>
      <c r="J449" s="125" t="s">
        <v>1437</v>
      </c>
      <c r="K449" s="125" t="s">
        <v>3232</v>
      </c>
      <c r="L449" s="125" t="s">
        <v>3233</v>
      </c>
      <c r="M449" s="125" t="s">
        <v>3234</v>
      </c>
      <c r="N449" s="125" t="s">
        <v>3116</v>
      </c>
      <c r="O449" s="125" t="s">
        <v>3172</v>
      </c>
      <c r="P449" s="125" t="s">
        <v>3235</v>
      </c>
      <c r="Q449" s="125" t="s">
        <v>73</v>
      </c>
      <c r="R449" s="125" t="s">
        <v>72</v>
      </c>
      <c r="S449" s="125" t="s">
        <v>73</v>
      </c>
      <c r="T449" s="125" t="s">
        <v>72</v>
      </c>
      <c r="U449" s="125" t="s">
        <v>72</v>
      </c>
      <c r="V449" s="125" t="s">
        <v>72</v>
      </c>
      <c r="W449" s="125" t="s">
        <v>926</v>
      </c>
      <c r="X449" s="125" t="s">
        <v>3236</v>
      </c>
    </row>
    <row r="450" spans="1:24" ht="30">
      <c r="A450" s="125" t="s">
        <v>3237</v>
      </c>
      <c r="B450" s="125" t="s">
        <v>3238</v>
      </c>
      <c r="C450" s="125" t="s">
        <v>3109</v>
      </c>
      <c r="D450" s="125" t="s">
        <v>3239</v>
      </c>
      <c r="E450" s="125" t="s">
        <v>3240</v>
      </c>
      <c r="F450" s="125" t="s">
        <v>1109</v>
      </c>
      <c r="G450" s="125" t="s">
        <v>1878</v>
      </c>
      <c r="H450" s="125" t="s">
        <v>63</v>
      </c>
      <c r="I450" s="125" t="s">
        <v>3241</v>
      </c>
      <c r="J450" s="125" t="s">
        <v>3169</v>
      </c>
      <c r="K450" s="125" t="s">
        <v>3242</v>
      </c>
      <c r="L450" s="125" t="s">
        <v>303</v>
      </c>
      <c r="M450" s="125" t="s">
        <v>3243</v>
      </c>
      <c r="N450" s="125" t="s">
        <v>3116</v>
      </c>
      <c r="O450" s="125" t="s">
        <v>3117</v>
      </c>
      <c r="P450" s="125" t="s">
        <v>3244</v>
      </c>
      <c r="Q450" s="125" t="s">
        <v>73</v>
      </c>
      <c r="R450" s="125" t="s">
        <v>73</v>
      </c>
      <c r="S450" s="125" t="s">
        <v>73</v>
      </c>
      <c r="T450" s="125" t="s">
        <v>72</v>
      </c>
      <c r="U450" s="125" t="s">
        <v>73</v>
      </c>
      <c r="V450" s="125" t="s">
        <v>72</v>
      </c>
      <c r="W450" s="125" t="s">
        <v>897</v>
      </c>
      <c r="X450" s="125" t="s">
        <v>3245</v>
      </c>
    </row>
    <row r="451" spans="1:24" ht="144" customHeight="1">
      <c r="A451" s="125" t="s">
        <v>3246</v>
      </c>
      <c r="B451" s="125" t="s">
        <v>3247</v>
      </c>
      <c r="C451" s="125" t="s">
        <v>3109</v>
      </c>
      <c r="D451" s="125" t="s">
        <v>863</v>
      </c>
      <c r="E451" s="125" t="s">
        <v>3248</v>
      </c>
      <c r="F451" s="125" t="s">
        <v>1109</v>
      </c>
      <c r="G451" s="125" t="s">
        <v>1004</v>
      </c>
      <c r="H451" s="125" t="s">
        <v>63</v>
      </c>
      <c r="I451" s="125" t="s">
        <v>3241</v>
      </c>
      <c r="J451" s="125" t="s">
        <v>3249</v>
      </c>
      <c r="K451" s="125" t="s">
        <v>3250</v>
      </c>
      <c r="L451" s="125" t="s">
        <v>3251</v>
      </c>
      <c r="M451" s="125" t="s">
        <v>3252</v>
      </c>
      <c r="N451" s="125" t="s">
        <v>3116</v>
      </c>
      <c r="O451" s="125" t="s">
        <v>3117</v>
      </c>
      <c r="P451" s="125" t="s">
        <v>3253</v>
      </c>
      <c r="Q451" s="125" t="s">
        <v>73</v>
      </c>
      <c r="R451" s="125" t="s">
        <v>72</v>
      </c>
      <c r="S451" s="125" t="s">
        <v>73</v>
      </c>
      <c r="T451" s="125" t="s">
        <v>72</v>
      </c>
      <c r="U451" s="125" t="s">
        <v>72</v>
      </c>
      <c r="V451" s="125" t="s">
        <v>73</v>
      </c>
      <c r="W451" s="125" t="s">
        <v>926</v>
      </c>
      <c r="X451" s="125" t="s">
        <v>3254</v>
      </c>
    </row>
    <row r="452" spans="1:24" ht="30">
      <c r="A452" s="125" t="s">
        <v>3255</v>
      </c>
      <c r="B452" s="125" t="s">
        <v>3256</v>
      </c>
      <c r="C452" s="125" t="s">
        <v>3109</v>
      </c>
      <c r="D452" s="577" t="s">
        <v>863</v>
      </c>
      <c r="E452" s="125" t="s">
        <v>3257</v>
      </c>
      <c r="F452" s="125" t="s">
        <v>2941</v>
      </c>
      <c r="G452" s="125" t="s">
        <v>1004</v>
      </c>
      <c r="H452" s="125" t="s">
        <v>63</v>
      </c>
      <c r="I452" s="125" t="s">
        <v>3256</v>
      </c>
      <c r="J452" s="125" t="s">
        <v>3258</v>
      </c>
      <c r="K452" s="125" t="s">
        <v>3259</v>
      </c>
      <c r="L452" s="125" t="s">
        <v>2087</v>
      </c>
      <c r="M452" s="125" t="s">
        <v>2087</v>
      </c>
      <c r="N452" s="125" t="s">
        <v>3116</v>
      </c>
      <c r="O452" s="125" t="s">
        <v>3117</v>
      </c>
      <c r="P452" s="125" t="s">
        <v>3205</v>
      </c>
      <c r="Q452" s="125" t="s">
        <v>73</v>
      </c>
      <c r="R452" s="125" t="s">
        <v>72</v>
      </c>
      <c r="S452" s="125" t="s">
        <v>73</v>
      </c>
      <c r="T452" s="125" t="s">
        <v>72</v>
      </c>
      <c r="U452" s="125" t="s">
        <v>72</v>
      </c>
      <c r="V452" s="125" t="s">
        <v>73</v>
      </c>
      <c r="W452" s="125" t="s">
        <v>926</v>
      </c>
      <c r="X452" s="125" t="s">
        <v>3260</v>
      </c>
    </row>
    <row r="453" spans="1:24" ht="115" customHeight="1">
      <c r="A453" s="125" t="s">
        <v>3261</v>
      </c>
      <c r="B453" s="125" t="s">
        <v>3262</v>
      </c>
      <c r="C453" s="125" t="s">
        <v>3109</v>
      </c>
      <c r="D453" s="125" t="s">
        <v>1419</v>
      </c>
      <c r="E453" s="125" t="s">
        <v>3263</v>
      </c>
      <c r="F453" s="125" t="s">
        <v>2941</v>
      </c>
      <c r="G453" s="125" t="s">
        <v>1855</v>
      </c>
      <c r="H453" s="125" t="s">
        <v>63</v>
      </c>
      <c r="I453" s="125" t="s">
        <v>3264</v>
      </c>
      <c r="J453" s="125" t="s">
        <v>3265</v>
      </c>
      <c r="K453" s="125" t="s">
        <v>3266</v>
      </c>
      <c r="L453" s="125" t="s">
        <v>3267</v>
      </c>
      <c r="M453" s="125" t="s">
        <v>3268</v>
      </c>
      <c r="N453" s="125" t="s">
        <v>3116</v>
      </c>
      <c r="O453" s="125" t="s">
        <v>3269</v>
      </c>
      <c r="P453" s="125" t="s">
        <v>3270</v>
      </c>
      <c r="Q453" s="125" t="s">
        <v>73</v>
      </c>
      <c r="R453" s="125" t="s">
        <v>73</v>
      </c>
      <c r="S453" s="125" t="s">
        <v>73</v>
      </c>
      <c r="T453" s="125" t="s">
        <v>72</v>
      </c>
      <c r="U453" s="125" t="s">
        <v>72</v>
      </c>
      <c r="V453" s="125" t="s">
        <v>73</v>
      </c>
      <c r="W453" s="125" t="s">
        <v>926</v>
      </c>
      <c r="X453" s="125" t="s">
        <v>3271</v>
      </c>
    </row>
    <row r="454" spans="1:24" ht="45">
      <c r="A454" s="125" t="s">
        <v>3272</v>
      </c>
      <c r="B454" s="125" t="s">
        <v>3273</v>
      </c>
      <c r="C454" s="125" t="s">
        <v>3109</v>
      </c>
      <c r="D454" s="577" t="s">
        <v>1419</v>
      </c>
      <c r="E454" s="125" t="s">
        <v>3274</v>
      </c>
      <c r="F454" s="125" t="s">
        <v>2941</v>
      </c>
      <c r="G454" s="125" t="s">
        <v>1004</v>
      </c>
      <c r="H454" s="125" t="s">
        <v>63</v>
      </c>
      <c r="I454" s="125" t="s">
        <v>3275</v>
      </c>
      <c r="J454" s="125" t="s">
        <v>3276</v>
      </c>
      <c r="K454" s="125" t="s">
        <v>3277</v>
      </c>
      <c r="L454" s="125" t="s">
        <v>3278</v>
      </c>
      <c r="M454" s="125" t="s">
        <v>3279</v>
      </c>
      <c r="N454" s="125" t="s">
        <v>3116</v>
      </c>
      <c r="O454" s="125" t="s">
        <v>3280</v>
      </c>
      <c r="P454" s="125" t="s">
        <v>3281</v>
      </c>
      <c r="Q454" s="125" t="s">
        <v>73</v>
      </c>
      <c r="R454" s="125" t="s">
        <v>73</v>
      </c>
      <c r="S454" s="125" t="s">
        <v>73</v>
      </c>
      <c r="T454" s="125" t="s">
        <v>72</v>
      </c>
      <c r="U454" s="125" t="s">
        <v>73</v>
      </c>
      <c r="V454" s="125" t="s">
        <v>72</v>
      </c>
      <c r="W454" s="125" t="s">
        <v>897</v>
      </c>
      <c r="X454" s="125" t="s">
        <v>3282</v>
      </c>
    </row>
    <row r="455" spans="1:24" ht="150">
      <c r="A455" s="48" t="s">
        <v>3283</v>
      </c>
      <c r="B455" s="48" t="s">
        <v>3284</v>
      </c>
      <c r="C455" s="48" t="s">
        <v>3285</v>
      </c>
      <c r="D455" s="48" t="s">
        <v>1419</v>
      </c>
      <c r="E455" s="49" t="s">
        <v>427</v>
      </c>
      <c r="F455" s="48" t="s">
        <v>102</v>
      </c>
      <c r="G455" s="48" t="s">
        <v>3286</v>
      </c>
      <c r="H455" s="48" t="s">
        <v>63</v>
      </c>
      <c r="I455" s="48" t="s">
        <v>3287</v>
      </c>
      <c r="J455" s="48" t="s">
        <v>3288</v>
      </c>
      <c r="K455" s="48" t="s">
        <v>3289</v>
      </c>
      <c r="L455" s="48" t="s">
        <v>273</v>
      </c>
      <c r="M455" s="48" t="s">
        <v>3290</v>
      </c>
      <c r="N455" s="48" t="s">
        <v>3291</v>
      </c>
      <c r="O455" s="48" t="s">
        <v>3292</v>
      </c>
      <c r="P455" s="137" t="s">
        <v>3293</v>
      </c>
      <c r="Q455" s="48" t="s">
        <v>72</v>
      </c>
      <c r="R455" s="48" t="s">
        <v>72</v>
      </c>
      <c r="S455" s="48" t="s">
        <v>72</v>
      </c>
      <c r="T455" s="48" t="s">
        <v>72</v>
      </c>
      <c r="U455" s="48" t="s">
        <v>72</v>
      </c>
      <c r="V455" s="48" t="s">
        <v>72</v>
      </c>
      <c r="W455" s="48" t="s">
        <v>254</v>
      </c>
      <c r="X455" s="48" t="s">
        <v>3294</v>
      </c>
    </row>
    <row r="456" spans="1:24" ht="165">
      <c r="A456" s="48" t="s">
        <v>3295</v>
      </c>
      <c r="B456" s="48" t="s">
        <v>3296</v>
      </c>
      <c r="C456" s="48" t="s">
        <v>3285</v>
      </c>
      <c r="D456" s="48" t="s">
        <v>1419</v>
      </c>
      <c r="E456" s="49" t="s">
        <v>427</v>
      </c>
      <c r="F456" s="48" t="s">
        <v>61</v>
      </c>
      <c r="G456" s="48" t="s">
        <v>3297</v>
      </c>
      <c r="H456" s="48" t="s">
        <v>63</v>
      </c>
      <c r="I456" s="48" t="s">
        <v>3298</v>
      </c>
      <c r="J456" s="48"/>
      <c r="K456" s="48" t="s">
        <v>3289</v>
      </c>
      <c r="L456" s="48" t="s">
        <v>115</v>
      </c>
      <c r="M456" s="48" t="s">
        <v>3299</v>
      </c>
      <c r="N456" s="48" t="s">
        <v>3300</v>
      </c>
      <c r="O456" s="48" t="s">
        <v>3292</v>
      </c>
      <c r="P456" s="137" t="s">
        <v>3301</v>
      </c>
      <c r="Q456" s="48" t="s">
        <v>72</v>
      </c>
      <c r="R456" s="48" t="s">
        <v>72</v>
      </c>
      <c r="S456" s="48" t="s">
        <v>72</v>
      </c>
      <c r="T456" s="48" t="s">
        <v>72</v>
      </c>
      <c r="U456" s="48" t="s">
        <v>73</v>
      </c>
      <c r="V456" s="48" t="s">
        <v>72</v>
      </c>
      <c r="W456" s="48" t="s">
        <v>85</v>
      </c>
      <c r="X456" s="48" t="s">
        <v>3302</v>
      </c>
    </row>
    <row r="457" spans="1:24" ht="285">
      <c r="A457" s="48" t="s">
        <v>3303</v>
      </c>
      <c r="B457" s="48" t="s">
        <v>3304</v>
      </c>
      <c r="C457" s="48" t="s">
        <v>3285</v>
      </c>
      <c r="D457" s="48" t="s">
        <v>59</v>
      </c>
      <c r="E457" s="49" t="s">
        <v>3305</v>
      </c>
      <c r="F457" s="48" t="s">
        <v>102</v>
      </c>
      <c r="G457" s="48" t="s">
        <v>3306</v>
      </c>
      <c r="H457" s="48" t="s">
        <v>63</v>
      </c>
      <c r="I457" s="48" t="s">
        <v>3307</v>
      </c>
      <c r="J457" s="48" t="s">
        <v>3013</v>
      </c>
      <c r="K457" s="48" t="s">
        <v>3308</v>
      </c>
      <c r="L457" s="48" t="s">
        <v>94</v>
      </c>
      <c r="M457" s="48" t="s">
        <v>3309</v>
      </c>
      <c r="N457" s="358" t="s">
        <v>3310</v>
      </c>
      <c r="O457" s="359" t="s">
        <v>3311</v>
      </c>
      <c r="P457" s="137" t="s">
        <v>3312</v>
      </c>
      <c r="Q457" s="48" t="s">
        <v>72</v>
      </c>
      <c r="R457" s="48" t="s">
        <v>72</v>
      </c>
      <c r="S457" s="48" t="s">
        <v>72</v>
      </c>
      <c r="T457" s="48" t="s">
        <v>72</v>
      </c>
      <c r="U457" s="48" t="s">
        <v>72</v>
      </c>
      <c r="V457" s="48" t="s">
        <v>72</v>
      </c>
      <c r="W457" s="48" t="s">
        <v>85</v>
      </c>
      <c r="X457" s="48"/>
    </row>
    <row r="458" spans="1:24" ht="210">
      <c r="A458" s="48" t="s">
        <v>3313</v>
      </c>
      <c r="B458" s="48" t="s">
        <v>3314</v>
      </c>
      <c r="C458" s="48" t="s">
        <v>3285</v>
      </c>
      <c r="D458" s="48" t="s">
        <v>140</v>
      </c>
      <c r="E458" s="49" t="s">
        <v>3305</v>
      </c>
      <c r="F458" s="48" t="s">
        <v>61</v>
      </c>
      <c r="G458" s="48" t="s">
        <v>3315</v>
      </c>
      <c r="H458" s="48" t="s">
        <v>63</v>
      </c>
      <c r="I458" s="48" t="s">
        <v>3316</v>
      </c>
      <c r="J458" s="48" t="s">
        <v>3317</v>
      </c>
      <c r="K458" s="48" t="s">
        <v>3318</v>
      </c>
      <c r="L458" s="48" t="s">
        <v>3319</v>
      </c>
      <c r="M458" s="48" t="s">
        <v>3320</v>
      </c>
      <c r="N458" s="48" t="s">
        <v>448</v>
      </c>
      <c r="O458" s="48" t="s">
        <v>3321</v>
      </c>
      <c r="P458" s="137" t="s">
        <v>3312</v>
      </c>
      <c r="Q458" s="48" t="s">
        <v>72</v>
      </c>
      <c r="R458" s="48" t="s">
        <v>72</v>
      </c>
      <c r="S458" s="48" t="s">
        <v>72</v>
      </c>
      <c r="T458" s="48" t="s">
        <v>72</v>
      </c>
      <c r="U458" s="48" t="s">
        <v>72</v>
      </c>
      <c r="V458" s="48" t="s">
        <v>73</v>
      </c>
      <c r="W458" s="48" t="s">
        <v>85</v>
      </c>
      <c r="X458" s="48"/>
    </row>
    <row r="459" spans="1:24" ht="75">
      <c r="A459" s="50" t="s">
        <v>3322</v>
      </c>
      <c r="B459" s="50" t="s">
        <v>3323</v>
      </c>
      <c r="C459" s="50" t="s">
        <v>3285</v>
      </c>
      <c r="D459" s="50" t="s">
        <v>140</v>
      </c>
      <c r="E459" s="51" t="s">
        <v>3324</v>
      </c>
      <c r="F459" s="50" t="s">
        <v>3325</v>
      </c>
      <c r="G459" s="50" t="s">
        <v>495</v>
      </c>
      <c r="H459" s="50" t="s">
        <v>63</v>
      </c>
      <c r="I459" s="48" t="s">
        <v>3316</v>
      </c>
      <c r="J459" s="50"/>
      <c r="K459" s="50" t="s">
        <v>3326</v>
      </c>
      <c r="L459" s="50" t="s">
        <v>3327</v>
      </c>
      <c r="M459" s="50" t="s">
        <v>3328</v>
      </c>
      <c r="N459" s="48" t="s">
        <v>448</v>
      </c>
      <c r="O459" s="50" t="s">
        <v>3329</v>
      </c>
      <c r="P459" s="360"/>
      <c r="Q459" s="48" t="s">
        <v>72</v>
      </c>
      <c r="R459" s="48" t="s">
        <v>73</v>
      </c>
      <c r="S459" s="48" t="s">
        <v>73</v>
      </c>
      <c r="T459" s="48" t="s">
        <v>72</v>
      </c>
      <c r="U459" s="48" t="s">
        <v>72</v>
      </c>
      <c r="V459" s="48" t="s">
        <v>73</v>
      </c>
      <c r="W459" s="48" t="s">
        <v>254</v>
      </c>
      <c r="X459" s="50"/>
    </row>
    <row r="460" spans="1:24" ht="125" customHeight="1">
      <c r="A460" s="50" t="s">
        <v>3330</v>
      </c>
      <c r="B460" s="50" t="s">
        <v>3331</v>
      </c>
      <c r="C460" s="50" t="s">
        <v>3285</v>
      </c>
      <c r="D460" s="50" t="s">
        <v>140</v>
      </c>
      <c r="E460" s="51" t="s">
        <v>3332</v>
      </c>
      <c r="F460" s="50" t="s">
        <v>3333</v>
      </c>
      <c r="G460" s="50" t="s">
        <v>495</v>
      </c>
      <c r="H460" s="50" t="s">
        <v>63</v>
      </c>
      <c r="I460" s="48" t="s">
        <v>3316</v>
      </c>
      <c r="J460" s="50"/>
      <c r="K460" s="50" t="s">
        <v>3334</v>
      </c>
      <c r="L460" s="50" t="s">
        <v>3335</v>
      </c>
      <c r="M460" s="50" t="s">
        <v>3336</v>
      </c>
      <c r="N460" s="48" t="s">
        <v>448</v>
      </c>
      <c r="O460" s="50" t="s">
        <v>3329</v>
      </c>
      <c r="P460" s="361"/>
      <c r="Q460" s="48" t="s">
        <v>72</v>
      </c>
      <c r="R460" s="48" t="s">
        <v>73</v>
      </c>
      <c r="S460" s="48" t="s">
        <v>73</v>
      </c>
      <c r="T460" s="48" t="s">
        <v>72</v>
      </c>
      <c r="U460" s="48" t="s">
        <v>72</v>
      </c>
      <c r="V460" s="48" t="s">
        <v>73</v>
      </c>
      <c r="W460" s="48" t="s">
        <v>254</v>
      </c>
      <c r="X460" s="50"/>
    </row>
    <row r="461" spans="1:24" ht="105">
      <c r="A461" s="50" t="s">
        <v>3337</v>
      </c>
      <c r="B461" s="50" t="s">
        <v>3338</v>
      </c>
      <c r="C461" s="50" t="s">
        <v>3285</v>
      </c>
      <c r="D461" s="50" t="s">
        <v>59</v>
      </c>
      <c r="E461" s="51" t="s">
        <v>3339</v>
      </c>
      <c r="F461" s="50" t="s">
        <v>1109</v>
      </c>
      <c r="G461" s="50" t="s">
        <v>495</v>
      </c>
      <c r="H461" s="50" t="s">
        <v>63</v>
      </c>
      <c r="I461" s="50" t="s">
        <v>3340</v>
      </c>
      <c r="J461" s="50" t="s">
        <v>3341</v>
      </c>
      <c r="K461" s="50" t="s">
        <v>3342</v>
      </c>
      <c r="L461" s="50"/>
      <c r="M461" s="50" t="s">
        <v>3343</v>
      </c>
      <c r="N461" s="50" t="s">
        <v>3344</v>
      </c>
      <c r="O461" s="50" t="s">
        <v>495</v>
      </c>
      <c r="P461" s="360" t="s">
        <v>3345</v>
      </c>
      <c r="Q461" s="48" t="s">
        <v>73</v>
      </c>
      <c r="R461" s="48" t="s">
        <v>73</v>
      </c>
      <c r="S461" s="48" t="s">
        <v>73</v>
      </c>
      <c r="T461" s="50" t="s">
        <v>72</v>
      </c>
      <c r="U461" s="50" t="s">
        <v>72</v>
      </c>
      <c r="V461" s="48" t="s">
        <v>73</v>
      </c>
      <c r="W461" s="48" t="s">
        <v>254</v>
      </c>
      <c r="X461" s="50"/>
    </row>
    <row r="462" spans="1:24" ht="60">
      <c r="A462" s="50" t="s">
        <v>3346</v>
      </c>
      <c r="B462" s="50" t="s">
        <v>3347</v>
      </c>
      <c r="C462" s="50" t="s">
        <v>3285</v>
      </c>
      <c r="D462" s="50" t="s">
        <v>59</v>
      </c>
      <c r="E462" s="51" t="s">
        <v>3348</v>
      </c>
      <c r="F462" s="50" t="s">
        <v>1109</v>
      </c>
      <c r="G462" s="50" t="s">
        <v>387</v>
      </c>
      <c r="H462" s="47" t="s">
        <v>91</v>
      </c>
      <c r="I462" s="50" t="s">
        <v>3350</v>
      </c>
      <c r="J462" s="50"/>
      <c r="K462" s="50" t="s">
        <v>3351</v>
      </c>
      <c r="L462" s="50"/>
      <c r="M462" s="50" t="s">
        <v>3352</v>
      </c>
      <c r="N462" s="50" t="s">
        <v>3344</v>
      </c>
      <c r="O462" s="50" t="s">
        <v>495</v>
      </c>
      <c r="P462" s="50"/>
      <c r="Q462" s="48" t="s">
        <v>73</v>
      </c>
      <c r="R462" s="48" t="s">
        <v>73</v>
      </c>
      <c r="S462" s="48" t="s">
        <v>73</v>
      </c>
      <c r="T462" s="50" t="s">
        <v>72</v>
      </c>
      <c r="U462" s="50" t="s">
        <v>72</v>
      </c>
      <c r="V462" s="48" t="s">
        <v>73</v>
      </c>
      <c r="W462" s="48" t="s">
        <v>254</v>
      </c>
      <c r="X462" s="50"/>
    </row>
    <row r="463" spans="1:24" ht="120">
      <c r="A463" s="50" t="s">
        <v>3353</v>
      </c>
      <c r="B463" s="164" t="s">
        <v>3354</v>
      </c>
      <c r="C463" s="50" t="s">
        <v>3285</v>
      </c>
      <c r="D463" s="50" t="s">
        <v>537</v>
      </c>
      <c r="E463" s="51" t="s">
        <v>3355</v>
      </c>
      <c r="F463" s="50" t="s">
        <v>3356</v>
      </c>
      <c r="G463" s="50" t="s">
        <v>495</v>
      </c>
      <c r="H463" s="48" t="s">
        <v>63</v>
      </c>
      <c r="I463" s="50" t="s">
        <v>3357</v>
      </c>
      <c r="J463" s="50"/>
      <c r="K463" s="50" t="s">
        <v>3358</v>
      </c>
      <c r="L463" s="50" t="s">
        <v>2456</v>
      </c>
      <c r="M463" s="50" t="s">
        <v>3359</v>
      </c>
      <c r="N463" s="50" t="s">
        <v>3344</v>
      </c>
      <c r="O463" s="50" t="s">
        <v>495</v>
      </c>
      <c r="P463" s="50" t="s">
        <v>3360</v>
      </c>
      <c r="Q463" s="48" t="s">
        <v>72</v>
      </c>
      <c r="R463" s="48" t="s">
        <v>72</v>
      </c>
      <c r="S463" s="48" t="s">
        <v>72</v>
      </c>
      <c r="T463" s="48" t="s">
        <v>72</v>
      </c>
      <c r="U463" s="48" t="s">
        <v>72</v>
      </c>
      <c r="V463" s="48" t="s">
        <v>72</v>
      </c>
      <c r="W463" s="48" t="s">
        <v>85</v>
      </c>
      <c r="X463" s="50" t="s">
        <v>3361</v>
      </c>
    </row>
    <row r="464" spans="1:24" ht="135">
      <c r="A464" s="50" t="s">
        <v>3362</v>
      </c>
      <c r="B464" s="50" t="s">
        <v>3363</v>
      </c>
      <c r="C464" s="50" t="s">
        <v>3285</v>
      </c>
      <c r="D464" s="50" t="s">
        <v>863</v>
      </c>
      <c r="E464" s="51" t="s">
        <v>3364</v>
      </c>
      <c r="F464" s="50" t="s">
        <v>1109</v>
      </c>
      <c r="G464" s="50" t="s">
        <v>495</v>
      </c>
      <c r="H464" s="47" t="s">
        <v>91</v>
      </c>
      <c r="I464" s="50" t="s">
        <v>3365</v>
      </c>
      <c r="J464" s="50" t="s">
        <v>3366</v>
      </c>
      <c r="K464" s="50" t="s">
        <v>3358</v>
      </c>
      <c r="L464" s="50" t="s">
        <v>2456</v>
      </c>
      <c r="M464" s="50" t="s">
        <v>3367</v>
      </c>
      <c r="N464" s="50" t="s">
        <v>3344</v>
      </c>
      <c r="O464" s="50" t="s">
        <v>495</v>
      </c>
      <c r="P464" s="50" t="s">
        <v>3360</v>
      </c>
      <c r="Q464" s="48" t="s">
        <v>72</v>
      </c>
      <c r="R464" s="48" t="s">
        <v>72</v>
      </c>
      <c r="S464" s="48" t="s">
        <v>72</v>
      </c>
      <c r="T464" s="48" t="s">
        <v>72</v>
      </c>
      <c r="U464" s="48" t="s">
        <v>72</v>
      </c>
      <c r="V464" s="48" t="s">
        <v>72</v>
      </c>
      <c r="W464" s="48" t="s">
        <v>85</v>
      </c>
      <c r="X464" s="50"/>
    </row>
    <row r="465" spans="1:24" ht="75">
      <c r="A465" s="50" t="s">
        <v>3368</v>
      </c>
      <c r="B465" s="50" t="s">
        <v>3369</v>
      </c>
      <c r="C465" s="50" t="s">
        <v>3285</v>
      </c>
      <c r="D465" s="50" t="s">
        <v>1419</v>
      </c>
      <c r="E465" s="51" t="s">
        <v>3370</v>
      </c>
      <c r="F465" s="50" t="s">
        <v>1109</v>
      </c>
      <c r="G465" s="50" t="s">
        <v>70</v>
      </c>
      <c r="H465" s="50" t="s">
        <v>63</v>
      </c>
      <c r="I465" s="50" t="s">
        <v>3371</v>
      </c>
      <c r="J465" s="50" t="s">
        <v>3372</v>
      </c>
      <c r="K465" s="50" t="s">
        <v>3358</v>
      </c>
      <c r="L465" s="50" t="s">
        <v>2456</v>
      </c>
      <c r="M465" s="50" t="s">
        <v>3373</v>
      </c>
      <c r="N465" s="50" t="s">
        <v>3344</v>
      </c>
      <c r="O465" s="50" t="s">
        <v>3311</v>
      </c>
      <c r="P465" s="50"/>
      <c r="Q465" s="48" t="s">
        <v>72</v>
      </c>
      <c r="R465" s="48" t="s">
        <v>72</v>
      </c>
      <c r="S465" s="48" t="s">
        <v>73</v>
      </c>
      <c r="T465" s="48" t="s">
        <v>73</v>
      </c>
      <c r="U465" s="48" t="s">
        <v>73</v>
      </c>
      <c r="V465" s="50" t="s">
        <v>72</v>
      </c>
      <c r="W465" s="48" t="s">
        <v>85</v>
      </c>
      <c r="X465" s="50"/>
    </row>
    <row r="466" spans="1:24" ht="90">
      <c r="A466" s="50" t="s">
        <v>3374</v>
      </c>
      <c r="B466" s="50" t="s">
        <v>3375</v>
      </c>
      <c r="C466" s="50" t="s">
        <v>3285</v>
      </c>
      <c r="D466" s="50" t="s">
        <v>1419</v>
      </c>
      <c r="E466" s="51" t="s">
        <v>3376</v>
      </c>
      <c r="F466" s="50" t="s">
        <v>3377</v>
      </c>
      <c r="G466" s="50" t="s">
        <v>70</v>
      </c>
      <c r="H466" s="48" t="s">
        <v>63</v>
      </c>
      <c r="I466" s="50" t="s">
        <v>3378</v>
      </c>
      <c r="J466" s="50" t="s">
        <v>3372</v>
      </c>
      <c r="K466" s="50" t="s">
        <v>3358</v>
      </c>
      <c r="L466" s="50" t="s">
        <v>2456</v>
      </c>
      <c r="M466" s="50" t="s">
        <v>3379</v>
      </c>
      <c r="N466" s="50" t="s">
        <v>3344</v>
      </c>
      <c r="O466" s="50" t="s">
        <v>3311</v>
      </c>
      <c r="P466" s="258">
        <v>75745</v>
      </c>
      <c r="Q466" s="48" t="s">
        <v>72</v>
      </c>
      <c r="R466" s="48" t="s">
        <v>72</v>
      </c>
      <c r="S466" s="48" t="s">
        <v>73</v>
      </c>
      <c r="T466" s="48" t="s">
        <v>73</v>
      </c>
      <c r="U466" s="48" t="s">
        <v>73</v>
      </c>
      <c r="V466" s="50" t="s">
        <v>72</v>
      </c>
      <c r="W466" s="48" t="s">
        <v>85</v>
      </c>
      <c r="X466" s="50"/>
    </row>
    <row r="467" spans="1:24" ht="180">
      <c r="A467" s="50" t="s">
        <v>3380</v>
      </c>
      <c r="B467" s="50" t="s">
        <v>3381</v>
      </c>
      <c r="C467" s="50" t="s">
        <v>3285</v>
      </c>
      <c r="D467" s="50" t="s">
        <v>1419</v>
      </c>
      <c r="E467" s="51" t="s">
        <v>3382</v>
      </c>
      <c r="F467" s="50" t="s">
        <v>1463</v>
      </c>
      <c r="G467" s="50" t="s">
        <v>70</v>
      </c>
      <c r="H467" s="48" t="s">
        <v>63</v>
      </c>
      <c r="I467" s="50" t="s">
        <v>3383</v>
      </c>
      <c r="J467" s="50" t="s">
        <v>3372</v>
      </c>
      <c r="K467" s="50" t="s">
        <v>3384</v>
      </c>
      <c r="L467" s="50" t="s">
        <v>2456</v>
      </c>
      <c r="M467" s="50" t="s">
        <v>3385</v>
      </c>
      <c r="N467" s="50" t="s">
        <v>3344</v>
      </c>
      <c r="O467" s="50" t="s">
        <v>3311</v>
      </c>
      <c r="P467" s="258">
        <v>130000</v>
      </c>
      <c r="Q467" s="48" t="s">
        <v>72</v>
      </c>
      <c r="R467" s="48" t="s">
        <v>72</v>
      </c>
      <c r="S467" s="48" t="s">
        <v>73</v>
      </c>
      <c r="T467" s="48" t="s">
        <v>72</v>
      </c>
      <c r="U467" s="50" t="s">
        <v>72</v>
      </c>
      <c r="V467" s="48" t="s">
        <v>73</v>
      </c>
      <c r="W467" s="48" t="s">
        <v>85</v>
      </c>
      <c r="X467" s="50"/>
    </row>
    <row r="468" spans="1:24" ht="150">
      <c r="A468" s="50" t="s">
        <v>3386</v>
      </c>
      <c r="B468" s="50" t="s">
        <v>3387</v>
      </c>
      <c r="C468" s="50" t="s">
        <v>3285</v>
      </c>
      <c r="D468" s="50" t="s">
        <v>1419</v>
      </c>
      <c r="E468" s="51" t="s">
        <v>3388</v>
      </c>
      <c r="F468" s="50" t="s">
        <v>3377</v>
      </c>
      <c r="G468" s="50" t="s">
        <v>70</v>
      </c>
      <c r="H468" s="48" t="s">
        <v>63</v>
      </c>
      <c r="I468" s="50" t="s">
        <v>3389</v>
      </c>
      <c r="J468" s="50" t="s">
        <v>3372</v>
      </c>
      <c r="K468" s="50" t="s">
        <v>3358</v>
      </c>
      <c r="L468" s="50" t="s">
        <v>2456</v>
      </c>
      <c r="M468" s="50" t="s">
        <v>3390</v>
      </c>
      <c r="N468" s="50" t="s">
        <v>3344</v>
      </c>
      <c r="O468" s="50" t="s">
        <v>3311</v>
      </c>
      <c r="P468" s="258">
        <v>33000</v>
      </c>
      <c r="Q468" s="48" t="s">
        <v>72</v>
      </c>
      <c r="R468" s="48" t="s">
        <v>72</v>
      </c>
      <c r="S468" s="48" t="s">
        <v>73</v>
      </c>
      <c r="T468" s="48" t="s">
        <v>72</v>
      </c>
      <c r="U468" s="50" t="s">
        <v>72</v>
      </c>
      <c r="V468" s="48" t="s">
        <v>73</v>
      </c>
      <c r="W468" s="48" t="s">
        <v>85</v>
      </c>
      <c r="X468" s="50"/>
    </row>
    <row r="469" spans="1:24" ht="135">
      <c r="A469" s="50" t="s">
        <v>3391</v>
      </c>
      <c r="B469" s="50" t="s">
        <v>3392</v>
      </c>
      <c r="C469" s="50" t="s">
        <v>3285</v>
      </c>
      <c r="D469" s="50" t="s">
        <v>1419</v>
      </c>
      <c r="E469" s="51" t="s">
        <v>3393</v>
      </c>
      <c r="F469" s="50" t="s">
        <v>3394</v>
      </c>
      <c r="G469" s="50" t="s">
        <v>70</v>
      </c>
      <c r="H469" s="48" t="s">
        <v>63</v>
      </c>
      <c r="I469" s="50" t="s">
        <v>3395</v>
      </c>
      <c r="J469" s="50" t="s">
        <v>3372</v>
      </c>
      <c r="K469" s="50" t="s">
        <v>3358</v>
      </c>
      <c r="L469" s="50" t="s">
        <v>2456</v>
      </c>
      <c r="M469" s="50" t="s">
        <v>3396</v>
      </c>
      <c r="N469" s="50" t="s">
        <v>3344</v>
      </c>
      <c r="O469" s="50" t="s">
        <v>3311</v>
      </c>
      <c r="P469" s="50">
        <v>78000</v>
      </c>
      <c r="Q469" s="48" t="s">
        <v>72</v>
      </c>
      <c r="R469" s="48" t="s">
        <v>72</v>
      </c>
      <c r="S469" s="48" t="s">
        <v>73</v>
      </c>
      <c r="T469" s="48" t="s">
        <v>72</v>
      </c>
      <c r="U469" s="50" t="s">
        <v>72</v>
      </c>
      <c r="V469" s="48" t="s">
        <v>73</v>
      </c>
      <c r="W469" s="48" t="s">
        <v>85</v>
      </c>
      <c r="X469" s="50"/>
    </row>
    <row r="470" spans="1:24" ht="120">
      <c r="A470" s="50" t="s">
        <v>3397</v>
      </c>
      <c r="B470" s="50" t="s">
        <v>3398</v>
      </c>
      <c r="C470" s="50" t="s">
        <v>3285</v>
      </c>
      <c r="D470" s="50" t="s">
        <v>1419</v>
      </c>
      <c r="E470" s="51" t="s">
        <v>3399</v>
      </c>
      <c r="F470" s="50" t="s">
        <v>3400</v>
      </c>
      <c r="G470" s="50" t="s">
        <v>70</v>
      </c>
      <c r="H470" s="48" t="s">
        <v>63</v>
      </c>
      <c r="I470" s="50" t="s">
        <v>3401</v>
      </c>
      <c r="J470" s="50" t="s">
        <v>3402</v>
      </c>
      <c r="K470" s="50" t="s">
        <v>3358</v>
      </c>
      <c r="L470" s="50" t="s">
        <v>2456</v>
      </c>
      <c r="M470" s="50" t="s">
        <v>3403</v>
      </c>
      <c r="N470" s="50" t="s">
        <v>3344</v>
      </c>
      <c r="O470" s="50" t="s">
        <v>3311</v>
      </c>
      <c r="P470" s="50"/>
      <c r="Q470" s="48" t="s">
        <v>72</v>
      </c>
      <c r="R470" s="48" t="s">
        <v>72</v>
      </c>
      <c r="S470" s="48" t="s">
        <v>73</v>
      </c>
      <c r="T470" s="50" t="s">
        <v>72</v>
      </c>
      <c r="U470" s="50" t="s">
        <v>72</v>
      </c>
      <c r="V470" s="48" t="s">
        <v>73</v>
      </c>
      <c r="W470" s="48" t="s">
        <v>85</v>
      </c>
      <c r="X470" s="50"/>
    </row>
    <row r="471" spans="1:24" ht="165">
      <c r="A471" s="50" t="s">
        <v>3404</v>
      </c>
      <c r="B471" s="50" t="s">
        <v>3405</v>
      </c>
      <c r="C471" s="50" t="s">
        <v>3285</v>
      </c>
      <c r="D471" s="50" t="s">
        <v>1419</v>
      </c>
      <c r="E471" s="51" t="s">
        <v>3399</v>
      </c>
      <c r="F471" s="50" t="s">
        <v>3406</v>
      </c>
      <c r="G471" s="50" t="s">
        <v>70</v>
      </c>
      <c r="H471" s="48" t="s">
        <v>63</v>
      </c>
      <c r="I471" s="50" t="s">
        <v>3407</v>
      </c>
      <c r="J471" s="50" t="s">
        <v>3402</v>
      </c>
      <c r="K471" s="50" t="s">
        <v>3358</v>
      </c>
      <c r="L471" s="50" t="s">
        <v>2456</v>
      </c>
      <c r="M471" s="50" t="s">
        <v>3408</v>
      </c>
      <c r="N471" s="50" t="s">
        <v>3344</v>
      </c>
      <c r="O471" s="50" t="s">
        <v>3311</v>
      </c>
      <c r="P471" s="50">
        <v>165000</v>
      </c>
      <c r="Q471" s="48" t="s">
        <v>72</v>
      </c>
      <c r="R471" s="48" t="s">
        <v>72</v>
      </c>
      <c r="S471" s="48" t="s">
        <v>73</v>
      </c>
      <c r="T471" s="48" t="s">
        <v>72</v>
      </c>
      <c r="U471" s="50" t="s">
        <v>72</v>
      </c>
      <c r="V471" s="48" t="s">
        <v>73</v>
      </c>
      <c r="W471" s="48" t="s">
        <v>85</v>
      </c>
      <c r="X471" s="50"/>
    </row>
    <row r="472" spans="1:24" ht="165">
      <c r="A472" s="50" t="s">
        <v>3409</v>
      </c>
      <c r="B472" s="50" t="s">
        <v>3410</v>
      </c>
      <c r="C472" s="50" t="s">
        <v>3285</v>
      </c>
      <c r="D472" s="50" t="s">
        <v>1419</v>
      </c>
      <c r="E472" s="51" t="s">
        <v>3399</v>
      </c>
      <c r="F472" s="50" t="s">
        <v>1463</v>
      </c>
      <c r="G472" s="50" t="s">
        <v>70</v>
      </c>
      <c r="H472" s="48" t="s">
        <v>63</v>
      </c>
      <c r="I472" s="50" t="s">
        <v>3411</v>
      </c>
      <c r="J472" s="50" t="s">
        <v>3402</v>
      </c>
      <c r="K472" s="50" t="s">
        <v>3358</v>
      </c>
      <c r="L472" s="50" t="s">
        <v>2456</v>
      </c>
      <c r="M472" s="50" t="s">
        <v>3412</v>
      </c>
      <c r="N472" s="50" t="s">
        <v>3344</v>
      </c>
      <c r="O472" s="50" t="s">
        <v>3311</v>
      </c>
      <c r="P472" s="50">
        <v>140000</v>
      </c>
      <c r="Q472" s="48" t="s">
        <v>72</v>
      </c>
      <c r="R472" s="48" t="s">
        <v>72</v>
      </c>
      <c r="S472" s="48" t="s">
        <v>73</v>
      </c>
      <c r="T472" s="48" t="s">
        <v>72</v>
      </c>
      <c r="U472" s="50" t="s">
        <v>72</v>
      </c>
      <c r="V472" s="48" t="s">
        <v>73</v>
      </c>
      <c r="W472" s="48" t="s">
        <v>85</v>
      </c>
      <c r="X472" s="50"/>
    </row>
    <row r="473" spans="1:24" ht="180">
      <c r="A473" s="50" t="s">
        <v>3413</v>
      </c>
      <c r="B473" s="50" t="s">
        <v>3414</v>
      </c>
      <c r="C473" s="50" t="s">
        <v>3285</v>
      </c>
      <c r="D473" s="50" t="s">
        <v>1419</v>
      </c>
      <c r="E473" s="51" t="s">
        <v>3399</v>
      </c>
      <c r="F473" s="50" t="s">
        <v>1463</v>
      </c>
      <c r="G473" s="50" t="s">
        <v>70</v>
      </c>
      <c r="H473" s="48" t="s">
        <v>63</v>
      </c>
      <c r="I473" s="50" t="s">
        <v>3415</v>
      </c>
      <c r="J473" s="50" t="s">
        <v>3402</v>
      </c>
      <c r="K473" s="50" t="s">
        <v>3358</v>
      </c>
      <c r="L473" s="50" t="s">
        <v>2456</v>
      </c>
      <c r="M473" s="50" t="s">
        <v>3416</v>
      </c>
      <c r="N473" s="50" t="s">
        <v>3344</v>
      </c>
      <c r="O473" s="50" t="s">
        <v>3311</v>
      </c>
      <c r="P473" s="50">
        <v>310000</v>
      </c>
      <c r="Q473" s="48" t="s">
        <v>72</v>
      </c>
      <c r="R473" s="48" t="s">
        <v>72</v>
      </c>
      <c r="S473" s="48" t="s">
        <v>73</v>
      </c>
      <c r="T473" s="48" t="s">
        <v>72</v>
      </c>
      <c r="U473" s="50" t="s">
        <v>72</v>
      </c>
      <c r="V473" s="48" t="s">
        <v>73</v>
      </c>
      <c r="W473" s="48" t="s">
        <v>85</v>
      </c>
      <c r="X473" s="50"/>
    </row>
    <row r="474" spans="1:24" ht="195">
      <c r="A474" s="50" t="s">
        <v>3417</v>
      </c>
      <c r="B474" s="50" t="s">
        <v>3418</v>
      </c>
      <c r="C474" s="50" t="s">
        <v>3285</v>
      </c>
      <c r="D474" s="50" t="s">
        <v>1419</v>
      </c>
      <c r="E474" s="51" t="s">
        <v>3399</v>
      </c>
      <c r="F474" s="50" t="s">
        <v>1109</v>
      </c>
      <c r="G474" s="50" t="s">
        <v>70</v>
      </c>
      <c r="H474" s="48" t="s">
        <v>63</v>
      </c>
      <c r="I474" s="50" t="s">
        <v>3419</v>
      </c>
      <c r="J474" s="50" t="s">
        <v>3402</v>
      </c>
      <c r="K474" s="50" t="s">
        <v>3420</v>
      </c>
      <c r="L474" s="50"/>
      <c r="M474" s="50" t="s">
        <v>3421</v>
      </c>
      <c r="N474" s="50" t="s">
        <v>3344</v>
      </c>
      <c r="O474" s="50" t="s">
        <v>3311</v>
      </c>
      <c r="P474" s="50"/>
      <c r="Q474" s="48"/>
      <c r="R474" s="48" t="s">
        <v>73</v>
      </c>
      <c r="S474" s="48" t="s">
        <v>73</v>
      </c>
      <c r="T474" s="48" t="s">
        <v>72</v>
      </c>
      <c r="U474" s="50" t="s">
        <v>72</v>
      </c>
      <c r="V474" s="48" t="s">
        <v>73</v>
      </c>
      <c r="W474" s="48" t="s">
        <v>85</v>
      </c>
      <c r="X474" s="50"/>
    </row>
    <row r="475" spans="1:24" ht="60">
      <c r="A475" s="50" t="s">
        <v>3422</v>
      </c>
      <c r="B475" s="50" t="s">
        <v>3423</v>
      </c>
      <c r="C475" s="50" t="s">
        <v>3285</v>
      </c>
      <c r="D475" s="50" t="s">
        <v>1419</v>
      </c>
      <c r="E475" s="51" t="s">
        <v>3424</v>
      </c>
      <c r="F475" s="50" t="s">
        <v>1109</v>
      </c>
      <c r="G475" s="50" t="s">
        <v>70</v>
      </c>
      <c r="H475" s="48" t="s">
        <v>63</v>
      </c>
      <c r="I475" s="50" t="s">
        <v>3425</v>
      </c>
      <c r="J475" s="50"/>
      <c r="K475" s="50" t="s">
        <v>3358</v>
      </c>
      <c r="L475" s="50" t="s">
        <v>2456</v>
      </c>
      <c r="M475" s="50" t="s">
        <v>3426</v>
      </c>
      <c r="N475" s="50" t="s">
        <v>3344</v>
      </c>
      <c r="O475" s="50" t="s">
        <v>3311</v>
      </c>
      <c r="P475" s="50"/>
      <c r="Q475" s="48" t="s">
        <v>72</v>
      </c>
      <c r="R475" s="48" t="s">
        <v>72</v>
      </c>
      <c r="S475" s="48" t="s">
        <v>73</v>
      </c>
      <c r="T475" s="48" t="s">
        <v>72</v>
      </c>
      <c r="U475" s="50" t="s">
        <v>72</v>
      </c>
      <c r="V475" s="48" t="s">
        <v>73</v>
      </c>
      <c r="W475" s="48" t="s">
        <v>85</v>
      </c>
      <c r="X475" s="50"/>
    </row>
    <row r="476" spans="1:24" ht="105">
      <c r="A476" s="50" t="s">
        <v>3427</v>
      </c>
      <c r="B476" s="50" t="s">
        <v>3428</v>
      </c>
      <c r="C476" s="50" t="s">
        <v>3285</v>
      </c>
      <c r="D476" s="50" t="s">
        <v>1419</v>
      </c>
      <c r="E476" s="51" t="s">
        <v>3429</v>
      </c>
      <c r="F476" s="50" t="s">
        <v>3406</v>
      </c>
      <c r="G476" s="50" t="s">
        <v>70</v>
      </c>
      <c r="H476" s="48" t="s">
        <v>63</v>
      </c>
      <c r="I476" s="50" t="s">
        <v>3430</v>
      </c>
      <c r="J476" s="50" t="s">
        <v>3431</v>
      </c>
      <c r="K476" s="50" t="s">
        <v>3358</v>
      </c>
      <c r="L476" s="50" t="s">
        <v>2456</v>
      </c>
      <c r="M476" s="50" t="s">
        <v>3432</v>
      </c>
      <c r="N476" s="50" t="s">
        <v>3344</v>
      </c>
      <c r="O476" s="50" t="s">
        <v>3311</v>
      </c>
      <c r="P476" s="50">
        <v>110000</v>
      </c>
      <c r="Q476" s="48" t="s">
        <v>72</v>
      </c>
      <c r="R476" s="48" t="s">
        <v>72</v>
      </c>
      <c r="S476" s="48" t="s">
        <v>73</v>
      </c>
      <c r="T476" s="48" t="s">
        <v>72</v>
      </c>
      <c r="U476" s="50" t="s">
        <v>72</v>
      </c>
      <c r="V476" s="48" t="s">
        <v>73</v>
      </c>
      <c r="W476" s="48" t="s">
        <v>85</v>
      </c>
      <c r="X476" s="50"/>
    </row>
    <row r="477" spans="1:24" ht="210">
      <c r="A477" s="50" t="s">
        <v>3433</v>
      </c>
      <c r="B477" s="50" t="s">
        <v>3434</v>
      </c>
      <c r="C477" s="50" t="s">
        <v>3285</v>
      </c>
      <c r="D477" s="50" t="s">
        <v>1419</v>
      </c>
      <c r="E477" s="51" t="s">
        <v>3435</v>
      </c>
      <c r="F477" s="50" t="s">
        <v>3377</v>
      </c>
      <c r="G477" s="50" t="s">
        <v>70</v>
      </c>
      <c r="H477" s="48" t="s">
        <v>63</v>
      </c>
      <c r="I477" s="50" t="s">
        <v>3436</v>
      </c>
      <c r="J477" s="50" t="s">
        <v>3431</v>
      </c>
      <c r="K477" s="50" t="s">
        <v>3358</v>
      </c>
      <c r="L477" s="50" t="s">
        <v>2456</v>
      </c>
      <c r="M477" s="50" t="s">
        <v>3437</v>
      </c>
      <c r="N477" s="50" t="s">
        <v>3344</v>
      </c>
      <c r="O477" s="50" t="s">
        <v>3311</v>
      </c>
      <c r="P477" s="50">
        <v>380000</v>
      </c>
      <c r="Q477" s="48" t="s">
        <v>72</v>
      </c>
      <c r="R477" s="48" t="s">
        <v>72</v>
      </c>
      <c r="S477" s="48" t="s">
        <v>73</v>
      </c>
      <c r="T477" s="48" t="s">
        <v>72</v>
      </c>
      <c r="U477" s="50" t="s">
        <v>72</v>
      </c>
      <c r="V477" s="48" t="s">
        <v>73</v>
      </c>
      <c r="W477" s="48" t="s">
        <v>85</v>
      </c>
      <c r="X477" s="50"/>
    </row>
    <row r="478" spans="1:24" ht="60" customHeight="1">
      <c r="A478" s="50" t="s">
        <v>3438</v>
      </c>
      <c r="B478" s="50" t="s">
        <v>3439</v>
      </c>
      <c r="C478" s="50" t="s">
        <v>3285</v>
      </c>
      <c r="D478" s="50" t="s">
        <v>1419</v>
      </c>
      <c r="E478" s="51" t="s">
        <v>3440</v>
      </c>
      <c r="F478" s="50" t="s">
        <v>3377</v>
      </c>
      <c r="G478" s="50" t="s">
        <v>70</v>
      </c>
      <c r="H478" s="48" t="s">
        <v>63</v>
      </c>
      <c r="I478" s="50" t="s">
        <v>3441</v>
      </c>
      <c r="J478" s="50" t="s">
        <v>3431</v>
      </c>
      <c r="K478" s="50" t="s">
        <v>3358</v>
      </c>
      <c r="L478" s="50" t="s">
        <v>2456</v>
      </c>
      <c r="M478" s="50" t="s">
        <v>3442</v>
      </c>
      <c r="N478" s="50" t="s">
        <v>3344</v>
      </c>
      <c r="O478" s="50" t="s">
        <v>3311</v>
      </c>
      <c r="P478" s="50"/>
      <c r="Q478" s="48" t="s">
        <v>72</v>
      </c>
      <c r="R478" s="48" t="s">
        <v>72</v>
      </c>
      <c r="S478" s="48" t="s">
        <v>73</v>
      </c>
      <c r="T478" s="48" t="s">
        <v>72</v>
      </c>
      <c r="U478" s="50" t="s">
        <v>72</v>
      </c>
      <c r="V478" s="48" t="s">
        <v>73</v>
      </c>
      <c r="W478" s="48" t="s">
        <v>85</v>
      </c>
      <c r="X478" s="50"/>
    </row>
    <row r="479" spans="1:24" ht="63" customHeight="1">
      <c r="A479" s="50" t="s">
        <v>3443</v>
      </c>
      <c r="B479" s="130" t="s">
        <v>3444</v>
      </c>
      <c r="C479" s="50" t="s">
        <v>3285</v>
      </c>
      <c r="D479" s="50" t="s">
        <v>1419</v>
      </c>
      <c r="E479" s="51" t="s">
        <v>3445</v>
      </c>
      <c r="F479" s="50" t="s">
        <v>3377</v>
      </c>
      <c r="G479" s="50" t="s">
        <v>70</v>
      </c>
      <c r="H479" s="48" t="s">
        <v>63</v>
      </c>
      <c r="I479" s="50" t="s">
        <v>3446</v>
      </c>
      <c r="J479" s="50" t="s">
        <v>3431</v>
      </c>
      <c r="K479" s="50" t="s">
        <v>3358</v>
      </c>
      <c r="L479" s="50" t="s">
        <v>2456</v>
      </c>
      <c r="M479" s="50" t="s">
        <v>3447</v>
      </c>
      <c r="N479" s="50" t="s">
        <v>3344</v>
      </c>
      <c r="O479" s="50" t="s">
        <v>3311</v>
      </c>
      <c r="P479" s="50">
        <v>330000</v>
      </c>
      <c r="Q479" s="48" t="s">
        <v>72</v>
      </c>
      <c r="R479" s="48" t="s">
        <v>72</v>
      </c>
      <c r="S479" s="48" t="s">
        <v>73</v>
      </c>
      <c r="T479" s="48" t="s">
        <v>72</v>
      </c>
      <c r="U479" s="50" t="s">
        <v>72</v>
      </c>
      <c r="V479" s="48" t="s">
        <v>73</v>
      </c>
      <c r="W479" s="48" t="s">
        <v>85</v>
      </c>
      <c r="X479" s="50"/>
    </row>
    <row r="480" spans="1:24" ht="53" customHeight="1">
      <c r="A480" s="50" t="s">
        <v>3448</v>
      </c>
      <c r="B480" s="130" t="s">
        <v>3449</v>
      </c>
      <c r="C480" s="50" t="s">
        <v>3285</v>
      </c>
      <c r="D480" s="50" t="s">
        <v>1419</v>
      </c>
      <c r="E480" s="51" t="s">
        <v>3450</v>
      </c>
      <c r="F480" s="50" t="s">
        <v>3377</v>
      </c>
      <c r="G480" s="50" t="s">
        <v>70</v>
      </c>
      <c r="H480" s="48" t="s">
        <v>63</v>
      </c>
      <c r="I480" s="50" t="s">
        <v>3451</v>
      </c>
      <c r="J480" s="50" t="s">
        <v>3451</v>
      </c>
      <c r="K480" s="50" t="s">
        <v>3358</v>
      </c>
      <c r="L480" s="50" t="s">
        <v>2456</v>
      </c>
      <c r="M480" s="50" t="s">
        <v>3452</v>
      </c>
      <c r="N480" s="50" t="s">
        <v>3344</v>
      </c>
      <c r="O480" s="50" t="s">
        <v>3311</v>
      </c>
      <c r="P480" s="50"/>
      <c r="Q480" s="48" t="s">
        <v>72</v>
      </c>
      <c r="R480" s="48" t="s">
        <v>72</v>
      </c>
      <c r="S480" s="48" t="s">
        <v>73</v>
      </c>
      <c r="T480" s="48" t="s">
        <v>72</v>
      </c>
      <c r="U480" s="50" t="s">
        <v>72</v>
      </c>
      <c r="V480" s="48" t="s">
        <v>73</v>
      </c>
      <c r="W480" s="48" t="s">
        <v>85</v>
      </c>
      <c r="X480" s="50"/>
    </row>
    <row r="481" spans="1:24" ht="68" customHeight="1">
      <c r="A481" s="50" t="s">
        <v>3453</v>
      </c>
      <c r="B481" s="130" t="s">
        <v>3454</v>
      </c>
      <c r="C481" s="50" t="s">
        <v>3285</v>
      </c>
      <c r="D481" s="50" t="s">
        <v>1419</v>
      </c>
      <c r="E481" s="51" t="s">
        <v>3455</v>
      </c>
      <c r="F481" s="50" t="s">
        <v>3406</v>
      </c>
      <c r="G481" s="50" t="s">
        <v>70</v>
      </c>
      <c r="H481" s="48" t="s">
        <v>63</v>
      </c>
      <c r="I481" s="50" t="s">
        <v>3456</v>
      </c>
      <c r="J481" s="50" t="s">
        <v>3451</v>
      </c>
      <c r="K481" s="50" t="s">
        <v>3358</v>
      </c>
      <c r="L481" s="50" t="s">
        <v>2456</v>
      </c>
      <c r="M481" s="50" t="s">
        <v>3457</v>
      </c>
      <c r="N481" s="50" t="s">
        <v>3344</v>
      </c>
      <c r="O481" s="50" t="s">
        <v>3311</v>
      </c>
      <c r="P481" s="50">
        <v>500000</v>
      </c>
      <c r="Q481" s="48" t="s">
        <v>72</v>
      </c>
      <c r="R481" s="48" t="s">
        <v>72</v>
      </c>
      <c r="S481" s="48" t="s">
        <v>73</v>
      </c>
      <c r="T481" s="48" t="s">
        <v>72</v>
      </c>
      <c r="U481" s="50" t="s">
        <v>72</v>
      </c>
      <c r="V481" s="48" t="s">
        <v>73</v>
      </c>
      <c r="W481" s="48" t="s">
        <v>85</v>
      </c>
      <c r="X481" s="50"/>
    </row>
    <row r="482" spans="1:24" ht="165">
      <c r="A482" s="50" t="s">
        <v>3458</v>
      </c>
      <c r="B482" s="130" t="s">
        <v>3459</v>
      </c>
      <c r="C482" s="50" t="s">
        <v>3285</v>
      </c>
      <c r="D482" s="50" t="s">
        <v>1419</v>
      </c>
      <c r="E482" s="51" t="s">
        <v>3460</v>
      </c>
      <c r="F482" s="50" t="s">
        <v>3377</v>
      </c>
      <c r="G482" s="50" t="s">
        <v>70</v>
      </c>
      <c r="H482" s="48" t="s">
        <v>63</v>
      </c>
      <c r="I482" s="50" t="s">
        <v>3461</v>
      </c>
      <c r="J482" s="50" t="s">
        <v>3451</v>
      </c>
      <c r="K482" s="50" t="s">
        <v>3358</v>
      </c>
      <c r="L482" s="50" t="s">
        <v>2456</v>
      </c>
      <c r="M482" s="50" t="s">
        <v>3462</v>
      </c>
      <c r="N482" s="50" t="s">
        <v>3344</v>
      </c>
      <c r="O482" s="50" t="s">
        <v>3311</v>
      </c>
      <c r="P482" s="50">
        <v>510000</v>
      </c>
      <c r="Q482" s="48" t="s">
        <v>72</v>
      </c>
      <c r="R482" s="48" t="s">
        <v>72</v>
      </c>
      <c r="S482" s="48" t="s">
        <v>73</v>
      </c>
      <c r="T482" s="48" t="s">
        <v>72</v>
      </c>
      <c r="U482" s="50" t="s">
        <v>72</v>
      </c>
      <c r="V482" s="48" t="s">
        <v>73</v>
      </c>
      <c r="W482" s="48" t="s">
        <v>85</v>
      </c>
      <c r="X482" s="50"/>
    </row>
    <row r="483" spans="1:24" ht="83" customHeight="1">
      <c r="A483" s="50" t="s">
        <v>3463</v>
      </c>
      <c r="B483" s="130" t="s">
        <v>3464</v>
      </c>
      <c r="C483" s="50" t="s">
        <v>3285</v>
      </c>
      <c r="D483" s="50" t="s">
        <v>1506</v>
      </c>
      <c r="E483" s="51" t="s">
        <v>3465</v>
      </c>
      <c r="F483" s="50" t="s">
        <v>3466</v>
      </c>
      <c r="G483" s="50" t="s">
        <v>387</v>
      </c>
      <c r="H483" s="48" t="s">
        <v>63</v>
      </c>
      <c r="I483" s="50" t="s">
        <v>3461</v>
      </c>
      <c r="J483" s="50" t="s">
        <v>3467</v>
      </c>
      <c r="K483" s="50" t="s">
        <v>3468</v>
      </c>
      <c r="L483" s="50" t="s">
        <v>3469</v>
      </c>
      <c r="M483" s="50" t="s">
        <v>3470</v>
      </c>
      <c r="N483" s="258" t="s">
        <v>3471</v>
      </c>
      <c r="O483" s="50" t="s">
        <v>387</v>
      </c>
      <c r="P483" s="50"/>
      <c r="Q483" s="48" t="s">
        <v>72</v>
      </c>
      <c r="R483" s="48" t="s">
        <v>73</v>
      </c>
      <c r="S483" s="48" t="s">
        <v>73</v>
      </c>
      <c r="T483" s="48" t="s">
        <v>72</v>
      </c>
      <c r="U483" s="48" t="s">
        <v>72</v>
      </c>
      <c r="V483" s="48" t="s">
        <v>73</v>
      </c>
      <c r="W483" s="48" t="s">
        <v>85</v>
      </c>
      <c r="X483" s="50"/>
    </row>
    <row r="484" spans="1:24" ht="60">
      <c r="A484" s="50" t="s">
        <v>3472</v>
      </c>
      <c r="B484" s="130" t="s">
        <v>3473</v>
      </c>
      <c r="C484" s="8" t="s">
        <v>3285</v>
      </c>
      <c r="D484" s="50" t="s">
        <v>1506</v>
      </c>
      <c r="E484" s="31" t="s">
        <v>3474</v>
      </c>
      <c r="F484" s="50" t="s">
        <v>3325</v>
      </c>
      <c r="G484" s="50" t="s">
        <v>387</v>
      </c>
      <c r="H484" s="48" t="s">
        <v>63</v>
      </c>
      <c r="I484" s="50" t="s">
        <v>3461</v>
      </c>
      <c r="J484" s="50" t="s">
        <v>3475</v>
      </c>
      <c r="K484" s="50"/>
      <c r="L484" s="50"/>
      <c r="M484" s="50" t="s">
        <v>3476</v>
      </c>
      <c r="N484" s="50" t="s">
        <v>3344</v>
      </c>
      <c r="O484" s="50" t="s">
        <v>387</v>
      </c>
      <c r="P484" s="50"/>
      <c r="Q484" s="239"/>
      <c r="R484" s="48" t="s">
        <v>73</v>
      </c>
      <c r="S484" s="48" t="s">
        <v>73</v>
      </c>
      <c r="T484" s="48" t="s">
        <v>72</v>
      </c>
      <c r="U484" s="50" t="s">
        <v>72</v>
      </c>
      <c r="V484" s="48" t="s">
        <v>73</v>
      </c>
      <c r="W484" s="48" t="s">
        <v>254</v>
      </c>
      <c r="X484" s="50"/>
    </row>
    <row r="485" spans="1:24" ht="85" customHeight="1">
      <c r="A485" s="50" t="s">
        <v>3477</v>
      </c>
      <c r="B485" s="130" t="s">
        <v>3478</v>
      </c>
      <c r="C485" s="50" t="s">
        <v>3285</v>
      </c>
      <c r="D485" s="50" t="s">
        <v>1506</v>
      </c>
      <c r="E485" s="51" t="s">
        <v>3465</v>
      </c>
      <c r="F485" s="50" t="s">
        <v>3479</v>
      </c>
      <c r="G485" s="50" t="s">
        <v>3480</v>
      </c>
      <c r="H485" s="48" t="s">
        <v>63</v>
      </c>
      <c r="I485" s="50" t="s">
        <v>3461</v>
      </c>
      <c r="J485" s="50" t="s">
        <v>3481</v>
      </c>
      <c r="K485" s="50"/>
      <c r="L485" s="50"/>
      <c r="M485" s="50" t="s">
        <v>3482</v>
      </c>
      <c r="N485" s="50" t="s">
        <v>3344</v>
      </c>
      <c r="O485" s="50" t="s">
        <v>387</v>
      </c>
      <c r="P485" s="50"/>
      <c r="Q485" s="239"/>
      <c r="R485" s="48" t="s">
        <v>73</v>
      </c>
      <c r="S485" s="48" t="s">
        <v>73</v>
      </c>
      <c r="T485" s="48" t="s">
        <v>72</v>
      </c>
      <c r="U485" s="50" t="s">
        <v>72</v>
      </c>
      <c r="V485" s="48" t="s">
        <v>73</v>
      </c>
      <c r="W485" s="48" t="s">
        <v>254</v>
      </c>
      <c r="X485" s="50"/>
    </row>
    <row r="486" spans="1:24" ht="72" customHeight="1">
      <c r="A486" s="50" t="s">
        <v>3483</v>
      </c>
      <c r="B486" s="130" t="s">
        <v>3484</v>
      </c>
      <c r="C486" s="12" t="s">
        <v>3285</v>
      </c>
      <c r="D486" s="50" t="s">
        <v>1419</v>
      </c>
      <c r="E486" s="51" t="s">
        <v>3485</v>
      </c>
      <c r="F486" s="50" t="s">
        <v>3486</v>
      </c>
      <c r="G486" s="50" t="s">
        <v>387</v>
      </c>
      <c r="H486" s="48" t="s">
        <v>63</v>
      </c>
      <c r="I486" s="130" t="s">
        <v>3487</v>
      </c>
      <c r="J486" s="50"/>
      <c r="K486" s="50" t="s">
        <v>3358</v>
      </c>
      <c r="L486" s="50" t="s">
        <v>2456</v>
      </c>
      <c r="M486" s="50" t="s">
        <v>3488</v>
      </c>
      <c r="N486" s="50" t="s">
        <v>3344</v>
      </c>
      <c r="O486" s="50" t="s">
        <v>3311</v>
      </c>
      <c r="P486" s="50">
        <v>176000</v>
      </c>
      <c r="Q486" s="48" t="s">
        <v>72</v>
      </c>
      <c r="R486" s="48" t="s">
        <v>72</v>
      </c>
      <c r="S486" s="48" t="s">
        <v>73</v>
      </c>
      <c r="T486" s="48" t="s">
        <v>72</v>
      </c>
      <c r="U486" s="50" t="s">
        <v>72</v>
      </c>
      <c r="V486" s="48" t="s">
        <v>73</v>
      </c>
      <c r="W486" s="48" t="s">
        <v>85</v>
      </c>
      <c r="X486" s="50"/>
    </row>
    <row r="487" spans="1:24" ht="65" customHeight="1">
      <c r="A487" s="50" t="s">
        <v>3489</v>
      </c>
      <c r="B487" s="130" t="s">
        <v>3490</v>
      </c>
      <c r="C487" s="50" t="s">
        <v>3285</v>
      </c>
      <c r="D487" s="50" t="s">
        <v>1419</v>
      </c>
      <c r="E487" s="50" t="s">
        <v>3491</v>
      </c>
      <c r="F487" s="50" t="s">
        <v>3325</v>
      </c>
      <c r="G487" s="50" t="s">
        <v>387</v>
      </c>
      <c r="H487" s="48" t="s">
        <v>63</v>
      </c>
      <c r="I487" s="50" t="s">
        <v>3492</v>
      </c>
      <c r="J487" s="50"/>
      <c r="K487" s="50" t="s">
        <v>3358</v>
      </c>
      <c r="L487" s="50" t="s">
        <v>2456</v>
      </c>
      <c r="M487" s="50" t="s">
        <v>3493</v>
      </c>
      <c r="N487" s="50" t="s">
        <v>3344</v>
      </c>
      <c r="O487" s="50" t="s">
        <v>3311</v>
      </c>
      <c r="P487" s="50">
        <v>135000</v>
      </c>
      <c r="Q487" s="48" t="s">
        <v>72</v>
      </c>
      <c r="R487" s="48" t="s">
        <v>72</v>
      </c>
      <c r="S487" s="48" t="s">
        <v>73</v>
      </c>
      <c r="T487" s="48" t="s">
        <v>72</v>
      </c>
      <c r="U487" s="50" t="s">
        <v>72</v>
      </c>
      <c r="V487" s="48" t="s">
        <v>73</v>
      </c>
      <c r="W487" s="48" t="s">
        <v>85</v>
      </c>
      <c r="X487" s="50"/>
    </row>
    <row r="488" spans="1:24" ht="74" customHeight="1">
      <c r="A488" s="50" t="s">
        <v>3494</v>
      </c>
      <c r="B488" s="130" t="s">
        <v>3495</v>
      </c>
      <c r="C488" s="50" t="s">
        <v>3285</v>
      </c>
      <c r="D488" s="50" t="s">
        <v>1419</v>
      </c>
      <c r="E488" s="51" t="s">
        <v>3496</v>
      </c>
      <c r="F488" s="50" t="s">
        <v>1109</v>
      </c>
      <c r="G488" s="50" t="s">
        <v>70</v>
      </c>
      <c r="H488" s="48" t="s">
        <v>63</v>
      </c>
      <c r="I488" s="50" t="s">
        <v>3497</v>
      </c>
      <c r="J488" s="50" t="s">
        <v>3451</v>
      </c>
      <c r="K488" s="50" t="s">
        <v>3498</v>
      </c>
      <c r="L488" s="50" t="s">
        <v>3327</v>
      </c>
      <c r="M488" s="50" t="s">
        <v>3499</v>
      </c>
      <c r="N488" s="50" t="s">
        <v>3344</v>
      </c>
      <c r="O488" s="50" t="s">
        <v>3311</v>
      </c>
      <c r="P488" s="50"/>
      <c r="Q488" s="48" t="s">
        <v>73</v>
      </c>
      <c r="R488" s="48" t="s">
        <v>73</v>
      </c>
      <c r="S488" s="48" t="s">
        <v>73</v>
      </c>
      <c r="T488" s="48" t="s">
        <v>72</v>
      </c>
      <c r="U488" s="50" t="s">
        <v>72</v>
      </c>
      <c r="V488" s="48" t="s">
        <v>73</v>
      </c>
      <c r="W488" s="48" t="s">
        <v>85</v>
      </c>
      <c r="X488" s="50"/>
    </row>
    <row r="489" spans="1:24" ht="105">
      <c r="A489" s="50" t="s">
        <v>3500</v>
      </c>
      <c r="B489" s="130" t="s">
        <v>3501</v>
      </c>
      <c r="C489" s="50" t="s">
        <v>3285</v>
      </c>
      <c r="D489" s="50" t="s">
        <v>1419</v>
      </c>
      <c r="E489" s="51" t="s">
        <v>3502</v>
      </c>
      <c r="F489" s="50" t="s">
        <v>3406</v>
      </c>
      <c r="G489" s="50" t="s">
        <v>70</v>
      </c>
      <c r="H489" s="48" t="s">
        <v>63</v>
      </c>
      <c r="I489" s="50" t="s">
        <v>3503</v>
      </c>
      <c r="J489" s="50" t="s">
        <v>3451</v>
      </c>
      <c r="K489" s="50" t="s">
        <v>3358</v>
      </c>
      <c r="L489" s="50" t="s">
        <v>2456</v>
      </c>
      <c r="M489" s="50" t="s">
        <v>3504</v>
      </c>
      <c r="N489" s="50" t="s">
        <v>3344</v>
      </c>
      <c r="O489" s="50" t="s">
        <v>3311</v>
      </c>
      <c r="P489" s="50">
        <v>240000</v>
      </c>
      <c r="Q489" s="48" t="s">
        <v>72</v>
      </c>
      <c r="R489" s="48" t="s">
        <v>72</v>
      </c>
      <c r="S489" s="48" t="s">
        <v>73</v>
      </c>
      <c r="T489" s="48" t="s">
        <v>72</v>
      </c>
      <c r="U489" s="50" t="s">
        <v>72</v>
      </c>
      <c r="V489" s="48" t="s">
        <v>73</v>
      </c>
      <c r="W489" s="48" t="s">
        <v>85</v>
      </c>
      <c r="X489" s="50"/>
    </row>
    <row r="490" spans="1:24" ht="95" customHeight="1">
      <c r="A490" s="50" t="s">
        <v>3505</v>
      </c>
      <c r="B490" s="130" t="s">
        <v>3506</v>
      </c>
      <c r="C490" s="50" t="s">
        <v>3285</v>
      </c>
      <c r="D490" s="50" t="s">
        <v>1419</v>
      </c>
      <c r="E490" s="51" t="s">
        <v>3507</v>
      </c>
      <c r="F490" s="50" t="s">
        <v>3406</v>
      </c>
      <c r="G490" s="50" t="s">
        <v>70</v>
      </c>
      <c r="H490" s="48" t="s">
        <v>63</v>
      </c>
      <c r="I490" s="50" t="s">
        <v>3508</v>
      </c>
      <c r="J490" s="50" t="s">
        <v>3451</v>
      </c>
      <c r="K490" s="50" t="s">
        <v>3358</v>
      </c>
      <c r="L490" s="50" t="s">
        <v>2456</v>
      </c>
      <c r="M490" s="50" t="s">
        <v>3509</v>
      </c>
      <c r="N490" s="50" t="s">
        <v>3344</v>
      </c>
      <c r="O490" s="50" t="s">
        <v>3311</v>
      </c>
      <c r="P490" s="50">
        <v>170000</v>
      </c>
      <c r="Q490" s="48" t="s">
        <v>72</v>
      </c>
      <c r="R490" s="48" t="s">
        <v>72</v>
      </c>
      <c r="S490" s="48" t="s">
        <v>73</v>
      </c>
      <c r="T490" s="48" t="s">
        <v>72</v>
      </c>
      <c r="U490" s="50" t="s">
        <v>72</v>
      </c>
      <c r="V490" s="48" t="s">
        <v>73</v>
      </c>
      <c r="W490" s="48" t="s">
        <v>85</v>
      </c>
      <c r="X490" s="50"/>
    </row>
    <row r="491" spans="1:24" ht="165">
      <c r="A491" s="50" t="s">
        <v>3510</v>
      </c>
      <c r="B491" s="130" t="s">
        <v>3511</v>
      </c>
      <c r="C491" s="50" t="s">
        <v>3285</v>
      </c>
      <c r="D491" s="50" t="s">
        <v>1419</v>
      </c>
      <c r="E491" s="51" t="s">
        <v>3512</v>
      </c>
      <c r="F491" s="50" t="s">
        <v>3406</v>
      </c>
      <c r="G491" s="50" t="s">
        <v>70</v>
      </c>
      <c r="H491" s="48" t="s">
        <v>63</v>
      </c>
      <c r="I491" s="50" t="s">
        <v>3513</v>
      </c>
      <c r="J491" s="50" t="s">
        <v>3451</v>
      </c>
      <c r="K491" s="50" t="s">
        <v>3358</v>
      </c>
      <c r="L491" s="50" t="s">
        <v>2456</v>
      </c>
      <c r="M491" s="50" t="s">
        <v>3514</v>
      </c>
      <c r="N491" s="50" t="s">
        <v>3344</v>
      </c>
      <c r="O491" s="50" t="s">
        <v>3311</v>
      </c>
      <c r="P491" s="50">
        <v>280000</v>
      </c>
      <c r="Q491" s="48" t="s">
        <v>72</v>
      </c>
      <c r="R491" s="48" t="s">
        <v>72</v>
      </c>
      <c r="S491" s="48" t="s">
        <v>73</v>
      </c>
      <c r="T491" s="48" t="s">
        <v>72</v>
      </c>
      <c r="U491" s="50" t="s">
        <v>72</v>
      </c>
      <c r="V491" s="48" t="s">
        <v>73</v>
      </c>
      <c r="W491" s="48" t="s">
        <v>85</v>
      </c>
      <c r="X491" s="50"/>
    </row>
    <row r="492" spans="1:24" ht="165">
      <c r="A492" s="50" t="s">
        <v>3515</v>
      </c>
      <c r="B492" s="130" t="s">
        <v>3516</v>
      </c>
      <c r="C492" s="50" t="s">
        <v>3285</v>
      </c>
      <c r="D492" s="50" t="s">
        <v>1419</v>
      </c>
      <c r="E492" s="51" t="s">
        <v>3517</v>
      </c>
      <c r="F492" s="50" t="s">
        <v>3406</v>
      </c>
      <c r="G492" s="50" t="s">
        <v>70</v>
      </c>
      <c r="H492" s="48" t="s">
        <v>63</v>
      </c>
      <c r="I492" s="50" t="s">
        <v>3518</v>
      </c>
      <c r="J492" s="50" t="s">
        <v>3451</v>
      </c>
      <c r="K492" s="50" t="s">
        <v>3358</v>
      </c>
      <c r="L492" s="50" t="s">
        <v>2456</v>
      </c>
      <c r="M492" s="50" t="s">
        <v>3519</v>
      </c>
      <c r="N492" s="50" t="s">
        <v>3344</v>
      </c>
      <c r="O492" s="50" t="s">
        <v>3311</v>
      </c>
      <c r="P492" s="50">
        <v>295000</v>
      </c>
      <c r="Q492" s="48" t="s">
        <v>72</v>
      </c>
      <c r="R492" s="48" t="s">
        <v>72</v>
      </c>
      <c r="S492" s="48" t="s">
        <v>73</v>
      </c>
      <c r="T492" s="48" t="s">
        <v>72</v>
      </c>
      <c r="U492" s="50" t="s">
        <v>72</v>
      </c>
      <c r="V492" s="48" t="s">
        <v>73</v>
      </c>
      <c r="W492" s="48" t="s">
        <v>85</v>
      </c>
      <c r="X492" s="50"/>
    </row>
    <row r="493" spans="1:24" ht="88" customHeight="1">
      <c r="A493" s="12" t="s">
        <v>3520</v>
      </c>
      <c r="B493" s="130" t="s">
        <v>3521</v>
      </c>
      <c r="C493" s="50" t="s">
        <v>3285</v>
      </c>
      <c r="D493" s="50" t="s">
        <v>1419</v>
      </c>
      <c r="E493" s="51" t="s">
        <v>3522</v>
      </c>
      <c r="F493" s="50" t="s">
        <v>1463</v>
      </c>
      <c r="G493" s="50" t="s">
        <v>70</v>
      </c>
      <c r="H493" s="48" t="s">
        <v>63</v>
      </c>
      <c r="I493" s="50" t="s">
        <v>3523</v>
      </c>
      <c r="J493" s="50" t="s">
        <v>3451</v>
      </c>
      <c r="K493" s="50" t="s">
        <v>3358</v>
      </c>
      <c r="L493" s="50" t="s">
        <v>2456</v>
      </c>
      <c r="M493" s="50" t="s">
        <v>3524</v>
      </c>
      <c r="N493" s="50" t="s">
        <v>3344</v>
      </c>
      <c r="O493" s="50" t="s">
        <v>3311</v>
      </c>
      <c r="P493" s="50"/>
      <c r="Q493" s="48" t="s">
        <v>72</v>
      </c>
      <c r="R493" s="48" t="s">
        <v>72</v>
      </c>
      <c r="S493" s="48" t="s">
        <v>73</v>
      </c>
      <c r="T493" s="48" t="s">
        <v>72</v>
      </c>
      <c r="U493" s="50" t="s">
        <v>72</v>
      </c>
      <c r="V493" s="48" t="s">
        <v>73</v>
      </c>
      <c r="W493" s="48" t="s">
        <v>85</v>
      </c>
      <c r="X493" s="50"/>
    </row>
    <row r="494" spans="1:24" ht="108" customHeight="1">
      <c r="A494" s="50" t="s">
        <v>3525</v>
      </c>
      <c r="B494" s="50" t="s">
        <v>3526</v>
      </c>
      <c r="C494" s="50" t="s">
        <v>3285</v>
      </c>
      <c r="D494" s="50" t="s">
        <v>1419</v>
      </c>
      <c r="E494" s="51" t="s">
        <v>3527</v>
      </c>
      <c r="F494" s="50" t="s">
        <v>3406</v>
      </c>
      <c r="G494" s="50" t="s">
        <v>70</v>
      </c>
      <c r="H494" s="50" t="s">
        <v>63</v>
      </c>
      <c r="I494" s="50" t="s">
        <v>3528</v>
      </c>
      <c r="J494" s="50" t="s">
        <v>3451</v>
      </c>
      <c r="K494" s="50" t="s">
        <v>3358</v>
      </c>
      <c r="L494" s="50" t="s">
        <v>2456</v>
      </c>
      <c r="M494" s="50" t="s">
        <v>3529</v>
      </c>
      <c r="N494" s="50" t="s">
        <v>3344</v>
      </c>
      <c r="O494" s="50" t="s">
        <v>3311</v>
      </c>
      <c r="P494" s="258">
        <v>160000</v>
      </c>
      <c r="Q494" s="48" t="s">
        <v>72</v>
      </c>
      <c r="R494" s="48" t="s">
        <v>72</v>
      </c>
      <c r="S494" s="48" t="s">
        <v>73</v>
      </c>
      <c r="T494" s="48" t="s">
        <v>72</v>
      </c>
      <c r="U494" s="50" t="s">
        <v>72</v>
      </c>
      <c r="V494" s="48" t="s">
        <v>73</v>
      </c>
      <c r="W494" s="48" t="s">
        <v>85</v>
      </c>
      <c r="X494" s="50"/>
    </row>
    <row r="495" spans="1:24" ht="30">
      <c r="A495" s="47" t="s">
        <v>3530</v>
      </c>
      <c r="B495" s="48" t="s">
        <v>3531</v>
      </c>
      <c r="C495" s="47" t="s">
        <v>3532</v>
      </c>
      <c r="D495" s="47" t="s">
        <v>59</v>
      </c>
      <c r="E495" s="49" t="s">
        <v>3533</v>
      </c>
      <c r="F495" s="48" t="s">
        <v>78</v>
      </c>
      <c r="G495" s="48" t="s">
        <v>3534</v>
      </c>
      <c r="H495" s="47" t="s">
        <v>63</v>
      </c>
      <c r="I495" s="48" t="s">
        <v>3535</v>
      </c>
      <c r="J495" s="48" t="s">
        <v>3536</v>
      </c>
      <c r="K495" s="48" t="s">
        <v>3537</v>
      </c>
      <c r="L495" s="125" t="s">
        <v>3538</v>
      </c>
      <c r="M495" s="125" t="s">
        <v>3539</v>
      </c>
      <c r="N495" s="125" t="s">
        <v>3540</v>
      </c>
      <c r="O495" s="125" t="s">
        <v>495</v>
      </c>
      <c r="P495" s="125" t="s">
        <v>3541</v>
      </c>
      <c r="Q495" s="125" t="s">
        <v>72</v>
      </c>
      <c r="R495" s="125" t="s">
        <v>72</v>
      </c>
      <c r="S495" s="125" t="s">
        <v>72</v>
      </c>
      <c r="T495" s="125" t="s">
        <v>72</v>
      </c>
      <c r="U495" s="125" t="s">
        <v>72</v>
      </c>
      <c r="V495" s="125" t="s">
        <v>72</v>
      </c>
      <c r="W495" s="125" t="s">
        <v>74</v>
      </c>
      <c r="X495" s="48" t="s">
        <v>65</v>
      </c>
    </row>
    <row r="496" spans="1:24" ht="60">
      <c r="A496" s="47" t="s">
        <v>3542</v>
      </c>
      <c r="B496" s="48" t="s">
        <v>3543</v>
      </c>
      <c r="C496" s="47" t="s">
        <v>3532</v>
      </c>
      <c r="D496" s="47" t="s">
        <v>3544</v>
      </c>
      <c r="E496" s="49" t="s">
        <v>427</v>
      </c>
      <c r="F496" s="48" t="s">
        <v>102</v>
      </c>
      <c r="G496" s="48" t="s">
        <v>3545</v>
      </c>
      <c r="H496" s="47" t="s">
        <v>63</v>
      </c>
      <c r="I496" s="48" t="s">
        <v>3546</v>
      </c>
      <c r="J496" s="48" t="s">
        <v>3547</v>
      </c>
      <c r="K496" s="48" t="s">
        <v>3548</v>
      </c>
      <c r="L496" s="125" t="s">
        <v>3538</v>
      </c>
      <c r="M496" s="125" t="s">
        <v>3549</v>
      </c>
      <c r="N496" s="125" t="s">
        <v>3540</v>
      </c>
      <c r="O496" s="125" t="s">
        <v>3550</v>
      </c>
      <c r="P496" s="125" t="s">
        <v>3541</v>
      </c>
      <c r="Q496" s="125" t="s">
        <v>72</v>
      </c>
      <c r="R496" s="125" t="s">
        <v>72</v>
      </c>
      <c r="S496" s="125" t="s">
        <v>72</v>
      </c>
      <c r="T496" s="125" t="s">
        <v>72</v>
      </c>
      <c r="U496" s="125" t="s">
        <v>72</v>
      </c>
      <c r="V496" s="125" t="s">
        <v>72</v>
      </c>
      <c r="W496" s="125" t="s">
        <v>74</v>
      </c>
      <c r="X496" s="48" t="s">
        <v>65</v>
      </c>
    </row>
    <row r="497" spans="1:24" ht="60">
      <c r="A497" s="47" t="s">
        <v>3551</v>
      </c>
      <c r="B497" s="48" t="s">
        <v>3552</v>
      </c>
      <c r="C497" s="47" t="s">
        <v>3532</v>
      </c>
      <c r="D497" s="47" t="s">
        <v>863</v>
      </c>
      <c r="E497" s="49" t="s">
        <v>427</v>
      </c>
      <c r="F497" s="48" t="s">
        <v>78</v>
      </c>
      <c r="G497" s="48" t="s">
        <v>3553</v>
      </c>
      <c r="H497" s="47" t="s">
        <v>63</v>
      </c>
      <c r="I497" s="48" t="s">
        <v>3552</v>
      </c>
      <c r="J497" s="48" t="s">
        <v>65</v>
      </c>
      <c r="K497" s="48" t="s">
        <v>3554</v>
      </c>
      <c r="L497" s="125" t="s">
        <v>3538</v>
      </c>
      <c r="M497" s="125" t="s">
        <v>3555</v>
      </c>
      <c r="N497" s="125" t="s">
        <v>3540</v>
      </c>
      <c r="O497" s="125" t="s">
        <v>387</v>
      </c>
      <c r="P497" s="125" t="s">
        <v>3541</v>
      </c>
      <c r="Q497" s="125" t="s">
        <v>72</v>
      </c>
      <c r="R497" s="125" t="s">
        <v>73</v>
      </c>
      <c r="S497" s="125" t="s">
        <v>73</v>
      </c>
      <c r="T497" s="125" t="s">
        <v>73</v>
      </c>
      <c r="U497" s="125" t="s">
        <v>72</v>
      </c>
      <c r="V497" s="125" t="s">
        <v>72</v>
      </c>
      <c r="W497" s="125" t="s">
        <v>254</v>
      </c>
      <c r="X497" s="48" t="s">
        <v>65</v>
      </c>
    </row>
    <row r="498" spans="1:24">
      <c r="A498" s="47" t="s">
        <v>3556</v>
      </c>
      <c r="B498" s="47" t="s">
        <v>3557</v>
      </c>
      <c r="C498" s="47" t="s">
        <v>3532</v>
      </c>
      <c r="D498" s="47" t="s">
        <v>3558</v>
      </c>
      <c r="E498" s="47" t="s">
        <v>3559</v>
      </c>
      <c r="F498" s="47" t="s">
        <v>78</v>
      </c>
      <c r="G498" s="47" t="s">
        <v>3560</v>
      </c>
      <c r="H498" s="47" t="s">
        <v>63</v>
      </c>
      <c r="I498" s="47" t="s">
        <v>3557</v>
      </c>
      <c r="J498" s="47" t="s">
        <v>3561</v>
      </c>
      <c r="K498" s="47" t="s">
        <v>3562</v>
      </c>
      <c r="L498" s="125" t="s">
        <v>3538</v>
      </c>
      <c r="M498" s="125" t="s">
        <v>3563</v>
      </c>
      <c r="N498" s="125" t="s">
        <v>3540</v>
      </c>
      <c r="O498" s="125" t="s">
        <v>1855</v>
      </c>
      <c r="P498" s="125" t="s">
        <v>3541</v>
      </c>
      <c r="Q498" s="125" t="s">
        <v>72</v>
      </c>
      <c r="R498" s="125" t="s">
        <v>72</v>
      </c>
      <c r="S498" s="125" t="s">
        <v>72</v>
      </c>
      <c r="T498" s="125" t="s">
        <v>72</v>
      </c>
      <c r="U498" s="125" t="s">
        <v>72</v>
      </c>
      <c r="V498" s="125" t="s">
        <v>72</v>
      </c>
      <c r="W498" s="125" t="s">
        <v>74</v>
      </c>
      <c r="X498" s="48" t="s">
        <v>65</v>
      </c>
    </row>
    <row r="499" spans="1:24" ht="30">
      <c r="A499" s="47" t="s">
        <v>3564</v>
      </c>
      <c r="B499" s="47" t="s">
        <v>3565</v>
      </c>
      <c r="C499" s="47" t="s">
        <v>3532</v>
      </c>
      <c r="D499" s="47" t="s">
        <v>59</v>
      </c>
      <c r="E499" s="47" t="s">
        <v>3566</v>
      </c>
      <c r="F499" s="47" t="s">
        <v>3567</v>
      </c>
      <c r="G499" s="47" t="s">
        <v>3568</v>
      </c>
      <c r="H499" s="47" t="s">
        <v>63</v>
      </c>
      <c r="I499" s="47" t="s">
        <v>3565</v>
      </c>
      <c r="J499" s="47" t="s">
        <v>3013</v>
      </c>
      <c r="K499" s="47" t="s">
        <v>3562</v>
      </c>
      <c r="L499" s="125" t="s">
        <v>3538</v>
      </c>
      <c r="M499" s="125" t="s">
        <v>3569</v>
      </c>
      <c r="N499" s="125" t="s">
        <v>3540</v>
      </c>
      <c r="O499" s="125" t="s">
        <v>495</v>
      </c>
      <c r="P499" s="125" t="s">
        <v>3541</v>
      </c>
      <c r="Q499" s="125" t="s">
        <v>72</v>
      </c>
      <c r="R499" s="125" t="s">
        <v>72</v>
      </c>
      <c r="S499" s="125" t="s">
        <v>72</v>
      </c>
      <c r="T499" s="125" t="s">
        <v>72</v>
      </c>
      <c r="U499" s="125" t="s">
        <v>72</v>
      </c>
      <c r="V499" s="125" t="s">
        <v>72</v>
      </c>
      <c r="W499" s="125" t="s">
        <v>3570</v>
      </c>
      <c r="X499" s="48" t="s">
        <v>65</v>
      </c>
    </row>
    <row r="500" spans="1:24">
      <c r="A500" s="47" t="s">
        <v>3571</v>
      </c>
      <c r="B500" s="47" t="s">
        <v>3572</v>
      </c>
      <c r="C500" s="47" t="s">
        <v>3532</v>
      </c>
      <c r="D500" s="47" t="s">
        <v>59</v>
      </c>
      <c r="E500" s="47" t="s">
        <v>3573</v>
      </c>
      <c r="F500" s="47" t="s">
        <v>3574</v>
      </c>
      <c r="G500" s="47" t="s">
        <v>3560</v>
      </c>
      <c r="H500" s="47" t="s">
        <v>63</v>
      </c>
      <c r="I500" s="47" t="s">
        <v>3572</v>
      </c>
      <c r="J500" s="47" t="s">
        <v>3575</v>
      </c>
      <c r="K500" s="47" t="s">
        <v>2456</v>
      </c>
      <c r="L500" s="125" t="s">
        <v>3576</v>
      </c>
      <c r="M500" s="125" t="s">
        <v>3577</v>
      </c>
      <c r="N500" s="125" t="s">
        <v>3540</v>
      </c>
      <c r="O500" s="125" t="s">
        <v>495</v>
      </c>
      <c r="P500" s="125" t="s">
        <v>3541</v>
      </c>
      <c r="Q500" s="125" t="s">
        <v>72</v>
      </c>
      <c r="R500" s="125" t="s">
        <v>72</v>
      </c>
      <c r="S500" s="125" t="s">
        <v>73</v>
      </c>
      <c r="T500" s="125" t="s">
        <v>73</v>
      </c>
      <c r="U500" s="125" t="s">
        <v>72</v>
      </c>
      <c r="V500" s="125" t="s">
        <v>73</v>
      </c>
      <c r="W500" s="125" t="s">
        <v>897</v>
      </c>
      <c r="X500" s="48" t="s">
        <v>65</v>
      </c>
    </row>
    <row r="501" spans="1:24">
      <c r="A501" s="47" t="s">
        <v>3578</v>
      </c>
      <c r="B501" s="47" t="s">
        <v>3579</v>
      </c>
      <c r="C501" s="47" t="s">
        <v>3532</v>
      </c>
      <c r="D501" s="47" t="s">
        <v>59</v>
      </c>
      <c r="E501" s="47" t="s">
        <v>3580</v>
      </c>
      <c r="F501" s="47" t="s">
        <v>3567</v>
      </c>
      <c r="G501" s="47" t="s">
        <v>3581</v>
      </c>
      <c r="H501" s="47" t="s">
        <v>936</v>
      </c>
      <c r="I501" s="47" t="s">
        <v>3579</v>
      </c>
      <c r="J501" s="47" t="s">
        <v>3582</v>
      </c>
      <c r="K501" s="47" t="s">
        <v>3583</v>
      </c>
      <c r="L501" s="125" t="s">
        <v>3538</v>
      </c>
      <c r="M501" s="125" t="s">
        <v>3577</v>
      </c>
      <c r="N501" s="125" t="s">
        <v>3540</v>
      </c>
      <c r="O501" s="125" t="s">
        <v>495</v>
      </c>
      <c r="P501" s="125" t="s">
        <v>3541</v>
      </c>
      <c r="Q501" s="125" t="s">
        <v>73</v>
      </c>
      <c r="R501" s="125" t="s">
        <v>73</v>
      </c>
      <c r="S501" s="125" t="s">
        <v>73</v>
      </c>
      <c r="T501" s="125" t="s">
        <v>73</v>
      </c>
      <c r="U501" s="125" t="s">
        <v>72</v>
      </c>
      <c r="V501" s="125" t="s">
        <v>72</v>
      </c>
      <c r="W501" s="125" t="s">
        <v>85</v>
      </c>
      <c r="X501" s="48" t="s">
        <v>65</v>
      </c>
    </row>
    <row r="502" spans="1:24" ht="30">
      <c r="A502" s="124" t="s">
        <v>3584</v>
      </c>
      <c r="B502" s="125" t="s">
        <v>3585</v>
      </c>
      <c r="C502" s="124" t="s">
        <v>3586</v>
      </c>
      <c r="D502" s="124"/>
      <c r="E502" s="125"/>
      <c r="F502" s="125"/>
      <c r="G502" s="125"/>
      <c r="H502" s="124"/>
      <c r="I502" s="125"/>
      <c r="J502" s="125"/>
      <c r="K502" s="125"/>
      <c r="L502" s="125" t="s">
        <v>3538</v>
      </c>
      <c r="M502" s="125" t="s">
        <v>3587</v>
      </c>
      <c r="N502" s="125" t="s">
        <v>3540</v>
      </c>
      <c r="O502" s="125" t="s">
        <v>1855</v>
      </c>
      <c r="P502" s="125" t="s">
        <v>3541</v>
      </c>
      <c r="Q502" s="125" t="s">
        <v>72</v>
      </c>
      <c r="R502" s="125" t="s">
        <v>72</v>
      </c>
      <c r="S502" s="125" t="s">
        <v>73</v>
      </c>
      <c r="T502" s="125" t="s">
        <v>73</v>
      </c>
      <c r="U502" s="125" t="s">
        <v>72</v>
      </c>
      <c r="V502" s="125" t="s">
        <v>72</v>
      </c>
      <c r="W502" s="125" t="s">
        <v>897</v>
      </c>
      <c r="X502" s="48" t="s">
        <v>65</v>
      </c>
    </row>
    <row r="503" spans="1:24" ht="30">
      <c r="A503" s="124" t="s">
        <v>3588</v>
      </c>
      <c r="B503" s="125" t="s">
        <v>3589</v>
      </c>
      <c r="C503" s="124" t="s">
        <v>3586</v>
      </c>
      <c r="D503" s="124" t="s">
        <v>59</v>
      </c>
      <c r="E503" s="126" t="s">
        <v>494</v>
      </c>
      <c r="F503" s="125" t="s">
        <v>813</v>
      </c>
      <c r="G503" s="125" t="s">
        <v>495</v>
      </c>
      <c r="H503" s="124" t="s">
        <v>63</v>
      </c>
      <c r="I503" s="125"/>
      <c r="J503" s="125"/>
      <c r="K503" s="125"/>
      <c r="L503" s="125" t="s">
        <v>3538</v>
      </c>
      <c r="M503" s="125" t="s">
        <v>3590</v>
      </c>
      <c r="N503" s="125" t="s">
        <v>3540</v>
      </c>
      <c r="O503" s="125" t="s">
        <v>495</v>
      </c>
      <c r="P503" s="125" t="s">
        <v>3541</v>
      </c>
      <c r="Q503" s="125" t="s">
        <v>72</v>
      </c>
      <c r="R503" s="125" t="s">
        <v>72</v>
      </c>
      <c r="S503" s="125" t="s">
        <v>72</v>
      </c>
      <c r="T503" s="125" t="s">
        <v>72</v>
      </c>
      <c r="U503" s="125" t="s">
        <v>72</v>
      </c>
      <c r="V503" s="125" t="s">
        <v>72</v>
      </c>
      <c r="W503" s="125" t="s">
        <v>897</v>
      </c>
      <c r="X503" s="48" t="s">
        <v>65</v>
      </c>
    </row>
    <row r="504" spans="1:24" ht="60">
      <c r="A504" s="353" t="s">
        <v>3591</v>
      </c>
      <c r="B504" s="357" t="s">
        <v>3592</v>
      </c>
      <c r="C504" s="353" t="s">
        <v>3586</v>
      </c>
      <c r="D504" s="577" t="s">
        <v>6090</v>
      </c>
      <c r="E504" s="49" t="s">
        <v>3593</v>
      </c>
      <c r="F504" s="354" t="s">
        <v>3594</v>
      </c>
      <c r="G504" s="180" t="s">
        <v>495</v>
      </c>
      <c r="H504" s="355" t="s">
        <v>63</v>
      </c>
      <c r="I504" s="180" t="s">
        <v>3595</v>
      </c>
      <c r="J504" s="180" t="s">
        <v>3596</v>
      </c>
      <c r="K504" s="356" t="s">
        <v>3597</v>
      </c>
      <c r="L504" s="125" t="s">
        <v>3598</v>
      </c>
      <c r="M504" s="125" t="s">
        <v>3599</v>
      </c>
      <c r="N504" s="125" t="s">
        <v>3540</v>
      </c>
      <c r="O504" s="125" t="s">
        <v>495</v>
      </c>
      <c r="P504" s="125" t="s">
        <v>3541</v>
      </c>
      <c r="Q504" s="125" t="s">
        <v>72</v>
      </c>
      <c r="R504" s="125" t="s">
        <v>72</v>
      </c>
      <c r="S504" s="125" t="s">
        <v>72</v>
      </c>
      <c r="T504" s="125" t="s">
        <v>72</v>
      </c>
      <c r="U504" s="125" t="s">
        <v>72</v>
      </c>
      <c r="V504" s="125" t="s">
        <v>72</v>
      </c>
      <c r="W504" s="125" t="s">
        <v>74</v>
      </c>
      <c r="X504" s="48" t="s">
        <v>65</v>
      </c>
    </row>
    <row r="505" spans="1:24" ht="60">
      <c r="A505" s="353" t="s">
        <v>3600</v>
      </c>
      <c r="B505" s="353" t="s">
        <v>3601</v>
      </c>
      <c r="C505" s="353" t="s">
        <v>3586</v>
      </c>
      <c r="D505" s="355" t="s">
        <v>59</v>
      </c>
      <c r="E505" s="49" t="s">
        <v>3602</v>
      </c>
      <c r="F505" s="354" t="s">
        <v>3603</v>
      </c>
      <c r="G505" s="180" t="s">
        <v>495</v>
      </c>
      <c r="H505" s="355" t="s">
        <v>63</v>
      </c>
      <c r="I505" s="356" t="s">
        <v>3595</v>
      </c>
      <c r="J505" s="180" t="s">
        <v>3596</v>
      </c>
      <c r="K505" s="180" t="s">
        <v>3604</v>
      </c>
      <c r="L505" s="125" t="s">
        <v>3605</v>
      </c>
      <c r="M505" s="125" t="s">
        <v>3599</v>
      </c>
      <c r="N505" s="125" t="s">
        <v>3540</v>
      </c>
      <c r="O505" s="125" t="s">
        <v>495</v>
      </c>
      <c r="P505" s="125" t="s">
        <v>3541</v>
      </c>
      <c r="Q505" s="125" t="s">
        <v>72</v>
      </c>
      <c r="R505" s="125" t="s">
        <v>72</v>
      </c>
      <c r="S505" s="125" t="s">
        <v>72</v>
      </c>
      <c r="T505" s="125" t="s">
        <v>72</v>
      </c>
      <c r="U505" s="125" t="s">
        <v>72</v>
      </c>
      <c r="V505" s="125" t="s">
        <v>72</v>
      </c>
      <c r="W505" s="125" t="s">
        <v>74</v>
      </c>
      <c r="X505" s="48" t="s">
        <v>65</v>
      </c>
    </row>
    <row r="506" spans="1:24" ht="32">
      <c r="A506" s="372" t="s">
        <v>3606</v>
      </c>
      <c r="B506" s="372" t="s">
        <v>3607</v>
      </c>
      <c r="C506" s="372" t="s">
        <v>3608</v>
      </c>
      <c r="D506" s="372" t="s">
        <v>59</v>
      </c>
      <c r="E506" s="372" t="s">
        <v>3609</v>
      </c>
      <c r="F506" s="374" t="s">
        <v>102</v>
      </c>
      <c r="G506" s="372" t="s">
        <v>3610</v>
      </c>
      <c r="H506" s="372" t="s">
        <v>63</v>
      </c>
      <c r="I506" s="372" t="s">
        <v>3611</v>
      </c>
      <c r="J506" s="372" t="s">
        <v>65</v>
      </c>
      <c r="K506" s="372" t="s">
        <v>3612</v>
      </c>
      <c r="L506" s="125" t="s">
        <v>3613</v>
      </c>
      <c r="M506" s="125" t="s">
        <v>3614</v>
      </c>
      <c r="N506" s="125" t="s">
        <v>3540</v>
      </c>
      <c r="O506" s="125" t="s">
        <v>1855</v>
      </c>
      <c r="P506" s="125" t="s">
        <v>3541</v>
      </c>
      <c r="Q506" s="125" t="s">
        <v>73</v>
      </c>
      <c r="R506" s="125" t="s">
        <v>72</v>
      </c>
      <c r="S506" s="125" t="s">
        <v>73</v>
      </c>
      <c r="T506" s="125" t="s">
        <v>73</v>
      </c>
      <c r="U506" s="125" t="s">
        <v>72</v>
      </c>
      <c r="V506" s="125" t="s">
        <v>73</v>
      </c>
      <c r="W506" s="125" t="s">
        <v>85</v>
      </c>
      <c r="X506" s="48" t="s">
        <v>65</v>
      </c>
    </row>
    <row r="507" spans="1:24" ht="105">
      <c r="A507" s="372" t="s">
        <v>3615</v>
      </c>
      <c r="B507" s="372" t="s">
        <v>3616</v>
      </c>
      <c r="C507" s="372" t="s">
        <v>3608</v>
      </c>
      <c r="D507" s="372" t="s">
        <v>1866</v>
      </c>
      <c r="E507" s="372" t="s">
        <v>3617</v>
      </c>
      <c r="F507" s="210" t="s">
        <v>102</v>
      </c>
      <c r="G507" s="372" t="s">
        <v>495</v>
      </c>
      <c r="H507" s="372" t="s">
        <v>3618</v>
      </c>
      <c r="I507" s="372" t="s">
        <v>3619</v>
      </c>
      <c r="J507" s="372" t="s">
        <v>65</v>
      </c>
      <c r="K507" s="372" t="s">
        <v>3612</v>
      </c>
      <c r="L507" s="48" t="s">
        <v>385</v>
      </c>
      <c r="M507" s="48" t="s">
        <v>3620</v>
      </c>
      <c r="N507" s="48" t="s">
        <v>128</v>
      </c>
      <c r="O507" s="48" t="s">
        <v>387</v>
      </c>
      <c r="P507" s="24" t="s">
        <v>71</v>
      </c>
      <c r="Q507" s="47"/>
      <c r="R507" s="47"/>
      <c r="S507" s="47"/>
      <c r="T507" s="47"/>
      <c r="U507" s="47"/>
      <c r="V507" s="47"/>
      <c r="W507" s="47"/>
      <c r="X507" s="48" t="s">
        <v>65</v>
      </c>
    </row>
    <row r="508" spans="1:24" ht="75">
      <c r="A508" s="372" t="s">
        <v>3621</v>
      </c>
      <c r="B508" s="372" t="s">
        <v>3622</v>
      </c>
      <c r="C508" s="372" t="s">
        <v>3608</v>
      </c>
      <c r="D508" s="372" t="s">
        <v>59</v>
      </c>
      <c r="E508" s="375" t="s">
        <v>3623</v>
      </c>
      <c r="F508" s="372" t="s">
        <v>78</v>
      </c>
      <c r="G508" s="372" t="s">
        <v>70</v>
      </c>
      <c r="H508" s="372" t="s">
        <v>936</v>
      </c>
      <c r="I508" s="372" t="s">
        <v>3624</v>
      </c>
      <c r="J508" s="372" t="s">
        <v>3625</v>
      </c>
      <c r="K508" s="372" t="s">
        <v>3626</v>
      </c>
      <c r="L508" s="48" t="s">
        <v>385</v>
      </c>
      <c r="M508" s="48" t="s">
        <v>3627</v>
      </c>
      <c r="N508" s="48" t="s">
        <v>128</v>
      </c>
      <c r="O508" s="48" t="s">
        <v>387</v>
      </c>
      <c r="P508" s="24" t="s">
        <v>108</v>
      </c>
      <c r="Q508" s="47"/>
      <c r="R508" s="47"/>
      <c r="S508" s="47"/>
      <c r="T508" s="47"/>
      <c r="U508" s="47"/>
      <c r="V508" s="47"/>
      <c r="W508" s="47"/>
      <c r="X508" s="48" t="s">
        <v>3628</v>
      </c>
    </row>
    <row r="509" spans="1:24" ht="32">
      <c r="A509" s="372" t="s">
        <v>3629</v>
      </c>
      <c r="B509" s="372" t="s">
        <v>3630</v>
      </c>
      <c r="C509" s="372" t="s">
        <v>3608</v>
      </c>
      <c r="D509" s="372" t="s">
        <v>59</v>
      </c>
      <c r="E509" s="375" t="s">
        <v>3631</v>
      </c>
      <c r="F509" s="372" t="s">
        <v>78</v>
      </c>
      <c r="G509" s="372" t="s">
        <v>70</v>
      </c>
      <c r="H509" s="372" t="s">
        <v>936</v>
      </c>
      <c r="I509" s="372" t="s">
        <v>3632</v>
      </c>
      <c r="J509" s="372" t="s">
        <v>3625</v>
      </c>
      <c r="K509" s="372" t="s">
        <v>3626</v>
      </c>
      <c r="L509" s="48"/>
      <c r="M509" s="48"/>
      <c r="N509" s="48"/>
      <c r="O509" s="48"/>
      <c r="P509" s="48"/>
      <c r="Q509" s="48"/>
      <c r="R509" s="48"/>
      <c r="S509" s="48"/>
      <c r="T509" s="48"/>
      <c r="U509" s="48"/>
      <c r="V509" s="48"/>
      <c r="W509" s="48"/>
      <c r="X509" s="48" t="s">
        <v>65</v>
      </c>
    </row>
    <row r="510" spans="1:24" ht="120">
      <c r="A510" s="372" t="s">
        <v>3633</v>
      </c>
      <c r="B510" s="372" t="s">
        <v>3634</v>
      </c>
      <c r="C510" s="372" t="s">
        <v>3608</v>
      </c>
      <c r="D510" s="372" t="s">
        <v>59</v>
      </c>
      <c r="E510" s="375" t="s">
        <v>3635</v>
      </c>
      <c r="F510" s="372" t="s">
        <v>78</v>
      </c>
      <c r="G510" s="372" t="s">
        <v>70</v>
      </c>
      <c r="H510" s="47" t="s">
        <v>91</v>
      </c>
      <c r="I510" s="372" t="s">
        <v>3632</v>
      </c>
      <c r="J510" s="372" t="s">
        <v>3636</v>
      </c>
      <c r="K510" s="372" t="s">
        <v>3637</v>
      </c>
      <c r="L510" s="48" t="s">
        <v>3013</v>
      </c>
      <c r="M510" s="48" t="s">
        <v>3638</v>
      </c>
      <c r="N510" s="48" t="s">
        <v>3013</v>
      </c>
      <c r="O510" s="48" t="s">
        <v>3013</v>
      </c>
      <c r="P510" s="48" t="s">
        <v>3639</v>
      </c>
      <c r="Q510" s="48" t="s">
        <v>73</v>
      </c>
      <c r="R510" s="48" t="s">
        <v>2536</v>
      </c>
      <c r="S510" s="48" t="s">
        <v>2536</v>
      </c>
      <c r="T510" s="48" t="s">
        <v>73</v>
      </c>
      <c r="U510" s="48" t="s">
        <v>2536</v>
      </c>
      <c r="V510" s="48" t="s">
        <v>2536</v>
      </c>
      <c r="W510" s="48" t="s">
        <v>3640</v>
      </c>
      <c r="X510" s="48" t="s">
        <v>3641</v>
      </c>
    </row>
    <row r="511" spans="1:24" ht="90">
      <c r="A511" s="372" t="s">
        <v>3642</v>
      </c>
      <c r="B511" s="372" t="s">
        <v>3643</v>
      </c>
      <c r="C511" s="372" t="s">
        <v>3608</v>
      </c>
      <c r="D511" s="372" t="s">
        <v>59</v>
      </c>
      <c r="E511" s="375" t="s">
        <v>3644</v>
      </c>
      <c r="F511" s="372" t="s">
        <v>1145</v>
      </c>
      <c r="G511" s="372" t="s">
        <v>3645</v>
      </c>
      <c r="H511" s="372" t="s">
        <v>63</v>
      </c>
      <c r="I511" s="372" t="s">
        <v>3646</v>
      </c>
      <c r="J511" s="372" t="s">
        <v>65</v>
      </c>
      <c r="K511" s="372" t="s">
        <v>3647</v>
      </c>
      <c r="L511" s="48" t="s">
        <v>3013</v>
      </c>
      <c r="M511" s="48" t="s">
        <v>3648</v>
      </c>
      <c r="N511" s="48" t="s">
        <v>3013</v>
      </c>
      <c r="O511" s="48" t="s">
        <v>3013</v>
      </c>
      <c r="P511" s="48" t="s">
        <v>3649</v>
      </c>
      <c r="Q511" s="48" t="s">
        <v>73</v>
      </c>
      <c r="R511" s="48" t="s">
        <v>73</v>
      </c>
      <c r="S511" s="48" t="s">
        <v>2536</v>
      </c>
      <c r="T511" s="48" t="s">
        <v>2536</v>
      </c>
      <c r="U511" s="48" t="s">
        <v>2536</v>
      </c>
      <c r="V511" s="48" t="s">
        <v>73</v>
      </c>
      <c r="W511" s="48" t="s">
        <v>926</v>
      </c>
      <c r="X511" s="48" t="s">
        <v>65</v>
      </c>
    </row>
    <row r="512" spans="1:24" ht="150">
      <c r="A512" s="372" t="s">
        <v>3650</v>
      </c>
      <c r="B512" s="372" t="s">
        <v>3651</v>
      </c>
      <c r="C512" s="372" t="s">
        <v>3608</v>
      </c>
      <c r="D512" s="372" t="s">
        <v>59</v>
      </c>
      <c r="E512" s="372" t="s">
        <v>3652</v>
      </c>
      <c r="F512" s="372" t="s">
        <v>1032</v>
      </c>
      <c r="G512" s="372" t="s">
        <v>1004</v>
      </c>
      <c r="H512" s="372" t="s">
        <v>63</v>
      </c>
      <c r="I512" s="372" t="s">
        <v>3653</v>
      </c>
      <c r="J512" s="372" t="s">
        <v>65</v>
      </c>
      <c r="K512" s="372" t="s">
        <v>3654</v>
      </c>
      <c r="L512" s="48" t="s">
        <v>3655</v>
      </c>
      <c r="M512" s="48" t="s">
        <v>3656</v>
      </c>
      <c r="N512" s="48" t="s">
        <v>3013</v>
      </c>
      <c r="O512" s="48" t="s">
        <v>3013</v>
      </c>
      <c r="P512" s="48" t="s">
        <v>3657</v>
      </c>
      <c r="Q512" s="48" t="s">
        <v>2536</v>
      </c>
      <c r="R512" s="48" t="s">
        <v>2536</v>
      </c>
      <c r="S512" s="48" t="s">
        <v>2536</v>
      </c>
      <c r="T512" s="48" t="s">
        <v>2536</v>
      </c>
      <c r="U512" s="48" t="s">
        <v>2536</v>
      </c>
      <c r="V512" s="48" t="s">
        <v>2536</v>
      </c>
      <c r="W512" s="48" t="s">
        <v>2742</v>
      </c>
      <c r="X512" s="48" t="s">
        <v>3658</v>
      </c>
    </row>
    <row r="513" spans="1:24" ht="60">
      <c r="A513" s="372" t="s">
        <v>3659</v>
      </c>
      <c r="B513" s="372" t="s">
        <v>3660</v>
      </c>
      <c r="C513" s="372" t="s">
        <v>3608</v>
      </c>
      <c r="D513" s="372" t="s">
        <v>59</v>
      </c>
      <c r="E513" s="375" t="s">
        <v>3661</v>
      </c>
      <c r="F513" s="372" t="s">
        <v>3662</v>
      </c>
      <c r="G513" s="372" t="s">
        <v>1855</v>
      </c>
      <c r="H513" s="47" t="s">
        <v>91</v>
      </c>
      <c r="I513" s="372" t="s">
        <v>3663</v>
      </c>
      <c r="J513" s="372" t="s">
        <v>65</v>
      </c>
      <c r="K513" s="372" t="s">
        <v>3664</v>
      </c>
      <c r="L513" s="48" t="s">
        <v>3013</v>
      </c>
      <c r="M513" s="48" t="s">
        <v>3665</v>
      </c>
      <c r="N513" s="48" t="s">
        <v>3013</v>
      </c>
      <c r="O513" s="48" t="s">
        <v>3013</v>
      </c>
      <c r="P513" s="48" t="s">
        <v>3666</v>
      </c>
      <c r="Q513" s="48" t="s">
        <v>73</v>
      </c>
      <c r="R513" s="48" t="s">
        <v>73</v>
      </c>
      <c r="S513" s="48" t="s">
        <v>2536</v>
      </c>
      <c r="T513" s="48" t="s">
        <v>73</v>
      </c>
      <c r="U513" s="48" t="s">
        <v>73</v>
      </c>
      <c r="V513" s="48" t="s">
        <v>2536</v>
      </c>
      <c r="W513" s="48" t="s">
        <v>965</v>
      </c>
      <c r="X513" s="48" t="s">
        <v>3667</v>
      </c>
    </row>
    <row r="514" spans="1:24" ht="120">
      <c r="A514" s="372" t="s">
        <v>3668</v>
      </c>
      <c r="B514" s="372" t="s">
        <v>3669</v>
      </c>
      <c r="C514" s="372" t="s">
        <v>3608</v>
      </c>
      <c r="D514" s="372" t="s">
        <v>59</v>
      </c>
      <c r="E514" s="375" t="s">
        <v>3670</v>
      </c>
      <c r="F514" s="372" t="s">
        <v>3662</v>
      </c>
      <c r="G514" s="372" t="s">
        <v>1004</v>
      </c>
      <c r="H514" s="372" t="s">
        <v>936</v>
      </c>
      <c r="I514" s="372" t="s">
        <v>657</v>
      </c>
      <c r="J514" s="372" t="s">
        <v>65</v>
      </c>
      <c r="K514" s="372" t="s">
        <v>3664</v>
      </c>
      <c r="L514" s="48" t="s">
        <v>3671</v>
      </c>
      <c r="M514" s="48" t="s">
        <v>3672</v>
      </c>
      <c r="N514" s="48" t="s">
        <v>3013</v>
      </c>
      <c r="O514" s="48" t="s">
        <v>3013</v>
      </c>
      <c r="P514" s="48" t="s">
        <v>3013</v>
      </c>
      <c r="Q514" s="48" t="s">
        <v>2536</v>
      </c>
      <c r="R514" s="48" t="s">
        <v>2536</v>
      </c>
      <c r="S514" s="48" t="s">
        <v>73</v>
      </c>
      <c r="T514" s="48" t="s">
        <v>73</v>
      </c>
      <c r="U514" s="48" t="s">
        <v>2536</v>
      </c>
      <c r="V514" s="48" t="s">
        <v>73</v>
      </c>
      <c r="W514" s="48" t="s">
        <v>3640</v>
      </c>
      <c r="X514" s="48" t="s">
        <v>65</v>
      </c>
    </row>
    <row r="515" spans="1:24" ht="48">
      <c r="A515" s="372" t="s">
        <v>3673</v>
      </c>
      <c r="B515" s="347" t="s">
        <v>3674</v>
      </c>
      <c r="C515" s="372" t="s">
        <v>3608</v>
      </c>
      <c r="D515" s="372" t="s">
        <v>59</v>
      </c>
      <c r="E515" s="372" t="s">
        <v>3675</v>
      </c>
      <c r="F515" s="372" t="s">
        <v>3662</v>
      </c>
      <c r="G515" s="372" t="s">
        <v>1855</v>
      </c>
      <c r="H515" s="372" t="s">
        <v>936</v>
      </c>
      <c r="I515" s="372" t="s">
        <v>3676</v>
      </c>
      <c r="J515" s="372" t="s">
        <v>65</v>
      </c>
      <c r="K515" s="372" t="s">
        <v>3664</v>
      </c>
      <c r="L515" s="48"/>
      <c r="M515" s="48"/>
      <c r="N515" s="48"/>
      <c r="O515" s="48"/>
      <c r="P515" s="48"/>
      <c r="Q515" s="48"/>
      <c r="R515" s="48"/>
      <c r="S515" s="48"/>
      <c r="T515" s="48"/>
      <c r="U515" s="48"/>
      <c r="V515" s="48"/>
      <c r="W515" s="48"/>
      <c r="X515" s="48" t="s">
        <v>65</v>
      </c>
    </row>
    <row r="516" spans="1:24" ht="105">
      <c r="A516" s="372" t="s">
        <v>3677</v>
      </c>
      <c r="B516" s="372" t="s">
        <v>3678</v>
      </c>
      <c r="C516" s="372" t="s">
        <v>3608</v>
      </c>
      <c r="D516" s="372" t="s">
        <v>59</v>
      </c>
      <c r="E516" s="375" t="s">
        <v>3679</v>
      </c>
      <c r="F516" s="372" t="s">
        <v>3662</v>
      </c>
      <c r="G516" s="372" t="s">
        <v>1004</v>
      </c>
      <c r="H516" s="372" t="s">
        <v>936</v>
      </c>
      <c r="I516" s="376" t="s">
        <v>3680</v>
      </c>
      <c r="J516" s="372" t="s">
        <v>65</v>
      </c>
      <c r="K516" s="372" t="s">
        <v>3664</v>
      </c>
      <c r="L516" s="48" t="s">
        <v>3013</v>
      </c>
      <c r="M516" s="48" t="s">
        <v>3681</v>
      </c>
      <c r="N516" s="48" t="s">
        <v>3013</v>
      </c>
      <c r="O516" s="48" t="s">
        <v>3013</v>
      </c>
      <c r="P516" s="48" t="s">
        <v>3682</v>
      </c>
      <c r="Q516" s="48" t="s">
        <v>2536</v>
      </c>
      <c r="R516" s="48" t="s">
        <v>2536</v>
      </c>
      <c r="S516" s="48" t="s">
        <v>2536</v>
      </c>
      <c r="T516" s="48" t="s">
        <v>2536</v>
      </c>
      <c r="U516" s="48" t="s">
        <v>2536</v>
      </c>
      <c r="V516" s="48" t="s">
        <v>2536</v>
      </c>
      <c r="W516" s="48" t="s">
        <v>3640</v>
      </c>
      <c r="X516" s="48" t="s">
        <v>3683</v>
      </c>
    </row>
    <row r="517" spans="1:24" ht="105">
      <c r="A517" s="372" t="s">
        <v>3684</v>
      </c>
      <c r="B517" s="372" t="s">
        <v>3685</v>
      </c>
      <c r="C517" s="372" t="s">
        <v>3608</v>
      </c>
      <c r="D517" s="372" t="s">
        <v>59</v>
      </c>
      <c r="E517" s="375" t="s">
        <v>3686</v>
      </c>
      <c r="F517" s="372" t="s">
        <v>3662</v>
      </c>
      <c r="G517" s="372" t="s">
        <v>1004</v>
      </c>
      <c r="H517" s="372" t="s">
        <v>936</v>
      </c>
      <c r="I517" s="372" t="s">
        <v>3687</v>
      </c>
      <c r="J517" s="372" t="s">
        <v>65</v>
      </c>
      <c r="K517" s="372" t="s">
        <v>3664</v>
      </c>
      <c r="L517" s="48" t="s">
        <v>3013</v>
      </c>
      <c r="M517" s="48" t="s">
        <v>3688</v>
      </c>
      <c r="N517" s="48" t="s">
        <v>3013</v>
      </c>
      <c r="O517" s="48" t="s">
        <v>3013</v>
      </c>
      <c r="P517" s="48" t="s">
        <v>3689</v>
      </c>
      <c r="Q517" s="48" t="s">
        <v>73</v>
      </c>
      <c r="R517" s="48" t="s">
        <v>2536</v>
      </c>
      <c r="S517" s="48" t="s">
        <v>2536</v>
      </c>
      <c r="T517" s="48" t="s">
        <v>2536</v>
      </c>
      <c r="U517" s="48" t="s">
        <v>2536</v>
      </c>
      <c r="V517" s="48" t="s">
        <v>2536</v>
      </c>
      <c r="W517" s="48" t="s">
        <v>3690</v>
      </c>
      <c r="X517" s="48" t="s">
        <v>65</v>
      </c>
    </row>
    <row r="518" spans="1:24" ht="32">
      <c r="A518" s="372" t="s">
        <v>3691</v>
      </c>
      <c r="B518" s="372" t="s">
        <v>3692</v>
      </c>
      <c r="C518" s="372" t="s">
        <v>3608</v>
      </c>
      <c r="D518" s="372" t="s">
        <v>59</v>
      </c>
      <c r="E518" s="375" t="s">
        <v>3693</v>
      </c>
      <c r="F518" s="372" t="s">
        <v>3662</v>
      </c>
      <c r="G518" s="372" t="s">
        <v>1004</v>
      </c>
      <c r="H518" s="372" t="s">
        <v>936</v>
      </c>
      <c r="I518" s="372" t="s">
        <v>3694</v>
      </c>
      <c r="J518" s="372" t="s">
        <v>65</v>
      </c>
      <c r="K518" s="372" t="s">
        <v>3664</v>
      </c>
      <c r="L518" s="47" t="s">
        <v>3695</v>
      </c>
      <c r="M518" s="47" t="s">
        <v>3696</v>
      </c>
      <c r="N518" s="47" t="s">
        <v>3013</v>
      </c>
      <c r="O518" s="47" t="s">
        <v>3697</v>
      </c>
      <c r="P518" s="47" t="s">
        <v>3698</v>
      </c>
      <c r="Q518" s="47" t="s">
        <v>73</v>
      </c>
      <c r="R518" s="47" t="s">
        <v>73</v>
      </c>
      <c r="S518" s="47" t="s">
        <v>73</v>
      </c>
      <c r="T518" s="47" t="s">
        <v>2536</v>
      </c>
      <c r="U518" s="47" t="s">
        <v>73</v>
      </c>
      <c r="V518" s="47" t="s">
        <v>2536</v>
      </c>
      <c r="W518" s="47" t="s">
        <v>965</v>
      </c>
      <c r="X518" s="48" t="s">
        <v>65</v>
      </c>
    </row>
    <row r="519" spans="1:24" ht="180">
      <c r="A519" s="372" t="s">
        <v>3699</v>
      </c>
      <c r="B519" s="372" t="s">
        <v>3700</v>
      </c>
      <c r="C519" s="372" t="s">
        <v>3608</v>
      </c>
      <c r="D519" s="372" t="s">
        <v>1866</v>
      </c>
      <c r="E519" s="372" t="s">
        <v>3701</v>
      </c>
      <c r="F519" s="372" t="s">
        <v>3702</v>
      </c>
      <c r="G519" s="372" t="s">
        <v>1004</v>
      </c>
      <c r="H519" s="372" t="s">
        <v>63</v>
      </c>
      <c r="I519" s="372" t="s">
        <v>657</v>
      </c>
      <c r="J519" s="372" t="s">
        <v>65</v>
      </c>
      <c r="K519" s="372" t="s">
        <v>3703</v>
      </c>
      <c r="L519" s="125" t="s">
        <v>94</v>
      </c>
      <c r="M519" s="125" t="s">
        <v>3704</v>
      </c>
      <c r="N519" s="125" t="s">
        <v>3705</v>
      </c>
      <c r="O519" s="125" t="s">
        <v>3706</v>
      </c>
      <c r="P519" s="24">
        <v>5400000</v>
      </c>
      <c r="Q519" s="124" t="s">
        <v>72</v>
      </c>
      <c r="R519" s="124" t="s">
        <v>72</v>
      </c>
      <c r="S519" s="124" t="s">
        <v>72</v>
      </c>
      <c r="T519" s="124" t="s">
        <v>72</v>
      </c>
      <c r="U519" s="124" t="s">
        <v>72</v>
      </c>
      <c r="V519" s="124" t="s">
        <v>72</v>
      </c>
      <c r="W519" s="124" t="s">
        <v>85</v>
      </c>
      <c r="X519" s="48" t="s">
        <v>65</v>
      </c>
    </row>
    <row r="520" spans="1:24" ht="105">
      <c r="A520" s="372" t="s">
        <v>3707</v>
      </c>
      <c r="B520" s="372" t="s">
        <v>3708</v>
      </c>
      <c r="C520" s="372" t="s">
        <v>3608</v>
      </c>
      <c r="D520" s="372" t="s">
        <v>1889</v>
      </c>
      <c r="E520" s="375" t="s">
        <v>3709</v>
      </c>
      <c r="F520" s="372" t="s">
        <v>3710</v>
      </c>
      <c r="G520" s="372" t="s">
        <v>1004</v>
      </c>
      <c r="H520" s="372" t="s">
        <v>63</v>
      </c>
      <c r="I520" s="372" t="s">
        <v>3711</v>
      </c>
      <c r="J520" s="372" t="s">
        <v>65</v>
      </c>
      <c r="K520" s="372" t="s">
        <v>3712</v>
      </c>
      <c r="L520" s="125" t="s">
        <v>94</v>
      </c>
      <c r="M520" s="125" t="s">
        <v>3713</v>
      </c>
      <c r="N520" s="125" t="s">
        <v>65</v>
      </c>
      <c r="O520" s="125" t="s">
        <v>3714</v>
      </c>
      <c r="P520" s="24" t="s">
        <v>3715</v>
      </c>
      <c r="Q520" s="124" t="s">
        <v>72</v>
      </c>
      <c r="R520" s="124" t="s">
        <v>72</v>
      </c>
      <c r="S520" s="124" t="s">
        <v>72</v>
      </c>
      <c r="T520" s="124" t="s">
        <v>72</v>
      </c>
      <c r="U520" s="124" t="s">
        <v>72</v>
      </c>
      <c r="V520" s="124" t="s">
        <v>73</v>
      </c>
      <c r="W520" s="124" t="s">
        <v>85</v>
      </c>
      <c r="X520" s="48" t="s">
        <v>65</v>
      </c>
    </row>
    <row r="521" spans="1:24" ht="165">
      <c r="A521" s="347" t="s">
        <v>3716</v>
      </c>
      <c r="B521" s="347" t="s">
        <v>3717</v>
      </c>
      <c r="C521" s="347" t="s">
        <v>3608</v>
      </c>
      <c r="D521" s="347" t="s">
        <v>1866</v>
      </c>
      <c r="E521" s="348" t="s">
        <v>3718</v>
      </c>
      <c r="F521" s="347" t="s">
        <v>102</v>
      </c>
      <c r="G521" s="347" t="s">
        <v>1004</v>
      </c>
      <c r="H521" s="347" t="s">
        <v>63</v>
      </c>
      <c r="I521" s="347" t="s">
        <v>657</v>
      </c>
      <c r="J521" s="347" t="s">
        <v>65</v>
      </c>
      <c r="K521" s="347" t="s">
        <v>3719</v>
      </c>
      <c r="L521" s="125" t="s">
        <v>94</v>
      </c>
      <c r="M521" s="125" t="s">
        <v>3720</v>
      </c>
      <c r="N521" s="125" t="s">
        <v>3721</v>
      </c>
      <c r="O521" s="125" t="s">
        <v>495</v>
      </c>
      <c r="P521" s="24" t="s">
        <v>3722</v>
      </c>
      <c r="Q521" s="124" t="s">
        <v>72</v>
      </c>
      <c r="R521" s="124" t="s">
        <v>72</v>
      </c>
      <c r="S521" s="124" t="s">
        <v>72</v>
      </c>
      <c r="T521" s="124" t="s">
        <v>72</v>
      </c>
      <c r="U521" s="124" t="s">
        <v>72</v>
      </c>
      <c r="V521" s="124" t="s">
        <v>73</v>
      </c>
      <c r="W521" s="124" t="s">
        <v>85</v>
      </c>
      <c r="X521" s="48" t="s">
        <v>65</v>
      </c>
    </row>
    <row r="522" spans="1:24" ht="90">
      <c r="A522" s="347" t="s">
        <v>3723</v>
      </c>
      <c r="B522" s="347" t="s">
        <v>3724</v>
      </c>
      <c r="C522" s="347" t="s">
        <v>3608</v>
      </c>
      <c r="D522" s="347" t="s">
        <v>982</v>
      </c>
      <c r="E522" s="349" t="s">
        <v>3725</v>
      </c>
      <c r="F522" s="347" t="s">
        <v>3726</v>
      </c>
      <c r="G522" s="347" t="s">
        <v>1004</v>
      </c>
      <c r="H522" s="347" t="s">
        <v>936</v>
      </c>
      <c r="I522" s="347" t="s">
        <v>3632</v>
      </c>
      <c r="J522" s="347" t="s">
        <v>3727</v>
      </c>
      <c r="K522" s="347" t="s">
        <v>3728</v>
      </c>
      <c r="L522" s="125" t="s">
        <v>94</v>
      </c>
      <c r="M522" s="48" t="s">
        <v>3729</v>
      </c>
      <c r="N522" s="47" t="s">
        <v>3730</v>
      </c>
      <c r="O522" s="47" t="s">
        <v>3731</v>
      </c>
      <c r="P522" s="303" t="s">
        <v>3732</v>
      </c>
      <c r="Q522" s="48" t="s">
        <v>72</v>
      </c>
      <c r="R522" s="48" t="s">
        <v>72</v>
      </c>
      <c r="S522" s="48" t="s">
        <v>72</v>
      </c>
      <c r="T522" s="48" t="s">
        <v>72</v>
      </c>
      <c r="U522" s="48" t="s">
        <v>72</v>
      </c>
      <c r="V522" s="47" t="s">
        <v>72</v>
      </c>
      <c r="W522" s="48" t="s">
        <v>85</v>
      </c>
      <c r="X522" s="47" t="s">
        <v>65</v>
      </c>
    </row>
    <row r="523" spans="1:24" ht="45">
      <c r="A523" s="124" t="s">
        <v>3733</v>
      </c>
      <c r="B523" s="125" t="s">
        <v>3734</v>
      </c>
      <c r="C523" s="124" t="s">
        <v>3608</v>
      </c>
      <c r="D523" s="124"/>
      <c r="E523" s="125"/>
      <c r="F523" s="125"/>
      <c r="G523" s="125"/>
      <c r="H523" s="124"/>
      <c r="I523" s="125"/>
      <c r="J523" s="125"/>
      <c r="K523" s="125"/>
      <c r="L523" s="125" t="s">
        <v>94</v>
      </c>
      <c r="M523" s="48" t="s">
        <v>3735</v>
      </c>
      <c r="N523" s="48" t="s">
        <v>3736</v>
      </c>
      <c r="O523" s="48" t="s">
        <v>3737</v>
      </c>
      <c r="P523" s="48">
        <v>200</v>
      </c>
      <c r="Q523" s="48" t="s">
        <v>73</v>
      </c>
      <c r="R523" s="48" t="s">
        <v>73</v>
      </c>
      <c r="S523" s="48" t="s">
        <v>73</v>
      </c>
      <c r="T523" s="48" t="s">
        <v>72</v>
      </c>
      <c r="U523" s="48" t="s">
        <v>73</v>
      </c>
      <c r="V523" s="48" t="s">
        <v>72</v>
      </c>
      <c r="W523" s="48" t="s">
        <v>65</v>
      </c>
      <c r="X523" s="48" t="s">
        <v>65</v>
      </c>
    </row>
    <row r="524" spans="1:24" ht="60">
      <c r="A524" s="124" t="s">
        <v>3738</v>
      </c>
      <c r="B524" s="125" t="s">
        <v>3739</v>
      </c>
      <c r="C524" s="124" t="s">
        <v>3608</v>
      </c>
      <c r="D524" s="124"/>
      <c r="E524" s="125"/>
      <c r="F524" s="125"/>
      <c r="G524" s="125"/>
      <c r="H524" s="124"/>
      <c r="I524" s="125"/>
      <c r="J524" s="125"/>
      <c r="K524" s="125"/>
      <c r="L524" s="125" t="s">
        <v>94</v>
      </c>
      <c r="M524" s="48" t="s">
        <v>3740</v>
      </c>
      <c r="N524" s="48" t="s">
        <v>65</v>
      </c>
      <c r="O524" s="48" t="s">
        <v>3741</v>
      </c>
      <c r="P524" s="48"/>
      <c r="Q524" s="48" t="s">
        <v>72</v>
      </c>
      <c r="R524" s="48" t="s">
        <v>72</v>
      </c>
      <c r="S524" s="48" t="s">
        <v>2536</v>
      </c>
      <c r="T524" s="48" t="s">
        <v>72</v>
      </c>
      <c r="U524" s="48" t="s">
        <v>72</v>
      </c>
      <c r="V524" s="48" t="s">
        <v>72</v>
      </c>
      <c r="W524" s="48" t="s">
        <v>85</v>
      </c>
      <c r="X524" s="48" t="s">
        <v>65</v>
      </c>
    </row>
    <row r="525" spans="1:24" ht="75">
      <c r="A525" s="124" t="s">
        <v>3742</v>
      </c>
      <c r="B525" s="125" t="s">
        <v>3743</v>
      </c>
      <c r="C525" s="124" t="s">
        <v>3608</v>
      </c>
      <c r="D525" s="124" t="s">
        <v>59</v>
      </c>
      <c r="E525" s="125"/>
      <c r="F525" s="125" t="s">
        <v>78</v>
      </c>
      <c r="G525" s="125" t="s">
        <v>3744</v>
      </c>
      <c r="H525" s="124"/>
      <c r="I525" s="125"/>
      <c r="J525" s="125"/>
      <c r="K525" s="125" t="s">
        <v>3745</v>
      </c>
      <c r="L525" s="48" t="s">
        <v>848</v>
      </c>
      <c r="M525" s="48" t="s">
        <v>3746</v>
      </c>
      <c r="N525" s="48" t="s">
        <v>65</v>
      </c>
      <c r="O525" s="48" t="s">
        <v>65</v>
      </c>
      <c r="P525" s="48" t="s">
        <v>3747</v>
      </c>
      <c r="Q525" s="48" t="s">
        <v>73</v>
      </c>
      <c r="R525" s="48" t="s">
        <v>73</v>
      </c>
      <c r="S525" s="48" t="s">
        <v>72</v>
      </c>
      <c r="T525" s="48" t="s">
        <v>72</v>
      </c>
      <c r="U525" s="48" t="s">
        <v>73</v>
      </c>
      <c r="V525" s="48" t="s">
        <v>72</v>
      </c>
      <c r="W525" s="48" t="s">
        <v>254</v>
      </c>
      <c r="X525" s="48" t="s">
        <v>65</v>
      </c>
    </row>
    <row r="526" spans="1:24" ht="165">
      <c r="A526" s="124" t="s">
        <v>3748</v>
      </c>
      <c r="B526" s="125" t="s">
        <v>3749</v>
      </c>
      <c r="C526" s="124" t="s">
        <v>3750</v>
      </c>
      <c r="D526" s="124" t="s">
        <v>59</v>
      </c>
      <c r="E526" s="126" t="s">
        <v>3751</v>
      </c>
      <c r="F526" s="125" t="s">
        <v>102</v>
      </c>
      <c r="G526" s="125" t="s">
        <v>3752</v>
      </c>
      <c r="H526" s="124" t="s">
        <v>63</v>
      </c>
      <c r="I526" s="125" t="s">
        <v>3753</v>
      </c>
      <c r="J526" s="125" t="s">
        <v>65</v>
      </c>
      <c r="K526" s="125" t="s">
        <v>3754</v>
      </c>
      <c r="L526" s="48" t="s">
        <v>3755</v>
      </c>
      <c r="M526" s="48" t="s">
        <v>3756</v>
      </c>
      <c r="N526" s="48" t="s">
        <v>65</v>
      </c>
      <c r="O526" s="48" t="s">
        <v>3757</v>
      </c>
      <c r="P526" s="48" t="s">
        <v>3758</v>
      </c>
      <c r="Q526" s="48" t="s">
        <v>73</v>
      </c>
      <c r="R526" s="48" t="s">
        <v>73</v>
      </c>
      <c r="S526" s="48" t="s">
        <v>72</v>
      </c>
      <c r="T526" s="48" t="s">
        <v>72</v>
      </c>
      <c r="U526" s="48" t="s">
        <v>73</v>
      </c>
      <c r="V526" s="48" t="s">
        <v>72</v>
      </c>
      <c r="W526" s="48" t="s">
        <v>254</v>
      </c>
      <c r="X526" s="48" t="s">
        <v>65</v>
      </c>
    </row>
    <row r="527" spans="1:24" ht="45">
      <c r="A527" s="124" t="s">
        <v>3759</v>
      </c>
      <c r="B527" s="125" t="s">
        <v>3760</v>
      </c>
      <c r="C527" s="124" t="s">
        <v>3750</v>
      </c>
      <c r="D527" s="124" t="s">
        <v>268</v>
      </c>
      <c r="E527" s="126" t="s">
        <v>3761</v>
      </c>
      <c r="F527" s="125" t="s">
        <v>78</v>
      </c>
      <c r="G527" s="125" t="s">
        <v>3752</v>
      </c>
      <c r="H527" s="124" t="s">
        <v>63</v>
      </c>
      <c r="I527" s="125" t="s">
        <v>3762</v>
      </c>
      <c r="J527" s="125" t="s">
        <v>65</v>
      </c>
      <c r="K527" s="125" t="s">
        <v>3763</v>
      </c>
      <c r="L527" s="48" t="s">
        <v>94</v>
      </c>
      <c r="M527" s="48" t="s">
        <v>3764</v>
      </c>
      <c r="N527" s="48" t="s">
        <v>65</v>
      </c>
      <c r="O527" s="48"/>
      <c r="P527" s="48"/>
      <c r="Q527" s="48" t="s">
        <v>73</v>
      </c>
      <c r="R527" s="48" t="s">
        <v>72</v>
      </c>
      <c r="S527" s="48" t="s">
        <v>72</v>
      </c>
      <c r="T527" s="48" t="s">
        <v>72</v>
      </c>
      <c r="U527" s="48" t="s">
        <v>73</v>
      </c>
      <c r="V527" s="48" t="s">
        <v>73</v>
      </c>
      <c r="W527" s="48" t="s">
        <v>85</v>
      </c>
      <c r="X527" s="48" t="s">
        <v>65</v>
      </c>
    </row>
    <row r="528" spans="1:24" ht="60">
      <c r="A528" s="125" t="s">
        <v>3765</v>
      </c>
      <c r="B528" s="125" t="s">
        <v>3766</v>
      </c>
      <c r="C528" s="125" t="s">
        <v>3750</v>
      </c>
      <c r="D528" s="125" t="s">
        <v>59</v>
      </c>
      <c r="E528" s="125" t="s">
        <v>3767</v>
      </c>
      <c r="F528" s="125" t="s">
        <v>1109</v>
      </c>
      <c r="G528" s="125" t="s">
        <v>70</v>
      </c>
      <c r="H528" s="47" t="s">
        <v>91</v>
      </c>
      <c r="I528" s="125" t="s">
        <v>3769</v>
      </c>
      <c r="J528" s="125" t="s">
        <v>65</v>
      </c>
      <c r="K528" s="125" t="s">
        <v>3770</v>
      </c>
      <c r="L528" s="48" t="s">
        <v>94</v>
      </c>
      <c r="M528" s="48" t="s">
        <v>3771</v>
      </c>
      <c r="N528" s="48" t="s">
        <v>3772</v>
      </c>
      <c r="O528" s="48" t="s">
        <v>3773</v>
      </c>
      <c r="P528" s="350">
        <v>72000</v>
      </c>
      <c r="Q528" s="48" t="s">
        <v>73</v>
      </c>
      <c r="R528" s="48" t="s">
        <v>72</v>
      </c>
      <c r="S528" s="48" t="s">
        <v>72</v>
      </c>
      <c r="T528" s="48" t="s">
        <v>72</v>
      </c>
      <c r="U528" s="48" t="s">
        <v>73</v>
      </c>
      <c r="V528" s="48" t="s">
        <v>72</v>
      </c>
      <c r="W528" s="48" t="s">
        <v>85</v>
      </c>
      <c r="X528" s="48" t="s">
        <v>65</v>
      </c>
    </row>
    <row r="529" spans="1:24" ht="105">
      <c r="A529" s="125" t="s">
        <v>3774</v>
      </c>
      <c r="B529" s="125" t="s">
        <v>3775</v>
      </c>
      <c r="C529" s="125" t="s">
        <v>3750</v>
      </c>
      <c r="D529" s="125" t="s">
        <v>59</v>
      </c>
      <c r="E529" s="372" t="s">
        <v>3776</v>
      </c>
      <c r="F529" s="125" t="s">
        <v>1145</v>
      </c>
      <c r="G529" s="125" t="s">
        <v>1878</v>
      </c>
      <c r="H529" s="125" t="s">
        <v>3777</v>
      </c>
      <c r="I529" s="125" t="s">
        <v>3778</v>
      </c>
      <c r="J529" s="125" t="s">
        <v>3540</v>
      </c>
      <c r="K529" s="125" t="s">
        <v>3647</v>
      </c>
      <c r="L529" s="48" t="s">
        <v>94</v>
      </c>
      <c r="M529" s="48" t="s">
        <v>3779</v>
      </c>
      <c r="N529" s="48"/>
      <c r="O529" s="48" t="s">
        <v>3780</v>
      </c>
      <c r="P529" s="350">
        <v>590000</v>
      </c>
      <c r="Q529" s="48" t="s">
        <v>73</v>
      </c>
      <c r="R529" s="48" t="s">
        <v>72</v>
      </c>
      <c r="S529" s="48" t="s">
        <v>72</v>
      </c>
      <c r="T529" s="48" t="s">
        <v>72</v>
      </c>
      <c r="U529" s="48" t="s">
        <v>72</v>
      </c>
      <c r="V529" s="48" t="s">
        <v>72</v>
      </c>
      <c r="W529" s="48" t="s">
        <v>85</v>
      </c>
      <c r="X529" s="48" t="s">
        <v>65</v>
      </c>
    </row>
    <row r="530" spans="1:24" ht="75">
      <c r="A530" s="125" t="s">
        <v>3781</v>
      </c>
      <c r="B530" s="125" t="s">
        <v>3782</v>
      </c>
      <c r="C530" s="125" t="s">
        <v>3750</v>
      </c>
      <c r="D530" s="125" t="s">
        <v>59</v>
      </c>
      <c r="E530" s="125" t="s">
        <v>3783</v>
      </c>
      <c r="F530" s="125" t="s">
        <v>1548</v>
      </c>
      <c r="G530" s="125" t="s">
        <v>70</v>
      </c>
      <c r="H530" s="125" t="s">
        <v>3784</v>
      </c>
      <c r="I530" s="125" t="s">
        <v>3785</v>
      </c>
      <c r="J530" s="125" t="s">
        <v>3540</v>
      </c>
      <c r="K530" s="125" t="s">
        <v>3786</v>
      </c>
      <c r="L530" s="48" t="s">
        <v>94</v>
      </c>
      <c r="M530" s="48" t="s">
        <v>3787</v>
      </c>
      <c r="N530" s="48" t="s">
        <v>3788</v>
      </c>
      <c r="O530" s="48" t="s">
        <v>3789</v>
      </c>
      <c r="P530" s="48" t="s">
        <v>65</v>
      </c>
      <c r="Q530" s="48" t="s">
        <v>72</v>
      </c>
      <c r="R530" s="48" t="s">
        <v>72</v>
      </c>
      <c r="S530" s="48" t="s">
        <v>72</v>
      </c>
      <c r="T530" s="48" t="s">
        <v>72</v>
      </c>
      <c r="U530" s="48" t="s">
        <v>72</v>
      </c>
      <c r="V530" s="48" t="s">
        <v>72</v>
      </c>
      <c r="W530" s="48" t="s">
        <v>85</v>
      </c>
      <c r="X530" s="48" t="s">
        <v>65</v>
      </c>
    </row>
    <row r="531" spans="1:24" ht="45">
      <c r="A531" s="125" t="s">
        <v>3790</v>
      </c>
      <c r="B531" s="125" t="s">
        <v>3791</v>
      </c>
      <c r="C531" s="125" t="s">
        <v>3750</v>
      </c>
      <c r="D531" s="125" t="s">
        <v>1866</v>
      </c>
      <c r="E531" s="125" t="s">
        <v>3792</v>
      </c>
      <c r="F531" s="125" t="s">
        <v>1548</v>
      </c>
      <c r="G531" s="125" t="s">
        <v>495</v>
      </c>
      <c r="H531" s="125" t="s">
        <v>63</v>
      </c>
      <c r="I531" s="125" t="s">
        <v>3793</v>
      </c>
      <c r="J531" s="125" t="s">
        <v>3794</v>
      </c>
      <c r="K531" s="125" t="s">
        <v>3795</v>
      </c>
      <c r="L531" s="48" t="s">
        <v>94</v>
      </c>
      <c r="M531" s="48" t="s">
        <v>3796</v>
      </c>
      <c r="N531" s="48" t="s">
        <v>3797</v>
      </c>
      <c r="O531" s="48" t="s">
        <v>3780</v>
      </c>
      <c r="P531" s="350">
        <v>690000</v>
      </c>
      <c r="Q531" s="48" t="s">
        <v>73</v>
      </c>
      <c r="R531" s="48" t="s">
        <v>73</v>
      </c>
      <c r="S531" s="48" t="s">
        <v>72</v>
      </c>
      <c r="T531" s="48" t="s">
        <v>72</v>
      </c>
      <c r="U531" s="48" t="s">
        <v>73</v>
      </c>
      <c r="V531" s="48" t="s">
        <v>72</v>
      </c>
      <c r="W531" s="48" t="s">
        <v>85</v>
      </c>
      <c r="X531" s="48" t="s">
        <v>65</v>
      </c>
    </row>
    <row r="532" spans="1:24" ht="60">
      <c r="A532" s="125" t="s">
        <v>3798</v>
      </c>
      <c r="B532" s="125" t="s">
        <v>3799</v>
      </c>
      <c r="C532" s="125" t="s">
        <v>3750</v>
      </c>
      <c r="D532" s="125" t="s">
        <v>59</v>
      </c>
      <c r="E532" s="125" t="s">
        <v>3800</v>
      </c>
      <c r="F532" s="125" t="s">
        <v>1109</v>
      </c>
      <c r="G532" s="125" t="s">
        <v>70</v>
      </c>
      <c r="H532" s="125" t="s">
        <v>63</v>
      </c>
      <c r="I532" s="125" t="s">
        <v>3801</v>
      </c>
      <c r="J532" s="125" t="s">
        <v>3802</v>
      </c>
      <c r="K532" s="125" t="s">
        <v>3803</v>
      </c>
      <c r="L532" s="48" t="s">
        <v>94</v>
      </c>
      <c r="M532" s="48" t="s">
        <v>3804</v>
      </c>
      <c r="N532" s="48" t="s">
        <v>3805</v>
      </c>
      <c r="O532" s="48" t="s">
        <v>3780</v>
      </c>
      <c r="P532" s="351">
        <v>556000</v>
      </c>
      <c r="Q532" s="48" t="s">
        <v>73</v>
      </c>
      <c r="R532" s="48" t="s">
        <v>73</v>
      </c>
      <c r="S532" s="48" t="s">
        <v>72</v>
      </c>
      <c r="T532" s="48" t="s">
        <v>72</v>
      </c>
      <c r="U532" s="48" t="s">
        <v>73</v>
      </c>
      <c r="V532" s="48" t="s">
        <v>72</v>
      </c>
      <c r="W532" s="48" t="s">
        <v>85</v>
      </c>
      <c r="X532" s="48" t="s">
        <v>65</v>
      </c>
    </row>
    <row r="533" spans="1:24" ht="45">
      <c r="A533" s="125" t="s">
        <v>3806</v>
      </c>
      <c r="B533" s="125" t="s">
        <v>3807</v>
      </c>
      <c r="C533" s="125" t="s">
        <v>3750</v>
      </c>
      <c r="D533" s="125" t="s">
        <v>59</v>
      </c>
      <c r="E533" s="372" t="s">
        <v>3808</v>
      </c>
      <c r="F533" s="125" t="s">
        <v>1109</v>
      </c>
      <c r="G533" s="125" t="s">
        <v>3809</v>
      </c>
      <c r="H533" s="125" t="s">
        <v>63</v>
      </c>
      <c r="I533" s="125" t="s">
        <v>3810</v>
      </c>
      <c r="J533" s="125" t="s">
        <v>3540</v>
      </c>
      <c r="K533" s="125" t="s">
        <v>3770</v>
      </c>
      <c r="L533" s="48" t="s">
        <v>94</v>
      </c>
      <c r="M533" s="48" t="s">
        <v>3811</v>
      </c>
      <c r="N533" s="48" t="s">
        <v>65</v>
      </c>
      <c r="O533" s="48" t="s">
        <v>3812</v>
      </c>
      <c r="P533" s="48" t="s">
        <v>1300</v>
      </c>
      <c r="Q533" s="48" t="s">
        <v>73</v>
      </c>
      <c r="R533" s="48" t="s">
        <v>73</v>
      </c>
      <c r="S533" s="48" t="s">
        <v>73</v>
      </c>
      <c r="T533" s="48" t="s">
        <v>72</v>
      </c>
      <c r="U533" s="48" t="s">
        <v>73</v>
      </c>
      <c r="V533" s="48" t="s">
        <v>73</v>
      </c>
      <c r="W533" s="48" t="s">
        <v>65</v>
      </c>
      <c r="X533" s="48" t="s">
        <v>65</v>
      </c>
    </row>
    <row r="534" spans="1:24" ht="135">
      <c r="A534" s="125" t="s">
        <v>3813</v>
      </c>
      <c r="B534" s="372" t="s">
        <v>3814</v>
      </c>
      <c r="C534" s="125" t="s">
        <v>3750</v>
      </c>
      <c r="D534" s="125" t="s">
        <v>1419</v>
      </c>
      <c r="E534" s="125" t="s">
        <v>3815</v>
      </c>
      <c r="F534" s="125" t="s">
        <v>1109</v>
      </c>
      <c r="G534" s="125" t="s">
        <v>70</v>
      </c>
      <c r="H534" s="125" t="s">
        <v>3816</v>
      </c>
      <c r="I534" s="125" t="s">
        <v>3817</v>
      </c>
      <c r="J534" s="135" t="s">
        <v>3818</v>
      </c>
      <c r="K534" s="125" t="s">
        <v>2556</v>
      </c>
      <c r="L534" s="48" t="s">
        <v>94</v>
      </c>
      <c r="M534" s="48" t="s">
        <v>3819</v>
      </c>
      <c r="N534" s="48" t="s">
        <v>65</v>
      </c>
      <c r="O534" s="48" t="s">
        <v>495</v>
      </c>
      <c r="P534" s="48" t="s">
        <v>65</v>
      </c>
      <c r="Q534" s="48" t="s">
        <v>73</v>
      </c>
      <c r="R534" s="48" t="s">
        <v>73</v>
      </c>
      <c r="S534" s="48" t="s">
        <v>72</v>
      </c>
      <c r="T534" s="48" t="s">
        <v>72</v>
      </c>
      <c r="U534" s="48" t="s">
        <v>73</v>
      </c>
      <c r="V534" s="48" t="s">
        <v>72</v>
      </c>
      <c r="W534" s="48" t="s">
        <v>254</v>
      </c>
      <c r="X534" s="48" t="s">
        <v>65</v>
      </c>
    </row>
    <row r="535" spans="1:24" ht="150">
      <c r="A535" s="125" t="s">
        <v>3820</v>
      </c>
      <c r="B535" s="125" t="s">
        <v>3821</v>
      </c>
      <c r="C535" s="125" t="s">
        <v>3750</v>
      </c>
      <c r="D535" s="125" t="s">
        <v>1866</v>
      </c>
      <c r="E535" s="372" t="s">
        <v>3822</v>
      </c>
      <c r="F535" s="125" t="s">
        <v>1109</v>
      </c>
      <c r="G535" s="125" t="s">
        <v>495</v>
      </c>
      <c r="H535" s="125" t="s">
        <v>63</v>
      </c>
      <c r="I535" s="125" t="s">
        <v>657</v>
      </c>
      <c r="J535" s="125" t="s">
        <v>65</v>
      </c>
      <c r="K535" s="125" t="s">
        <v>2556</v>
      </c>
      <c r="L535" s="48" t="s">
        <v>94</v>
      </c>
      <c r="M535" s="48" t="s">
        <v>3823</v>
      </c>
      <c r="N535" s="48" t="s">
        <v>65</v>
      </c>
      <c r="O535" s="48" t="s">
        <v>495</v>
      </c>
      <c r="P535" s="48" t="s">
        <v>65</v>
      </c>
      <c r="Q535" s="48" t="s">
        <v>73</v>
      </c>
      <c r="R535" s="48" t="s">
        <v>73</v>
      </c>
      <c r="S535" s="48" t="s">
        <v>72</v>
      </c>
      <c r="T535" s="48" t="s">
        <v>72</v>
      </c>
      <c r="U535" s="48" t="s">
        <v>73</v>
      </c>
      <c r="V535" s="48" t="s">
        <v>72</v>
      </c>
      <c r="W535" s="48" t="s">
        <v>254</v>
      </c>
      <c r="X535" s="48" t="s">
        <v>65</v>
      </c>
    </row>
    <row r="536" spans="1:24" ht="120">
      <c r="A536" s="125" t="s">
        <v>3824</v>
      </c>
      <c r="B536" s="125" t="s">
        <v>3825</v>
      </c>
      <c r="C536" s="125" t="s">
        <v>3750</v>
      </c>
      <c r="D536" s="125" t="s">
        <v>140</v>
      </c>
      <c r="E536" s="372" t="s">
        <v>3826</v>
      </c>
      <c r="F536" s="125" t="s">
        <v>3827</v>
      </c>
      <c r="G536" s="125" t="s">
        <v>495</v>
      </c>
      <c r="H536" s="125" t="s">
        <v>63</v>
      </c>
      <c r="I536" s="125" t="s">
        <v>3828</v>
      </c>
      <c r="J536" s="125" t="s">
        <v>65</v>
      </c>
      <c r="K536" s="125" t="s">
        <v>3827</v>
      </c>
      <c r="L536" s="48" t="s">
        <v>94</v>
      </c>
      <c r="M536" s="48" t="s">
        <v>3829</v>
      </c>
      <c r="N536" s="48" t="s">
        <v>65</v>
      </c>
      <c r="O536" s="48" t="s">
        <v>495</v>
      </c>
      <c r="P536" s="48" t="s">
        <v>65</v>
      </c>
      <c r="Q536" s="48" t="s">
        <v>72</v>
      </c>
      <c r="R536" s="48" t="s">
        <v>72</v>
      </c>
      <c r="S536" s="48" t="s">
        <v>72</v>
      </c>
      <c r="T536" s="48" t="s">
        <v>72</v>
      </c>
      <c r="U536" s="48" t="s">
        <v>72</v>
      </c>
      <c r="V536" s="48" t="s">
        <v>72</v>
      </c>
      <c r="W536" s="48" t="s">
        <v>85</v>
      </c>
      <c r="X536" s="48" t="s">
        <v>65</v>
      </c>
    </row>
    <row r="537" spans="1:24" ht="105">
      <c r="A537" s="125" t="s">
        <v>3830</v>
      </c>
      <c r="B537" s="125" t="s">
        <v>3831</v>
      </c>
      <c r="C537" s="125" t="s">
        <v>3750</v>
      </c>
      <c r="D537" s="125" t="s">
        <v>1419</v>
      </c>
      <c r="E537" s="372" t="s">
        <v>3832</v>
      </c>
      <c r="F537" s="125" t="s">
        <v>1109</v>
      </c>
      <c r="G537" s="125" t="s">
        <v>495</v>
      </c>
      <c r="H537" s="125" t="s">
        <v>63</v>
      </c>
      <c r="I537" s="125" t="s">
        <v>3833</v>
      </c>
      <c r="J537" s="125" t="s">
        <v>3540</v>
      </c>
      <c r="K537" s="125" t="s">
        <v>3834</v>
      </c>
      <c r="L537" s="47" t="s">
        <v>94</v>
      </c>
      <c r="M537" s="48" t="s">
        <v>3835</v>
      </c>
      <c r="N537" s="47" t="s">
        <v>65</v>
      </c>
      <c r="O537" s="48" t="s">
        <v>495</v>
      </c>
      <c r="P537" s="47" t="s">
        <v>3836</v>
      </c>
      <c r="Q537" s="47" t="s">
        <v>73</v>
      </c>
      <c r="R537" s="47" t="s">
        <v>73</v>
      </c>
      <c r="S537" s="47" t="s">
        <v>72</v>
      </c>
      <c r="T537" s="47" t="s">
        <v>72</v>
      </c>
      <c r="U537" s="47" t="s">
        <v>73</v>
      </c>
      <c r="V537" s="47" t="s">
        <v>72</v>
      </c>
      <c r="W537" s="47" t="s">
        <v>254</v>
      </c>
      <c r="X537" s="47" t="s">
        <v>65</v>
      </c>
    </row>
    <row r="538" spans="1:24" ht="75">
      <c r="A538" s="125" t="s">
        <v>3837</v>
      </c>
      <c r="B538" s="372" t="s">
        <v>3838</v>
      </c>
      <c r="C538" s="125" t="s">
        <v>3750</v>
      </c>
      <c r="D538" s="125" t="s">
        <v>1866</v>
      </c>
      <c r="E538" s="372" t="s">
        <v>3839</v>
      </c>
      <c r="F538" s="125" t="s">
        <v>1109</v>
      </c>
      <c r="G538" s="125" t="s">
        <v>1855</v>
      </c>
      <c r="H538" s="125" t="s">
        <v>63</v>
      </c>
      <c r="I538" s="125" t="s">
        <v>3840</v>
      </c>
      <c r="J538" s="125" t="s">
        <v>3540</v>
      </c>
      <c r="K538" s="125" t="s">
        <v>2556</v>
      </c>
      <c r="L538" s="305" t="s">
        <v>94</v>
      </c>
      <c r="M538" s="48" t="s">
        <v>3841</v>
      </c>
      <c r="N538" s="48" t="s">
        <v>65</v>
      </c>
      <c r="O538" s="48" t="s">
        <v>3842</v>
      </c>
      <c r="P538" s="48"/>
      <c r="Q538" s="48" t="s">
        <v>73</v>
      </c>
      <c r="R538" s="48" t="s">
        <v>73</v>
      </c>
      <c r="S538" s="48" t="s">
        <v>72</v>
      </c>
      <c r="T538" s="48" t="s">
        <v>72</v>
      </c>
      <c r="U538" s="48" t="s">
        <v>73</v>
      </c>
      <c r="V538" s="48" t="s">
        <v>72</v>
      </c>
      <c r="W538" s="48" t="s">
        <v>85</v>
      </c>
      <c r="X538" s="48" t="s">
        <v>65</v>
      </c>
    </row>
    <row r="539" spans="1:24" ht="90">
      <c r="A539" s="125" t="s">
        <v>3843</v>
      </c>
      <c r="B539" s="125" t="s">
        <v>3844</v>
      </c>
      <c r="C539" s="125" t="s">
        <v>3750</v>
      </c>
      <c r="D539" s="125" t="s">
        <v>1866</v>
      </c>
      <c r="E539" s="125" t="s">
        <v>3845</v>
      </c>
      <c r="F539" s="577" t="s">
        <v>1145</v>
      </c>
      <c r="G539" s="125" t="s">
        <v>495</v>
      </c>
      <c r="H539" s="125" t="s">
        <v>63</v>
      </c>
      <c r="I539" s="125" t="s">
        <v>657</v>
      </c>
      <c r="J539" s="125" t="s">
        <v>3540</v>
      </c>
      <c r="K539" s="125" t="s">
        <v>3647</v>
      </c>
      <c r="L539" s="48" t="s">
        <v>273</v>
      </c>
      <c r="M539" s="48" t="s">
        <v>3846</v>
      </c>
      <c r="N539" s="48" t="s">
        <v>65</v>
      </c>
      <c r="O539" s="48" t="s">
        <v>65</v>
      </c>
      <c r="P539" s="350">
        <v>1000000</v>
      </c>
      <c r="Q539" s="48" t="s">
        <v>73</v>
      </c>
      <c r="R539" s="48" t="s">
        <v>73</v>
      </c>
      <c r="S539" s="48" t="s">
        <v>73</v>
      </c>
      <c r="T539" s="48" t="s">
        <v>72</v>
      </c>
      <c r="U539" s="48" t="s">
        <v>73</v>
      </c>
      <c r="V539" s="48" t="s">
        <v>72</v>
      </c>
      <c r="W539" s="48" t="s">
        <v>254</v>
      </c>
      <c r="X539" s="48" t="s">
        <v>65</v>
      </c>
    </row>
    <row r="540" spans="1:24" ht="75">
      <c r="A540" s="125" t="s">
        <v>3847</v>
      </c>
      <c r="B540" s="125" t="s">
        <v>3848</v>
      </c>
      <c r="C540" s="125" t="s">
        <v>3750</v>
      </c>
      <c r="D540" s="125" t="s">
        <v>1419</v>
      </c>
      <c r="E540" s="372" t="s">
        <v>3849</v>
      </c>
      <c r="F540" s="125" t="s">
        <v>1548</v>
      </c>
      <c r="G540" s="125" t="s">
        <v>495</v>
      </c>
      <c r="H540" s="125" t="s">
        <v>63</v>
      </c>
      <c r="I540" s="125" t="s">
        <v>3793</v>
      </c>
      <c r="J540" s="125" t="s">
        <v>3540</v>
      </c>
      <c r="K540" s="125" t="s">
        <v>3850</v>
      </c>
      <c r="L540" s="48" t="s">
        <v>94</v>
      </c>
      <c r="M540" s="48" t="s">
        <v>3851</v>
      </c>
      <c r="N540" s="48" t="s">
        <v>65</v>
      </c>
      <c r="O540" s="48" t="s">
        <v>495</v>
      </c>
      <c r="P540" s="350">
        <v>12000</v>
      </c>
      <c r="Q540" s="48" t="s">
        <v>73</v>
      </c>
      <c r="R540" s="48" t="s">
        <v>73</v>
      </c>
      <c r="S540" s="48" t="s">
        <v>73</v>
      </c>
      <c r="T540" s="48" t="s">
        <v>72</v>
      </c>
      <c r="U540" s="48" t="s">
        <v>73</v>
      </c>
      <c r="V540" s="48" t="s">
        <v>72</v>
      </c>
      <c r="W540" s="48" t="s">
        <v>85</v>
      </c>
      <c r="X540" s="48" t="s">
        <v>65</v>
      </c>
    </row>
    <row r="541" spans="1:24" ht="32">
      <c r="A541" s="125" t="s">
        <v>3852</v>
      </c>
      <c r="B541" s="125" t="s">
        <v>3853</v>
      </c>
      <c r="C541" s="125" t="s">
        <v>3750</v>
      </c>
      <c r="D541" s="125" t="s">
        <v>1419</v>
      </c>
      <c r="E541" s="372" t="s">
        <v>3854</v>
      </c>
      <c r="F541" s="125" t="s">
        <v>1109</v>
      </c>
      <c r="G541" s="125" t="s">
        <v>495</v>
      </c>
      <c r="H541" s="125" t="s">
        <v>63</v>
      </c>
      <c r="I541" s="125" t="s">
        <v>3793</v>
      </c>
      <c r="J541" s="125" t="s">
        <v>3540</v>
      </c>
      <c r="K541" s="125" t="s">
        <v>3855</v>
      </c>
      <c r="L541" s="48" t="s">
        <v>94</v>
      </c>
      <c r="M541" s="48" t="s">
        <v>3856</v>
      </c>
      <c r="N541" s="48" t="s">
        <v>1277</v>
      </c>
      <c r="O541" s="48" t="s">
        <v>3714</v>
      </c>
      <c r="P541" s="48" t="s">
        <v>3857</v>
      </c>
      <c r="Q541" s="48" t="s">
        <v>73</v>
      </c>
      <c r="R541" s="48" t="s">
        <v>73</v>
      </c>
      <c r="S541" s="48" t="s">
        <v>72</v>
      </c>
      <c r="T541" s="48" t="s">
        <v>72</v>
      </c>
      <c r="U541" s="48" t="s">
        <v>72</v>
      </c>
      <c r="V541" s="48" t="s">
        <v>72</v>
      </c>
      <c r="W541" s="48" t="s">
        <v>85</v>
      </c>
      <c r="X541" s="48" t="s">
        <v>65</v>
      </c>
    </row>
    <row r="542" spans="1:24" ht="60">
      <c r="A542" s="125" t="s">
        <v>3858</v>
      </c>
      <c r="B542" s="125" t="s">
        <v>3859</v>
      </c>
      <c r="C542" s="125" t="s">
        <v>3750</v>
      </c>
      <c r="D542" s="125" t="s">
        <v>1419</v>
      </c>
      <c r="E542" s="126" t="s">
        <v>3860</v>
      </c>
      <c r="F542" s="125" t="s">
        <v>1109</v>
      </c>
      <c r="G542" s="125" t="s">
        <v>1855</v>
      </c>
      <c r="H542" s="125" t="s">
        <v>63</v>
      </c>
      <c r="I542" s="125" t="s">
        <v>3861</v>
      </c>
      <c r="J542" s="125" t="s">
        <v>3540</v>
      </c>
      <c r="K542" s="125" t="s">
        <v>3862</v>
      </c>
      <c r="L542" s="352" t="s">
        <v>3755</v>
      </c>
      <c r="M542" s="48" t="s">
        <v>3863</v>
      </c>
      <c r="N542" s="48" t="s">
        <v>3864</v>
      </c>
      <c r="O542" s="48" t="s">
        <v>3865</v>
      </c>
      <c r="P542" s="48">
        <v>20</v>
      </c>
      <c r="Q542" s="48" t="s">
        <v>73</v>
      </c>
      <c r="R542" s="48" t="s">
        <v>73</v>
      </c>
      <c r="S542" s="48" t="s">
        <v>73</v>
      </c>
      <c r="T542" s="48" t="s">
        <v>72</v>
      </c>
      <c r="U542" s="48" t="s">
        <v>73</v>
      </c>
      <c r="V542" s="48" t="s">
        <v>72</v>
      </c>
      <c r="W542" s="48" t="s">
        <v>254</v>
      </c>
      <c r="X542" s="48" t="s">
        <v>65</v>
      </c>
    </row>
    <row r="543" spans="1:24" ht="150">
      <c r="A543" s="47" t="s">
        <v>3866</v>
      </c>
      <c r="B543" s="48" t="s">
        <v>3867</v>
      </c>
      <c r="C543" s="47" t="s">
        <v>3868</v>
      </c>
      <c r="D543" s="47" t="s">
        <v>268</v>
      </c>
      <c r="E543" s="49" t="s">
        <v>3869</v>
      </c>
      <c r="F543" s="48" t="s">
        <v>61</v>
      </c>
      <c r="G543" s="48" t="s">
        <v>3870</v>
      </c>
      <c r="H543" s="47" t="s">
        <v>63</v>
      </c>
      <c r="I543" s="48" t="s">
        <v>3871</v>
      </c>
      <c r="J543" s="48" t="s">
        <v>65</v>
      </c>
      <c r="K543" s="48" t="s">
        <v>3872</v>
      </c>
      <c r="L543" s="48" t="s">
        <v>3873</v>
      </c>
      <c r="M543" s="48" t="s">
        <v>3874</v>
      </c>
      <c r="N543" s="48" t="s">
        <v>3875</v>
      </c>
      <c r="O543" s="48" t="s">
        <v>3876</v>
      </c>
      <c r="P543" s="48" t="s">
        <v>3877</v>
      </c>
      <c r="Q543" s="48" t="s">
        <v>73</v>
      </c>
      <c r="R543" s="48" t="s">
        <v>73</v>
      </c>
      <c r="S543" s="48" t="s">
        <v>72</v>
      </c>
      <c r="T543" s="48" t="s">
        <v>72</v>
      </c>
      <c r="U543" s="48" t="s">
        <v>73</v>
      </c>
      <c r="V543" s="48" t="s">
        <v>72</v>
      </c>
      <c r="W543" s="48" t="s">
        <v>254</v>
      </c>
      <c r="X543" s="48" t="s">
        <v>3878</v>
      </c>
    </row>
    <row r="544" spans="1:24" ht="120">
      <c r="A544" s="47" t="s">
        <v>3879</v>
      </c>
      <c r="B544" s="48" t="s">
        <v>3880</v>
      </c>
      <c r="C544" s="47" t="s">
        <v>3868</v>
      </c>
      <c r="D544" s="47" t="s">
        <v>59</v>
      </c>
      <c r="E544" s="49" t="s">
        <v>3881</v>
      </c>
      <c r="F544" s="48" t="s">
        <v>102</v>
      </c>
      <c r="G544" s="48" t="s">
        <v>3870</v>
      </c>
      <c r="H544" s="47" t="s">
        <v>63</v>
      </c>
      <c r="I544" s="48" t="s">
        <v>3882</v>
      </c>
      <c r="J544" s="48" t="s">
        <v>65</v>
      </c>
      <c r="K544" s="48" t="s">
        <v>3883</v>
      </c>
      <c r="L544" s="48" t="s">
        <v>94</v>
      </c>
      <c r="M544" s="352" t="s">
        <v>3884</v>
      </c>
      <c r="N544" s="48" t="s">
        <v>3757</v>
      </c>
      <c r="O544" s="48" t="s">
        <v>495</v>
      </c>
      <c r="P544" s="48" t="s">
        <v>65</v>
      </c>
      <c r="Q544" s="48" t="s">
        <v>73</v>
      </c>
      <c r="R544" s="48" t="s">
        <v>73</v>
      </c>
      <c r="S544" s="48" t="s">
        <v>72</v>
      </c>
      <c r="T544" s="48" t="s">
        <v>72</v>
      </c>
      <c r="U544" s="48" t="s">
        <v>72</v>
      </c>
      <c r="V544" s="48" t="s">
        <v>72</v>
      </c>
      <c r="W544" s="48" t="s">
        <v>254</v>
      </c>
      <c r="X544" s="48" t="s">
        <v>65</v>
      </c>
    </row>
    <row r="545" spans="1:24" ht="60">
      <c r="A545" s="210" t="s">
        <v>3885</v>
      </c>
      <c r="B545" s="48" t="s">
        <v>3886</v>
      </c>
      <c r="C545" s="48" t="s">
        <v>3868</v>
      </c>
      <c r="D545" s="48" t="s">
        <v>59</v>
      </c>
      <c r="E545" s="49" t="s">
        <v>3887</v>
      </c>
      <c r="F545" s="48"/>
      <c r="G545" s="48"/>
      <c r="H545" s="48"/>
      <c r="I545" s="48"/>
      <c r="J545" s="48"/>
      <c r="K545" s="48"/>
      <c r="L545" s="48" t="s">
        <v>94</v>
      </c>
      <c r="M545" s="48" t="s">
        <v>3888</v>
      </c>
      <c r="N545" s="48" t="s">
        <v>3889</v>
      </c>
      <c r="O545" s="48" t="s">
        <v>3890</v>
      </c>
      <c r="P545" s="350">
        <v>500000</v>
      </c>
      <c r="Q545" s="48" t="s">
        <v>72</v>
      </c>
      <c r="R545" s="48" t="s">
        <v>72</v>
      </c>
      <c r="S545" s="48" t="s">
        <v>72</v>
      </c>
      <c r="T545" s="48" t="s">
        <v>72</v>
      </c>
      <c r="U545" s="48" t="s">
        <v>72</v>
      </c>
      <c r="V545" s="48" t="s">
        <v>72</v>
      </c>
      <c r="W545" s="48" t="s">
        <v>85</v>
      </c>
      <c r="X545" s="48" t="s">
        <v>3891</v>
      </c>
    </row>
    <row r="546" spans="1:24" ht="105">
      <c r="A546" s="210" t="s">
        <v>3892</v>
      </c>
      <c r="B546" s="48" t="s">
        <v>3893</v>
      </c>
      <c r="C546" s="48" t="s">
        <v>3868</v>
      </c>
      <c r="D546" s="48" t="s">
        <v>3894</v>
      </c>
      <c r="E546" s="49" t="s">
        <v>3895</v>
      </c>
      <c r="F546" s="48" t="s">
        <v>3896</v>
      </c>
      <c r="G546" s="48" t="s">
        <v>3897</v>
      </c>
      <c r="H546" s="48" t="s">
        <v>63</v>
      </c>
      <c r="I546" s="48" t="s">
        <v>3898</v>
      </c>
      <c r="J546" s="48" t="s">
        <v>3899</v>
      </c>
      <c r="K546" s="48" t="s">
        <v>3900</v>
      </c>
      <c r="L546" s="48" t="s">
        <v>3901</v>
      </c>
      <c r="M546" s="48" t="s">
        <v>3902</v>
      </c>
      <c r="N546" s="48" t="s">
        <v>65</v>
      </c>
      <c r="O546" s="48" t="s">
        <v>3903</v>
      </c>
      <c r="P546" s="48" t="s">
        <v>3904</v>
      </c>
      <c r="Q546" s="48" t="s">
        <v>73</v>
      </c>
      <c r="R546" s="48" t="s">
        <v>73</v>
      </c>
      <c r="S546" s="48" t="s">
        <v>73</v>
      </c>
      <c r="T546" s="48" t="s">
        <v>72</v>
      </c>
      <c r="U546" s="48" t="s">
        <v>73</v>
      </c>
      <c r="V546" s="48" t="s">
        <v>73</v>
      </c>
      <c r="W546" s="48" t="s">
        <v>254</v>
      </c>
      <c r="X546" s="48" t="s">
        <v>3905</v>
      </c>
    </row>
    <row r="547" spans="1:24" ht="60">
      <c r="A547" s="210" t="s">
        <v>3906</v>
      </c>
      <c r="B547" s="48" t="s">
        <v>3907</v>
      </c>
      <c r="C547" s="48" t="s">
        <v>3868</v>
      </c>
      <c r="D547" s="48" t="s">
        <v>3894</v>
      </c>
      <c r="E547" s="49" t="s">
        <v>3908</v>
      </c>
      <c r="F547" s="48" t="s">
        <v>1548</v>
      </c>
      <c r="G547" s="48" t="s">
        <v>3909</v>
      </c>
      <c r="H547" s="48" t="s">
        <v>63</v>
      </c>
      <c r="I547" s="48" t="s">
        <v>3910</v>
      </c>
      <c r="J547" s="48" t="s">
        <v>65</v>
      </c>
      <c r="K547" s="48" t="s">
        <v>3911</v>
      </c>
      <c r="L547" s="48" t="s">
        <v>94</v>
      </c>
      <c r="M547" s="48" t="s">
        <v>3912</v>
      </c>
      <c r="N547" s="48" t="s">
        <v>3913</v>
      </c>
      <c r="O547" s="48" t="s">
        <v>3914</v>
      </c>
      <c r="P547" s="48" t="s">
        <v>65</v>
      </c>
      <c r="Q547" s="48" t="s">
        <v>73</v>
      </c>
      <c r="R547" s="48" t="s">
        <v>73</v>
      </c>
      <c r="S547" s="48" t="s">
        <v>73</v>
      </c>
      <c r="T547" s="48" t="s">
        <v>73</v>
      </c>
      <c r="U547" s="48" t="s">
        <v>73</v>
      </c>
      <c r="V547" s="48" t="s">
        <v>73</v>
      </c>
      <c r="W547" s="48" t="s">
        <v>254</v>
      </c>
      <c r="X547" s="48" t="s">
        <v>3915</v>
      </c>
    </row>
    <row r="548" spans="1:24" ht="75">
      <c r="A548" s="210" t="s">
        <v>3916</v>
      </c>
      <c r="B548" s="48" t="s">
        <v>3917</v>
      </c>
      <c r="C548" s="48" t="s">
        <v>3868</v>
      </c>
      <c r="D548" s="48" t="s">
        <v>537</v>
      </c>
      <c r="E548" s="48" t="s">
        <v>3918</v>
      </c>
      <c r="F548" s="48" t="s">
        <v>1548</v>
      </c>
      <c r="G548" s="48" t="s">
        <v>495</v>
      </c>
      <c r="H548" s="48" t="s">
        <v>63</v>
      </c>
      <c r="I548" s="48" t="s">
        <v>657</v>
      </c>
      <c r="J548" s="48" t="s">
        <v>3919</v>
      </c>
      <c r="K548" s="48" t="s">
        <v>3920</v>
      </c>
      <c r="L548" s="48" t="s">
        <v>3921</v>
      </c>
      <c r="M548" s="48" t="s">
        <v>3922</v>
      </c>
      <c r="N548" s="48" t="s">
        <v>65</v>
      </c>
      <c r="O548" s="48" t="s">
        <v>3923</v>
      </c>
      <c r="P548" s="48" t="s">
        <v>65</v>
      </c>
      <c r="Q548" s="48" t="s">
        <v>73</v>
      </c>
      <c r="R548" s="48" t="s">
        <v>73</v>
      </c>
      <c r="S548" s="48" t="s">
        <v>73</v>
      </c>
      <c r="T548" s="48" t="s">
        <v>72</v>
      </c>
      <c r="U548" s="48" t="s">
        <v>73</v>
      </c>
      <c r="V548" s="48" t="s">
        <v>72</v>
      </c>
      <c r="W548" s="48" t="s">
        <v>254</v>
      </c>
      <c r="X548" s="48" t="s">
        <v>65</v>
      </c>
    </row>
    <row r="549" spans="1:24" ht="75">
      <c r="A549" s="48" t="s">
        <v>3924</v>
      </c>
      <c r="B549" s="48" t="s">
        <v>3925</v>
      </c>
      <c r="C549" s="48" t="s">
        <v>3868</v>
      </c>
      <c r="D549" s="48" t="s">
        <v>268</v>
      </c>
      <c r="E549" s="49" t="s">
        <v>3926</v>
      </c>
      <c r="F549" s="48" t="s">
        <v>1548</v>
      </c>
      <c r="G549" s="48" t="s">
        <v>495</v>
      </c>
      <c r="H549" s="48" t="s">
        <v>63</v>
      </c>
      <c r="I549" s="48" t="s">
        <v>657</v>
      </c>
      <c r="J549" s="48" t="s">
        <v>3919</v>
      </c>
      <c r="K549" s="48" t="s">
        <v>3927</v>
      </c>
      <c r="L549" s="48" t="s">
        <v>94</v>
      </c>
      <c r="M549" s="48" t="s">
        <v>3928</v>
      </c>
      <c r="N549" s="48" t="s">
        <v>65</v>
      </c>
      <c r="O549" s="48" t="s">
        <v>3923</v>
      </c>
      <c r="P549" s="350">
        <v>100000</v>
      </c>
      <c r="Q549" s="48" t="s">
        <v>73</v>
      </c>
      <c r="R549" s="48" t="s">
        <v>73</v>
      </c>
      <c r="S549" s="48" t="s">
        <v>73</v>
      </c>
      <c r="T549" s="48" t="s">
        <v>72</v>
      </c>
      <c r="U549" s="48" t="s">
        <v>73</v>
      </c>
      <c r="V549" s="48" t="s">
        <v>73</v>
      </c>
      <c r="W549" s="48" t="s">
        <v>254</v>
      </c>
      <c r="X549" s="48" t="s">
        <v>3929</v>
      </c>
    </row>
    <row r="550" spans="1:24" ht="75">
      <c r="A550" s="48" t="s">
        <v>3930</v>
      </c>
      <c r="B550" s="48" t="s">
        <v>3931</v>
      </c>
      <c r="C550" s="48" t="s">
        <v>3868</v>
      </c>
      <c r="D550" s="48" t="s">
        <v>863</v>
      </c>
      <c r="E550" s="48" t="s">
        <v>3932</v>
      </c>
      <c r="F550" s="48" t="s">
        <v>1548</v>
      </c>
      <c r="G550" s="48" t="s">
        <v>495</v>
      </c>
      <c r="H550" s="48" t="s">
        <v>63</v>
      </c>
      <c r="I550" s="48" t="s">
        <v>657</v>
      </c>
      <c r="J550" s="48" t="s">
        <v>3013</v>
      </c>
      <c r="K550" s="48" t="s">
        <v>3933</v>
      </c>
      <c r="L550" s="48" t="s">
        <v>3901</v>
      </c>
      <c r="M550" s="48" t="s">
        <v>3934</v>
      </c>
      <c r="N550" s="48" t="s">
        <v>3935</v>
      </c>
      <c r="O550" s="48" t="s">
        <v>3936</v>
      </c>
      <c r="P550" s="48" t="s">
        <v>65</v>
      </c>
      <c r="Q550" s="48" t="s">
        <v>73</v>
      </c>
      <c r="R550" s="48" t="s">
        <v>73</v>
      </c>
      <c r="S550" s="48" t="s">
        <v>73</v>
      </c>
      <c r="T550" s="48" t="s">
        <v>72</v>
      </c>
      <c r="U550" s="48" t="s">
        <v>73</v>
      </c>
      <c r="V550" s="48" t="s">
        <v>72</v>
      </c>
      <c r="W550" s="48" t="s">
        <v>254</v>
      </c>
      <c r="X550" s="48" t="s">
        <v>65</v>
      </c>
    </row>
    <row r="551" spans="1:24" ht="60">
      <c r="A551" s="48" t="s">
        <v>3937</v>
      </c>
      <c r="B551" s="48" t="s">
        <v>3938</v>
      </c>
      <c r="C551" s="48" t="s">
        <v>3868</v>
      </c>
      <c r="D551" s="48" t="s">
        <v>268</v>
      </c>
      <c r="E551" s="49" t="s">
        <v>3939</v>
      </c>
      <c r="F551" s="48"/>
      <c r="G551" s="48"/>
      <c r="H551" s="48"/>
      <c r="I551" s="48"/>
      <c r="J551" s="48"/>
      <c r="K551" s="48"/>
      <c r="L551" s="48" t="s">
        <v>3901</v>
      </c>
      <c r="M551" s="48" t="s">
        <v>3940</v>
      </c>
      <c r="N551" s="48" t="s">
        <v>3941</v>
      </c>
      <c r="O551" s="48" t="s">
        <v>3942</v>
      </c>
      <c r="P551" s="350">
        <v>3000</v>
      </c>
      <c r="Q551" s="48" t="s">
        <v>73</v>
      </c>
      <c r="R551" s="48" t="s">
        <v>73</v>
      </c>
      <c r="S551" s="48" t="s">
        <v>73</v>
      </c>
      <c r="T551" s="48" t="s">
        <v>72</v>
      </c>
      <c r="U551" s="48" t="s">
        <v>73</v>
      </c>
      <c r="V551" s="48" t="s">
        <v>72</v>
      </c>
      <c r="W551" s="48" t="s">
        <v>85</v>
      </c>
      <c r="X551" s="48" t="s">
        <v>65</v>
      </c>
    </row>
    <row r="552" spans="1:24" ht="120">
      <c r="A552" s="48" t="s">
        <v>3943</v>
      </c>
      <c r="B552" s="48" t="s">
        <v>3944</v>
      </c>
      <c r="C552" s="48" t="s">
        <v>3868</v>
      </c>
      <c r="D552" s="48" t="s">
        <v>268</v>
      </c>
      <c r="E552" s="49" t="s">
        <v>3945</v>
      </c>
      <c r="F552" s="48" t="s">
        <v>1109</v>
      </c>
      <c r="G552" s="48" t="s">
        <v>495</v>
      </c>
      <c r="H552" s="48" t="s">
        <v>63</v>
      </c>
      <c r="I552" s="48" t="s">
        <v>657</v>
      </c>
      <c r="J552" s="48" t="s">
        <v>3919</v>
      </c>
      <c r="K552" s="48" t="s">
        <v>1383</v>
      </c>
      <c r="L552" s="48" t="s">
        <v>3901</v>
      </c>
      <c r="M552" s="48" t="s">
        <v>3946</v>
      </c>
      <c r="N552" s="48" t="s">
        <v>65</v>
      </c>
      <c r="O552" s="48" t="s">
        <v>3923</v>
      </c>
      <c r="P552" s="350">
        <v>1500</v>
      </c>
      <c r="Q552" s="48" t="s">
        <v>73</v>
      </c>
      <c r="R552" s="48" t="s">
        <v>73</v>
      </c>
      <c r="S552" s="48" t="s">
        <v>72</v>
      </c>
      <c r="T552" s="48" t="s">
        <v>72</v>
      </c>
      <c r="U552" s="48" t="s">
        <v>72</v>
      </c>
      <c r="V552" s="48" t="s">
        <v>73</v>
      </c>
      <c r="W552" s="48" t="s">
        <v>85</v>
      </c>
      <c r="X552" s="48" t="s">
        <v>65</v>
      </c>
    </row>
    <row r="553" spans="1:24" ht="60">
      <c r="A553" s="48" t="s">
        <v>3947</v>
      </c>
      <c r="B553" s="48" t="s">
        <v>3948</v>
      </c>
      <c r="C553" s="48" t="s">
        <v>3868</v>
      </c>
      <c r="D553" s="48" t="s">
        <v>268</v>
      </c>
      <c r="E553" s="49" t="s">
        <v>3949</v>
      </c>
      <c r="F553" s="48" t="s">
        <v>3896</v>
      </c>
      <c r="G553" s="48" t="s">
        <v>495</v>
      </c>
      <c r="H553" s="48" t="s">
        <v>63</v>
      </c>
      <c r="I553" s="48" t="s">
        <v>657</v>
      </c>
      <c r="J553" s="48" t="s">
        <v>3919</v>
      </c>
      <c r="K553" s="48" t="s">
        <v>3950</v>
      </c>
      <c r="L553" s="48" t="s">
        <v>94</v>
      </c>
      <c r="M553" s="48" t="s">
        <v>3951</v>
      </c>
      <c r="N553" s="48" t="s">
        <v>65</v>
      </c>
      <c r="O553" s="48" t="s">
        <v>1264</v>
      </c>
      <c r="P553" s="48" t="s">
        <v>3952</v>
      </c>
      <c r="Q553" s="48" t="s">
        <v>73</v>
      </c>
      <c r="R553" s="48" t="s">
        <v>73</v>
      </c>
      <c r="S553" s="48" t="s">
        <v>73</v>
      </c>
      <c r="T553" s="48" t="s">
        <v>73</v>
      </c>
      <c r="U553" s="48" t="s">
        <v>73</v>
      </c>
      <c r="V553" s="48" t="s">
        <v>73</v>
      </c>
      <c r="W553" s="48" t="s">
        <v>65</v>
      </c>
      <c r="X553" s="48" t="s">
        <v>65</v>
      </c>
    </row>
    <row r="554" spans="1:24" ht="60">
      <c r="A554" s="47" t="s">
        <v>3953</v>
      </c>
      <c r="B554" s="47" t="s">
        <v>3954</v>
      </c>
      <c r="C554" s="47" t="s">
        <v>3868</v>
      </c>
      <c r="D554" s="47" t="s">
        <v>3955</v>
      </c>
      <c r="E554" s="237" t="s">
        <v>3956</v>
      </c>
      <c r="F554" s="47" t="s">
        <v>1548</v>
      </c>
      <c r="G554" s="47" t="s">
        <v>495</v>
      </c>
      <c r="H554" s="47" t="s">
        <v>63</v>
      </c>
      <c r="I554" s="48" t="s">
        <v>657</v>
      </c>
      <c r="J554" s="47" t="s">
        <v>3957</v>
      </c>
      <c r="K554" s="47" t="s">
        <v>3013</v>
      </c>
      <c r="L554" s="48" t="s">
        <v>94</v>
      </c>
      <c r="M554" s="48" t="s">
        <v>3958</v>
      </c>
      <c r="N554" s="48" t="s">
        <v>65</v>
      </c>
      <c r="O554" s="48" t="s">
        <v>3959</v>
      </c>
      <c r="P554" s="48" t="s">
        <v>65</v>
      </c>
      <c r="Q554" s="48" t="s">
        <v>73</v>
      </c>
      <c r="R554" s="48" t="s">
        <v>72</v>
      </c>
      <c r="S554" s="48" t="s">
        <v>72</v>
      </c>
      <c r="T554" s="48" t="s">
        <v>72</v>
      </c>
      <c r="U554" s="48" t="s">
        <v>72</v>
      </c>
      <c r="V554" s="48" t="s">
        <v>72</v>
      </c>
      <c r="W554" s="48" t="s">
        <v>85</v>
      </c>
      <c r="X554" s="48" t="s">
        <v>65</v>
      </c>
    </row>
    <row r="555" spans="1:24" ht="180">
      <c r="A555" s="127" t="s">
        <v>3960</v>
      </c>
      <c r="B555" s="128" t="s">
        <v>3961</v>
      </c>
      <c r="C555" s="127" t="s">
        <v>3962</v>
      </c>
      <c r="D555" s="127" t="s">
        <v>268</v>
      </c>
      <c r="E555" s="238" t="s">
        <v>3963</v>
      </c>
      <c r="F555" s="128" t="s">
        <v>102</v>
      </c>
      <c r="G555" s="128" t="s">
        <v>495</v>
      </c>
      <c r="H555" s="127" t="s">
        <v>3964</v>
      </c>
      <c r="I555" s="128" t="s">
        <v>3965</v>
      </c>
      <c r="J555" s="128" t="s">
        <v>65</v>
      </c>
      <c r="K555" s="128" t="s">
        <v>122</v>
      </c>
      <c r="L555" s="128" t="s">
        <v>94</v>
      </c>
      <c r="M555" s="128" t="s">
        <v>3704</v>
      </c>
      <c r="N555" s="128" t="s">
        <v>3705</v>
      </c>
      <c r="O555" s="128" t="s">
        <v>3706</v>
      </c>
      <c r="P555" s="21">
        <v>5400000</v>
      </c>
      <c r="Q555" s="127" t="s">
        <v>72</v>
      </c>
      <c r="R555" s="127" t="s">
        <v>72</v>
      </c>
      <c r="S555" s="127" t="s">
        <v>72</v>
      </c>
      <c r="T555" s="127" t="s">
        <v>72</v>
      </c>
      <c r="U555" s="131" t="s">
        <v>72</v>
      </c>
      <c r="V555" s="131" t="s">
        <v>72</v>
      </c>
      <c r="W555" s="127" t="s">
        <v>85</v>
      </c>
      <c r="X555" s="203" t="s">
        <v>65</v>
      </c>
    </row>
    <row r="556" spans="1:24" ht="105">
      <c r="A556" s="127" t="s">
        <v>3968</v>
      </c>
      <c r="B556" s="128" t="s">
        <v>3969</v>
      </c>
      <c r="C556" s="127" t="s">
        <v>3962</v>
      </c>
      <c r="D556" s="127" t="s">
        <v>59</v>
      </c>
      <c r="E556" s="238" t="s">
        <v>3970</v>
      </c>
      <c r="F556" s="128" t="s">
        <v>78</v>
      </c>
      <c r="G556" s="128" t="s">
        <v>495</v>
      </c>
      <c r="H556" s="127" t="s">
        <v>63</v>
      </c>
      <c r="I556" s="128" t="s">
        <v>3969</v>
      </c>
      <c r="J556" s="128" t="s">
        <v>3971</v>
      </c>
      <c r="K556" s="128" t="s">
        <v>122</v>
      </c>
      <c r="L556" s="128" t="s">
        <v>94</v>
      </c>
      <c r="M556" s="128" t="s">
        <v>3713</v>
      </c>
      <c r="N556" s="128" t="s">
        <v>65</v>
      </c>
      <c r="O556" s="128" t="s">
        <v>3714</v>
      </c>
      <c r="P556" s="21" t="s">
        <v>3715</v>
      </c>
      <c r="Q556" s="127" t="s">
        <v>72</v>
      </c>
      <c r="R556" s="127" t="s">
        <v>72</v>
      </c>
      <c r="S556" s="127" t="s">
        <v>72</v>
      </c>
      <c r="T556" s="127" t="s">
        <v>72</v>
      </c>
      <c r="U556" s="131" t="s">
        <v>72</v>
      </c>
      <c r="V556" s="131" t="s">
        <v>73</v>
      </c>
      <c r="W556" s="127" t="s">
        <v>85</v>
      </c>
      <c r="X556" s="203" t="s">
        <v>65</v>
      </c>
    </row>
    <row r="557" spans="1:24" ht="165">
      <c r="A557" s="127" t="s">
        <v>3973</v>
      </c>
      <c r="B557" s="128" t="s">
        <v>3974</v>
      </c>
      <c r="C557" s="127" t="s">
        <v>3962</v>
      </c>
      <c r="D557" s="127" t="s">
        <v>140</v>
      </c>
      <c r="E557" s="238" t="s">
        <v>494</v>
      </c>
      <c r="F557" s="128" t="s">
        <v>78</v>
      </c>
      <c r="G557" s="128" t="s">
        <v>495</v>
      </c>
      <c r="H557" s="127" t="s">
        <v>63</v>
      </c>
      <c r="I557" s="128" t="s">
        <v>3975</v>
      </c>
      <c r="J557" s="128" t="s">
        <v>65</v>
      </c>
      <c r="K557" s="128" t="s">
        <v>122</v>
      </c>
      <c r="L557" s="128" t="s">
        <v>94</v>
      </c>
      <c r="M557" s="128" t="s">
        <v>3720</v>
      </c>
      <c r="N557" s="128" t="s">
        <v>3721</v>
      </c>
      <c r="O557" s="128" t="s">
        <v>495</v>
      </c>
      <c r="P557" s="21" t="s">
        <v>3722</v>
      </c>
      <c r="Q557" s="127" t="s">
        <v>72</v>
      </c>
      <c r="R557" s="127" t="s">
        <v>72</v>
      </c>
      <c r="S557" s="127" t="s">
        <v>72</v>
      </c>
      <c r="T557" s="127" t="s">
        <v>72</v>
      </c>
      <c r="U557" s="131" t="s">
        <v>72</v>
      </c>
      <c r="V557" s="131" t="s">
        <v>73</v>
      </c>
      <c r="W557" s="127" t="s">
        <v>85</v>
      </c>
      <c r="X557" s="203" t="s">
        <v>65</v>
      </c>
    </row>
    <row r="558" spans="1:24" ht="90">
      <c r="A558" s="46" t="s">
        <v>3979</v>
      </c>
      <c r="B558" s="50" t="s">
        <v>3980</v>
      </c>
      <c r="C558" s="50" t="s">
        <v>3962</v>
      </c>
      <c r="D558" s="50" t="s">
        <v>268</v>
      </c>
      <c r="E558" s="51" t="s">
        <v>3981</v>
      </c>
      <c r="F558" s="46" t="s">
        <v>102</v>
      </c>
      <c r="G558" s="46" t="s">
        <v>3982</v>
      </c>
      <c r="H558" s="46" t="s">
        <v>63</v>
      </c>
      <c r="I558" s="50" t="s">
        <v>3983</v>
      </c>
      <c r="J558" s="46" t="s">
        <v>3984</v>
      </c>
      <c r="K558" s="128" t="s">
        <v>122</v>
      </c>
      <c r="L558" s="128" t="s">
        <v>94</v>
      </c>
      <c r="M558" s="50" t="s">
        <v>3729</v>
      </c>
      <c r="N558" s="46" t="s">
        <v>3730</v>
      </c>
      <c r="O558" s="46" t="s">
        <v>3731</v>
      </c>
      <c r="P558" s="643" t="s">
        <v>3732</v>
      </c>
      <c r="Q558" s="50" t="s">
        <v>72</v>
      </c>
      <c r="R558" s="50" t="s">
        <v>72</v>
      </c>
      <c r="S558" s="50" t="s">
        <v>72</v>
      </c>
      <c r="T558" s="50" t="s">
        <v>72</v>
      </c>
      <c r="U558" s="50" t="s">
        <v>72</v>
      </c>
      <c r="V558" s="46" t="s">
        <v>72</v>
      </c>
      <c r="W558" s="50" t="s">
        <v>85</v>
      </c>
      <c r="X558" s="46" t="s">
        <v>65</v>
      </c>
    </row>
    <row r="559" spans="1:24" ht="60">
      <c r="A559" s="50" t="s">
        <v>3986</v>
      </c>
      <c r="B559" s="50" t="s">
        <v>3987</v>
      </c>
      <c r="C559" s="50" t="s">
        <v>3962</v>
      </c>
      <c r="D559" s="50" t="s">
        <v>268</v>
      </c>
      <c r="E559" s="50" t="s">
        <v>3988</v>
      </c>
      <c r="F559" s="50" t="s">
        <v>61</v>
      </c>
      <c r="G559" s="50" t="s">
        <v>495</v>
      </c>
      <c r="H559" s="50" t="s">
        <v>91</v>
      </c>
      <c r="I559" s="50" t="s">
        <v>3989</v>
      </c>
      <c r="J559" s="50" t="s">
        <v>3990</v>
      </c>
      <c r="K559" s="50" t="s">
        <v>1129</v>
      </c>
      <c r="L559" s="128" t="s">
        <v>94</v>
      </c>
      <c r="M559" s="50" t="s">
        <v>3735</v>
      </c>
      <c r="N559" s="50" t="s">
        <v>3736</v>
      </c>
      <c r="O559" s="50" t="s">
        <v>3737</v>
      </c>
      <c r="P559" s="50">
        <v>200</v>
      </c>
      <c r="Q559" s="50" t="s">
        <v>73</v>
      </c>
      <c r="R559" s="50" t="s">
        <v>73</v>
      </c>
      <c r="S559" s="50" t="s">
        <v>73</v>
      </c>
      <c r="T559" s="50" t="s">
        <v>72</v>
      </c>
      <c r="U559" s="50" t="s">
        <v>73</v>
      </c>
      <c r="V559" s="50" t="s">
        <v>72</v>
      </c>
      <c r="W559" s="50" t="s">
        <v>65</v>
      </c>
      <c r="X559" s="50" t="s">
        <v>65</v>
      </c>
    </row>
    <row r="560" spans="1:24" ht="60">
      <c r="A560" s="50" t="s">
        <v>3992</v>
      </c>
      <c r="B560" s="50" t="s">
        <v>3993</v>
      </c>
      <c r="C560" s="50" t="s">
        <v>3962</v>
      </c>
      <c r="D560" s="50" t="s">
        <v>268</v>
      </c>
      <c r="E560" s="50" t="s">
        <v>3994</v>
      </c>
      <c r="F560" s="50" t="s">
        <v>102</v>
      </c>
      <c r="G560" s="50" t="s">
        <v>495</v>
      </c>
      <c r="H560" s="50" t="s">
        <v>63</v>
      </c>
      <c r="I560" s="50" t="s">
        <v>3995</v>
      </c>
      <c r="J560" s="50" t="s">
        <v>3996</v>
      </c>
      <c r="K560" s="50" t="s">
        <v>1275</v>
      </c>
      <c r="L560" s="128" t="s">
        <v>94</v>
      </c>
      <c r="M560" s="50" t="s">
        <v>3740</v>
      </c>
      <c r="N560" s="50" t="s">
        <v>65</v>
      </c>
      <c r="O560" s="50" t="s">
        <v>3741</v>
      </c>
      <c r="P560" s="50"/>
      <c r="Q560" s="50" t="s">
        <v>72</v>
      </c>
      <c r="R560" s="50" t="s">
        <v>72</v>
      </c>
      <c r="S560" s="50" t="s">
        <v>2536</v>
      </c>
      <c r="T560" s="50" t="s">
        <v>72</v>
      </c>
      <c r="U560" s="50" t="s">
        <v>72</v>
      </c>
      <c r="V560" s="50" t="s">
        <v>72</v>
      </c>
      <c r="W560" s="50" t="s">
        <v>85</v>
      </c>
      <c r="X560" s="50" t="s">
        <v>65</v>
      </c>
    </row>
    <row r="561" spans="1:24" ht="75">
      <c r="A561" s="50" t="s">
        <v>3998</v>
      </c>
      <c r="B561" s="50" t="s">
        <v>3999</v>
      </c>
      <c r="C561" s="50" t="s">
        <v>3962</v>
      </c>
      <c r="D561" s="50" t="s">
        <v>140</v>
      </c>
      <c r="E561" s="50" t="s">
        <v>4000</v>
      </c>
      <c r="F561" s="50" t="s">
        <v>102</v>
      </c>
      <c r="G561" s="50" t="s">
        <v>495</v>
      </c>
      <c r="H561" s="50" t="s">
        <v>63</v>
      </c>
      <c r="I561" s="50" t="s">
        <v>4001</v>
      </c>
      <c r="J561" s="644" t="s">
        <v>4002</v>
      </c>
      <c r="K561" s="50" t="s">
        <v>4003</v>
      </c>
      <c r="L561" s="50" t="s">
        <v>848</v>
      </c>
      <c r="M561" s="50" t="s">
        <v>3746</v>
      </c>
      <c r="N561" s="50" t="s">
        <v>65</v>
      </c>
      <c r="O561" s="50" t="s">
        <v>65</v>
      </c>
      <c r="P561" s="50" t="s">
        <v>3747</v>
      </c>
      <c r="Q561" s="50" t="s">
        <v>73</v>
      </c>
      <c r="R561" s="50" t="s">
        <v>73</v>
      </c>
      <c r="S561" s="50" t="s">
        <v>72</v>
      </c>
      <c r="T561" s="50" t="s">
        <v>72</v>
      </c>
      <c r="U561" s="50" t="s">
        <v>73</v>
      </c>
      <c r="V561" s="50" t="s">
        <v>72</v>
      </c>
      <c r="W561" s="50" t="s">
        <v>254</v>
      </c>
      <c r="X561" s="50" t="s">
        <v>65</v>
      </c>
    </row>
    <row r="562" spans="1:24" ht="165">
      <c r="A562" s="50" t="s">
        <v>4007</v>
      </c>
      <c r="B562" s="50" t="s">
        <v>4008</v>
      </c>
      <c r="C562" s="50" t="s">
        <v>3962</v>
      </c>
      <c r="D562" s="50" t="s">
        <v>863</v>
      </c>
      <c r="E562" s="50" t="s">
        <v>4009</v>
      </c>
      <c r="F562" s="50" t="s">
        <v>1109</v>
      </c>
      <c r="G562" s="50" t="s">
        <v>70</v>
      </c>
      <c r="H562" s="50" t="s">
        <v>63</v>
      </c>
      <c r="I562" s="50" t="s">
        <v>4010</v>
      </c>
      <c r="J562" s="50" t="s">
        <v>65</v>
      </c>
      <c r="K562" s="50" t="s">
        <v>4008</v>
      </c>
      <c r="L562" s="50" t="s">
        <v>3755</v>
      </c>
      <c r="M562" s="50" t="s">
        <v>3756</v>
      </c>
      <c r="N562" s="50" t="s">
        <v>65</v>
      </c>
      <c r="O562" s="50" t="s">
        <v>3757</v>
      </c>
      <c r="P562" s="50" t="s">
        <v>3758</v>
      </c>
      <c r="Q562" s="50" t="s">
        <v>73</v>
      </c>
      <c r="R562" s="50" t="s">
        <v>73</v>
      </c>
      <c r="S562" s="50" t="s">
        <v>72</v>
      </c>
      <c r="T562" s="50" t="s">
        <v>72</v>
      </c>
      <c r="U562" s="50" t="s">
        <v>73</v>
      </c>
      <c r="V562" s="50" t="s">
        <v>72</v>
      </c>
      <c r="W562" s="50" t="s">
        <v>254</v>
      </c>
      <c r="X562" s="50" t="s">
        <v>65</v>
      </c>
    </row>
    <row r="563" spans="1:24" ht="30">
      <c r="A563" s="50" t="s">
        <v>4012</v>
      </c>
      <c r="B563" s="50" t="s">
        <v>4013</v>
      </c>
      <c r="C563" s="50" t="s">
        <v>3962</v>
      </c>
      <c r="D563" s="50" t="s">
        <v>863</v>
      </c>
      <c r="E563" s="50" t="s">
        <v>4014</v>
      </c>
      <c r="F563" s="50" t="s">
        <v>4015</v>
      </c>
      <c r="G563" s="50" t="s">
        <v>495</v>
      </c>
      <c r="H563" s="50" t="s">
        <v>63</v>
      </c>
      <c r="I563" s="50" t="s">
        <v>4016</v>
      </c>
      <c r="J563" s="50" t="s">
        <v>65</v>
      </c>
      <c r="K563" s="50" t="s">
        <v>4017</v>
      </c>
      <c r="L563" s="50" t="s">
        <v>94</v>
      </c>
      <c r="M563" s="50" t="s">
        <v>3764</v>
      </c>
      <c r="N563" s="50" t="s">
        <v>65</v>
      </c>
      <c r="O563" s="50"/>
      <c r="P563" s="50"/>
      <c r="Q563" s="50" t="s">
        <v>73</v>
      </c>
      <c r="R563" s="50" t="s">
        <v>72</v>
      </c>
      <c r="S563" s="50" t="s">
        <v>72</v>
      </c>
      <c r="T563" s="50" t="s">
        <v>72</v>
      </c>
      <c r="U563" s="50" t="s">
        <v>73</v>
      </c>
      <c r="V563" s="50" t="s">
        <v>73</v>
      </c>
      <c r="W563" s="50" t="s">
        <v>85</v>
      </c>
      <c r="X563" s="50" t="s">
        <v>65</v>
      </c>
    </row>
    <row r="564" spans="1:24" ht="60">
      <c r="A564" s="50" t="s">
        <v>4018</v>
      </c>
      <c r="B564" s="50" t="s">
        <v>4019</v>
      </c>
      <c r="C564" s="50" t="s">
        <v>3962</v>
      </c>
      <c r="D564" s="50" t="s">
        <v>268</v>
      </c>
      <c r="E564" s="50" t="s">
        <v>4020</v>
      </c>
      <c r="F564" s="50" t="s">
        <v>102</v>
      </c>
      <c r="G564" s="50" t="s">
        <v>70</v>
      </c>
      <c r="H564" s="50" t="s">
        <v>63</v>
      </c>
      <c r="I564" s="50" t="s">
        <v>4021</v>
      </c>
      <c r="J564" s="50" t="s">
        <v>3965</v>
      </c>
      <c r="K564" s="50" t="s">
        <v>122</v>
      </c>
      <c r="L564" s="50" t="s">
        <v>94</v>
      </c>
      <c r="M564" s="50" t="s">
        <v>3771</v>
      </c>
      <c r="N564" s="50" t="s">
        <v>3772</v>
      </c>
      <c r="O564" s="50" t="s">
        <v>3773</v>
      </c>
      <c r="P564" s="258">
        <v>72000</v>
      </c>
      <c r="Q564" s="50" t="s">
        <v>73</v>
      </c>
      <c r="R564" s="50" t="s">
        <v>72</v>
      </c>
      <c r="S564" s="50" t="s">
        <v>72</v>
      </c>
      <c r="T564" s="50" t="s">
        <v>72</v>
      </c>
      <c r="U564" s="50" t="s">
        <v>73</v>
      </c>
      <c r="V564" s="50" t="s">
        <v>72</v>
      </c>
      <c r="W564" s="50" t="s">
        <v>85</v>
      </c>
      <c r="X564" s="50" t="s">
        <v>65</v>
      </c>
    </row>
    <row r="565" spans="1:24" ht="105">
      <c r="A565" s="50" t="s">
        <v>4022</v>
      </c>
      <c r="B565" s="50" t="s">
        <v>4023</v>
      </c>
      <c r="C565" s="50" t="s">
        <v>3962</v>
      </c>
      <c r="D565" s="50" t="s">
        <v>1419</v>
      </c>
      <c r="E565" s="50" t="s">
        <v>4024</v>
      </c>
      <c r="F565" s="50" t="s">
        <v>102</v>
      </c>
      <c r="G565" s="50" t="s">
        <v>70</v>
      </c>
      <c r="H565" s="12" t="s">
        <v>63</v>
      </c>
      <c r="I565" s="50" t="s">
        <v>4025</v>
      </c>
      <c r="J565" s="50" t="s">
        <v>65</v>
      </c>
      <c r="K565" s="50" t="s">
        <v>122</v>
      </c>
      <c r="L565" s="50" t="s">
        <v>94</v>
      </c>
      <c r="M565" s="50" t="s">
        <v>3779</v>
      </c>
      <c r="N565" s="50"/>
      <c r="O565" s="50" t="s">
        <v>3780</v>
      </c>
      <c r="P565" s="258">
        <v>590000</v>
      </c>
      <c r="Q565" s="50" t="s">
        <v>73</v>
      </c>
      <c r="R565" s="50" t="s">
        <v>72</v>
      </c>
      <c r="S565" s="50" t="s">
        <v>72</v>
      </c>
      <c r="T565" s="50" t="s">
        <v>72</v>
      </c>
      <c r="U565" s="50" t="s">
        <v>72</v>
      </c>
      <c r="V565" s="50" t="s">
        <v>72</v>
      </c>
      <c r="W565" s="50" t="s">
        <v>85</v>
      </c>
      <c r="X565" s="50" t="s">
        <v>65</v>
      </c>
    </row>
    <row r="566" spans="1:24" ht="75">
      <c r="A566" s="50" t="s">
        <v>4026</v>
      </c>
      <c r="B566" s="50" t="s">
        <v>4027</v>
      </c>
      <c r="C566" s="50" t="s">
        <v>3962</v>
      </c>
      <c r="D566" s="50" t="s">
        <v>268</v>
      </c>
      <c r="E566" s="50" t="s">
        <v>4028</v>
      </c>
      <c r="F566" s="50" t="s">
        <v>102</v>
      </c>
      <c r="G566" s="50" t="s">
        <v>495</v>
      </c>
      <c r="H566" s="50" t="s">
        <v>91</v>
      </c>
      <c r="I566" s="50" t="s">
        <v>3983</v>
      </c>
      <c r="J566" s="50" t="s">
        <v>4029</v>
      </c>
      <c r="K566" s="50" t="s">
        <v>4017</v>
      </c>
      <c r="L566" s="50" t="s">
        <v>94</v>
      </c>
      <c r="M566" s="50" t="s">
        <v>3787</v>
      </c>
      <c r="N566" s="50" t="s">
        <v>3788</v>
      </c>
      <c r="O566" s="50" t="s">
        <v>3789</v>
      </c>
      <c r="P566" s="50" t="s">
        <v>65</v>
      </c>
      <c r="Q566" s="50" t="s">
        <v>72</v>
      </c>
      <c r="R566" s="50" t="s">
        <v>72</v>
      </c>
      <c r="S566" s="50" t="s">
        <v>72</v>
      </c>
      <c r="T566" s="50" t="s">
        <v>72</v>
      </c>
      <c r="U566" s="50" t="s">
        <v>72</v>
      </c>
      <c r="V566" s="50" t="s">
        <v>72</v>
      </c>
      <c r="W566" s="50" t="s">
        <v>85</v>
      </c>
      <c r="X566" s="50" t="s">
        <v>65</v>
      </c>
    </row>
    <row r="567" spans="1:24" ht="45">
      <c r="A567" s="50" t="s">
        <v>4033</v>
      </c>
      <c r="B567" s="50" t="s">
        <v>4034</v>
      </c>
      <c r="C567" s="50" t="s">
        <v>3962</v>
      </c>
      <c r="D567" s="50" t="s">
        <v>1419</v>
      </c>
      <c r="E567" s="51" t="s">
        <v>4035</v>
      </c>
      <c r="F567" s="50" t="s">
        <v>102</v>
      </c>
      <c r="G567" s="50" t="s">
        <v>70</v>
      </c>
      <c r="H567" s="50" t="s">
        <v>63</v>
      </c>
      <c r="I567" s="50" t="s">
        <v>4036</v>
      </c>
      <c r="J567" s="50" t="s">
        <v>65</v>
      </c>
      <c r="K567" s="12" t="s">
        <v>122</v>
      </c>
      <c r="L567" s="50" t="s">
        <v>94</v>
      </c>
      <c r="M567" s="50" t="s">
        <v>3796</v>
      </c>
      <c r="N567" s="50" t="s">
        <v>3797</v>
      </c>
      <c r="O567" s="50" t="s">
        <v>3780</v>
      </c>
      <c r="P567" s="258">
        <v>690000</v>
      </c>
      <c r="Q567" s="50" t="s">
        <v>73</v>
      </c>
      <c r="R567" s="50" t="s">
        <v>73</v>
      </c>
      <c r="S567" s="50" t="s">
        <v>72</v>
      </c>
      <c r="T567" s="50" t="s">
        <v>72</v>
      </c>
      <c r="U567" s="50" t="s">
        <v>73</v>
      </c>
      <c r="V567" s="50" t="s">
        <v>72</v>
      </c>
      <c r="W567" s="50" t="s">
        <v>85</v>
      </c>
      <c r="X567" s="50" t="s">
        <v>65</v>
      </c>
    </row>
    <row r="568" spans="1:24" ht="120">
      <c r="A568" s="50" t="s">
        <v>4037</v>
      </c>
      <c r="B568" s="50" t="s">
        <v>4038</v>
      </c>
      <c r="C568" s="50" t="s">
        <v>3962</v>
      </c>
      <c r="D568" s="50" t="s">
        <v>1419</v>
      </c>
      <c r="E568" s="50" t="s">
        <v>4039</v>
      </c>
      <c r="F568" s="50" t="s">
        <v>102</v>
      </c>
      <c r="G568" s="50" t="s">
        <v>70</v>
      </c>
      <c r="H568" s="50" t="s">
        <v>63</v>
      </c>
      <c r="I568" s="50" t="s">
        <v>4040</v>
      </c>
      <c r="J568" s="50" t="s">
        <v>65</v>
      </c>
      <c r="K568" s="50" t="s">
        <v>122</v>
      </c>
      <c r="L568" s="50" t="s">
        <v>94</v>
      </c>
      <c r="M568" s="50" t="s">
        <v>3804</v>
      </c>
      <c r="N568" s="50" t="s">
        <v>3805</v>
      </c>
      <c r="O568" s="50" t="s">
        <v>3780</v>
      </c>
      <c r="P568" s="645">
        <v>556000</v>
      </c>
      <c r="Q568" s="50" t="s">
        <v>73</v>
      </c>
      <c r="R568" s="50" t="s">
        <v>73</v>
      </c>
      <c r="S568" s="50" t="s">
        <v>72</v>
      </c>
      <c r="T568" s="50" t="s">
        <v>72</v>
      </c>
      <c r="U568" s="50" t="s">
        <v>73</v>
      </c>
      <c r="V568" s="50" t="s">
        <v>72</v>
      </c>
      <c r="W568" s="50" t="s">
        <v>85</v>
      </c>
      <c r="X568" s="50" t="s">
        <v>65</v>
      </c>
    </row>
    <row r="569" spans="1:24" ht="45">
      <c r="A569" s="50" t="s">
        <v>4041</v>
      </c>
      <c r="B569" s="50" t="s">
        <v>4042</v>
      </c>
      <c r="C569" s="50" t="s">
        <v>3962</v>
      </c>
      <c r="D569" s="50" t="s">
        <v>1116</v>
      </c>
      <c r="E569" s="50" t="s">
        <v>4043</v>
      </c>
      <c r="F569" s="50" t="s">
        <v>6093</v>
      </c>
      <c r="G569" s="50" t="s">
        <v>495</v>
      </c>
      <c r="H569" s="50" t="s">
        <v>63</v>
      </c>
      <c r="I569" s="646" t="s">
        <v>4044</v>
      </c>
      <c r="J569" s="50" t="s">
        <v>65</v>
      </c>
      <c r="K569" s="50" t="s">
        <v>4045</v>
      </c>
      <c r="L569" s="50" t="s">
        <v>94</v>
      </c>
      <c r="M569" s="50" t="s">
        <v>3811</v>
      </c>
      <c r="N569" s="50" t="s">
        <v>65</v>
      </c>
      <c r="O569" s="50" t="s">
        <v>3812</v>
      </c>
      <c r="P569" s="50" t="s">
        <v>1300</v>
      </c>
      <c r="Q569" s="50" t="s">
        <v>73</v>
      </c>
      <c r="R569" s="50" t="s">
        <v>73</v>
      </c>
      <c r="S569" s="50" t="s">
        <v>73</v>
      </c>
      <c r="T569" s="50" t="s">
        <v>72</v>
      </c>
      <c r="U569" s="50" t="s">
        <v>73</v>
      </c>
      <c r="V569" s="50" t="s">
        <v>73</v>
      </c>
      <c r="W569" s="50" t="s">
        <v>65</v>
      </c>
      <c r="X569" s="50" t="s">
        <v>65</v>
      </c>
    </row>
    <row r="570" spans="1:24" ht="60">
      <c r="A570" s="50" t="s">
        <v>4046</v>
      </c>
      <c r="B570" s="50" t="s">
        <v>4047</v>
      </c>
      <c r="C570" s="50" t="s">
        <v>3962</v>
      </c>
      <c r="D570" s="50" t="s">
        <v>863</v>
      </c>
      <c r="E570" s="50" t="s">
        <v>4048</v>
      </c>
      <c r="F570" s="50" t="s">
        <v>4049</v>
      </c>
      <c r="G570" s="50" t="s">
        <v>495</v>
      </c>
      <c r="H570" s="50" t="s">
        <v>63</v>
      </c>
      <c r="I570" s="50" t="s">
        <v>4050</v>
      </c>
      <c r="J570" s="50" t="s">
        <v>4051</v>
      </c>
      <c r="K570" s="50" t="s">
        <v>4017</v>
      </c>
      <c r="L570" s="50" t="s">
        <v>94</v>
      </c>
      <c r="M570" s="50" t="s">
        <v>3819</v>
      </c>
      <c r="N570" s="50" t="s">
        <v>65</v>
      </c>
      <c r="O570" s="50" t="s">
        <v>495</v>
      </c>
      <c r="P570" s="50" t="s">
        <v>65</v>
      </c>
      <c r="Q570" s="50" t="s">
        <v>73</v>
      </c>
      <c r="R570" s="50" t="s">
        <v>73</v>
      </c>
      <c r="S570" s="50" t="s">
        <v>72</v>
      </c>
      <c r="T570" s="50" t="s">
        <v>72</v>
      </c>
      <c r="U570" s="50" t="s">
        <v>73</v>
      </c>
      <c r="V570" s="50" t="s">
        <v>72</v>
      </c>
      <c r="W570" s="50" t="s">
        <v>254</v>
      </c>
      <c r="X570" s="50" t="s">
        <v>65</v>
      </c>
    </row>
    <row r="571" spans="1:24" ht="150">
      <c r="A571" s="50" t="s">
        <v>4057</v>
      </c>
      <c r="B571" s="50" t="s">
        <v>4058</v>
      </c>
      <c r="C571" s="50" t="s">
        <v>3962</v>
      </c>
      <c r="D571" s="50" t="s">
        <v>59</v>
      </c>
      <c r="E571" s="50" t="s">
        <v>4059</v>
      </c>
      <c r="F571" s="50" t="s">
        <v>1109</v>
      </c>
      <c r="G571" s="50" t="s">
        <v>495</v>
      </c>
      <c r="H571" s="50" t="s">
        <v>63</v>
      </c>
      <c r="I571" s="50" t="s">
        <v>4060</v>
      </c>
      <c r="J571" s="50" t="s">
        <v>4061</v>
      </c>
      <c r="K571" s="50" t="s">
        <v>4062</v>
      </c>
      <c r="L571" s="50" t="s">
        <v>94</v>
      </c>
      <c r="M571" s="50" t="s">
        <v>3823</v>
      </c>
      <c r="N571" s="50" t="s">
        <v>65</v>
      </c>
      <c r="O571" s="50" t="s">
        <v>495</v>
      </c>
      <c r="P571" s="50" t="s">
        <v>65</v>
      </c>
      <c r="Q571" s="50" t="s">
        <v>73</v>
      </c>
      <c r="R571" s="50" t="s">
        <v>73</v>
      </c>
      <c r="S571" s="50" t="s">
        <v>72</v>
      </c>
      <c r="T571" s="50" t="s">
        <v>72</v>
      </c>
      <c r="U571" s="50" t="s">
        <v>73</v>
      </c>
      <c r="V571" s="50" t="s">
        <v>72</v>
      </c>
      <c r="W571" s="50" t="s">
        <v>254</v>
      </c>
      <c r="X571" s="50" t="s">
        <v>65</v>
      </c>
    </row>
    <row r="572" spans="1:24" ht="120">
      <c r="A572" s="50" t="s">
        <v>4064</v>
      </c>
      <c r="B572" s="50" t="s">
        <v>4065</v>
      </c>
      <c r="C572" s="50" t="s">
        <v>3962</v>
      </c>
      <c r="D572" s="50" t="s">
        <v>268</v>
      </c>
      <c r="E572" s="50" t="s">
        <v>4066</v>
      </c>
      <c r="F572" s="50" t="s">
        <v>102</v>
      </c>
      <c r="G572" s="50" t="s">
        <v>495</v>
      </c>
      <c r="H572" s="50" t="s">
        <v>63</v>
      </c>
      <c r="I572" s="50" t="s">
        <v>4067</v>
      </c>
      <c r="J572" s="50" t="s">
        <v>65</v>
      </c>
      <c r="K572" s="50" t="s">
        <v>122</v>
      </c>
      <c r="L572" s="50" t="s">
        <v>94</v>
      </c>
      <c r="M572" s="50" t="s">
        <v>3829</v>
      </c>
      <c r="N572" s="50" t="s">
        <v>65</v>
      </c>
      <c r="O572" s="50" t="s">
        <v>495</v>
      </c>
      <c r="P572" s="50" t="s">
        <v>65</v>
      </c>
      <c r="Q572" s="50" t="s">
        <v>72</v>
      </c>
      <c r="R572" s="50" t="s">
        <v>72</v>
      </c>
      <c r="S572" s="50" t="s">
        <v>72</v>
      </c>
      <c r="T572" s="50" t="s">
        <v>72</v>
      </c>
      <c r="U572" s="50" t="s">
        <v>72</v>
      </c>
      <c r="V572" s="50" t="s">
        <v>72</v>
      </c>
      <c r="W572" s="50" t="s">
        <v>85</v>
      </c>
      <c r="X572" s="50" t="s">
        <v>65</v>
      </c>
    </row>
    <row r="573" spans="1:24" ht="75">
      <c r="A573" s="50" t="s">
        <v>4069</v>
      </c>
      <c r="B573" s="50" t="s">
        <v>5641</v>
      </c>
      <c r="C573" s="50" t="s">
        <v>6094</v>
      </c>
      <c r="D573" s="50" t="s">
        <v>59</v>
      </c>
      <c r="E573" s="50" t="s">
        <v>5640</v>
      </c>
      <c r="F573" s="50" t="s">
        <v>78</v>
      </c>
      <c r="G573" s="50" t="s">
        <v>495</v>
      </c>
      <c r="H573" s="50" t="s">
        <v>63</v>
      </c>
      <c r="I573" s="647" t="s">
        <v>6095</v>
      </c>
      <c r="J573" s="648" t="s">
        <v>6096</v>
      </c>
      <c r="K573" s="50" t="s">
        <v>6097</v>
      </c>
      <c r="L573" s="50" t="s">
        <v>6098</v>
      </c>
      <c r="M573" s="50" t="s">
        <v>6099</v>
      </c>
      <c r="N573" s="50" t="s">
        <v>65</v>
      </c>
      <c r="O573" s="50" t="s">
        <v>65</v>
      </c>
      <c r="P573" s="50" t="s">
        <v>65</v>
      </c>
      <c r="Q573" s="50" t="s">
        <v>73</v>
      </c>
      <c r="R573" s="50" t="s">
        <v>73</v>
      </c>
      <c r="S573" s="50" t="s">
        <v>73</v>
      </c>
      <c r="T573" s="50" t="s">
        <v>72</v>
      </c>
      <c r="U573" s="50" t="s">
        <v>73</v>
      </c>
      <c r="V573" s="50" t="s">
        <v>73</v>
      </c>
      <c r="W573" s="50" t="s">
        <v>254</v>
      </c>
      <c r="X573" s="50" t="s">
        <v>65</v>
      </c>
    </row>
    <row r="574" spans="1:24" ht="105">
      <c r="A574" s="50" t="s">
        <v>4074</v>
      </c>
      <c r="B574" s="50" t="s">
        <v>4070</v>
      </c>
      <c r="C574" s="46" t="s">
        <v>3962</v>
      </c>
      <c r="D574" s="46" t="s">
        <v>863</v>
      </c>
      <c r="E574" s="50" t="s">
        <v>4071</v>
      </c>
      <c r="F574" s="46" t="s">
        <v>102</v>
      </c>
      <c r="G574" s="46" t="s">
        <v>495</v>
      </c>
      <c r="H574" s="46" t="s">
        <v>63</v>
      </c>
      <c r="I574" s="50" t="s">
        <v>4072</v>
      </c>
      <c r="J574" s="7" t="s">
        <v>65</v>
      </c>
      <c r="K574" s="46" t="s">
        <v>1275</v>
      </c>
      <c r="L574" s="46" t="s">
        <v>94</v>
      </c>
      <c r="M574" s="50" t="s">
        <v>3835</v>
      </c>
      <c r="N574" s="46" t="s">
        <v>65</v>
      </c>
      <c r="O574" s="50" t="s">
        <v>495</v>
      </c>
      <c r="P574" s="46" t="s">
        <v>3836</v>
      </c>
      <c r="Q574" s="46" t="s">
        <v>73</v>
      </c>
      <c r="R574" s="46" t="s">
        <v>73</v>
      </c>
      <c r="S574" s="46" t="s">
        <v>72</v>
      </c>
      <c r="T574" s="46" t="s">
        <v>72</v>
      </c>
      <c r="U574" s="46" t="s">
        <v>73</v>
      </c>
      <c r="V574" s="46" t="s">
        <v>72</v>
      </c>
      <c r="W574" s="46" t="s">
        <v>254</v>
      </c>
      <c r="X574" s="46" t="s">
        <v>65</v>
      </c>
    </row>
    <row r="575" spans="1:24" ht="90">
      <c r="A575" s="50" t="s">
        <v>4078</v>
      </c>
      <c r="B575" s="50" t="s">
        <v>4075</v>
      </c>
      <c r="C575" s="50" t="s">
        <v>3962</v>
      </c>
      <c r="D575" s="50" t="s">
        <v>268</v>
      </c>
      <c r="E575" s="50" t="s">
        <v>4076</v>
      </c>
      <c r="F575" s="50" t="s">
        <v>102</v>
      </c>
      <c r="G575" s="50" t="s">
        <v>495</v>
      </c>
      <c r="H575" s="50" t="s">
        <v>91</v>
      </c>
      <c r="I575" s="50" t="s">
        <v>4077</v>
      </c>
      <c r="J575" s="50" t="s">
        <v>65</v>
      </c>
      <c r="K575" s="50" t="s">
        <v>1129</v>
      </c>
      <c r="L575" s="12" t="s">
        <v>94</v>
      </c>
      <c r="M575" s="50" t="s">
        <v>3841</v>
      </c>
      <c r="N575" s="50" t="s">
        <v>65</v>
      </c>
      <c r="O575" s="50" t="s">
        <v>3842</v>
      </c>
      <c r="P575" s="50"/>
      <c r="Q575" s="50" t="s">
        <v>73</v>
      </c>
      <c r="R575" s="50" t="s">
        <v>73</v>
      </c>
      <c r="S575" s="50" t="s">
        <v>72</v>
      </c>
      <c r="T575" s="50" t="s">
        <v>72</v>
      </c>
      <c r="U575" s="50" t="s">
        <v>73</v>
      </c>
      <c r="V575" s="50" t="s">
        <v>72</v>
      </c>
      <c r="W575" s="50" t="s">
        <v>85</v>
      </c>
      <c r="X575" s="50" t="s">
        <v>65</v>
      </c>
    </row>
    <row r="576" spans="1:24" ht="90">
      <c r="A576" s="50" t="s">
        <v>4083</v>
      </c>
      <c r="B576" s="50" t="s">
        <v>4079</v>
      </c>
      <c r="C576" s="50" t="s">
        <v>3962</v>
      </c>
      <c r="D576" s="50" t="s">
        <v>4080</v>
      </c>
      <c r="E576" s="50" t="s">
        <v>4081</v>
      </c>
      <c r="F576" s="50" t="s">
        <v>1249</v>
      </c>
      <c r="G576" s="50" t="s">
        <v>495</v>
      </c>
      <c r="H576" s="50" t="s">
        <v>91</v>
      </c>
      <c r="I576" s="50" t="s">
        <v>4061</v>
      </c>
      <c r="J576" s="50" t="s">
        <v>65</v>
      </c>
      <c r="K576" s="50" t="s">
        <v>4082</v>
      </c>
      <c r="L576" s="50" t="s">
        <v>273</v>
      </c>
      <c r="M576" s="50" t="s">
        <v>3846</v>
      </c>
      <c r="N576" s="50" t="s">
        <v>65</v>
      </c>
      <c r="O576" s="50" t="s">
        <v>65</v>
      </c>
      <c r="P576" s="258">
        <v>1000000</v>
      </c>
      <c r="Q576" s="50" t="s">
        <v>73</v>
      </c>
      <c r="R576" s="50" t="s">
        <v>73</v>
      </c>
      <c r="S576" s="50" t="s">
        <v>73</v>
      </c>
      <c r="T576" s="50" t="s">
        <v>72</v>
      </c>
      <c r="U576" s="50" t="s">
        <v>73</v>
      </c>
      <c r="V576" s="50" t="s">
        <v>72</v>
      </c>
      <c r="W576" s="50" t="s">
        <v>254</v>
      </c>
      <c r="X576" s="50" t="s">
        <v>65</v>
      </c>
    </row>
    <row r="577" spans="1:24" ht="75">
      <c r="A577" s="50" t="s">
        <v>4089</v>
      </c>
      <c r="B577" s="50" t="s">
        <v>4084</v>
      </c>
      <c r="C577" s="50" t="s">
        <v>3962</v>
      </c>
      <c r="D577" s="50" t="s">
        <v>4085</v>
      </c>
      <c r="E577" s="50" t="s">
        <v>4086</v>
      </c>
      <c r="F577" s="50" t="s">
        <v>102</v>
      </c>
      <c r="G577" s="50" t="s">
        <v>495</v>
      </c>
      <c r="H577" s="50" t="s">
        <v>91</v>
      </c>
      <c r="I577" s="50" t="s">
        <v>4087</v>
      </c>
      <c r="J577" s="50" t="s">
        <v>4088</v>
      </c>
      <c r="K577" s="50" t="s">
        <v>4082</v>
      </c>
      <c r="L577" s="50" t="s">
        <v>94</v>
      </c>
      <c r="M577" s="50" t="s">
        <v>3851</v>
      </c>
      <c r="N577" s="50" t="s">
        <v>65</v>
      </c>
      <c r="O577" s="50" t="s">
        <v>495</v>
      </c>
      <c r="P577" s="258">
        <v>12000</v>
      </c>
      <c r="Q577" s="50" t="s">
        <v>73</v>
      </c>
      <c r="R577" s="50" t="s">
        <v>73</v>
      </c>
      <c r="S577" s="50" t="s">
        <v>73</v>
      </c>
      <c r="T577" s="50" t="s">
        <v>72</v>
      </c>
      <c r="U577" s="50" t="s">
        <v>73</v>
      </c>
      <c r="V577" s="50" t="s">
        <v>72</v>
      </c>
      <c r="W577" s="50" t="s">
        <v>85</v>
      </c>
      <c r="X577" s="50" t="s">
        <v>65</v>
      </c>
    </row>
    <row r="578" spans="1:24" ht="210">
      <c r="A578" s="50" t="s">
        <v>4094</v>
      </c>
      <c r="B578" s="50" t="s">
        <v>4090</v>
      </c>
      <c r="C578" s="50" t="s">
        <v>3962</v>
      </c>
      <c r="D578" s="50" t="s">
        <v>863</v>
      </c>
      <c r="E578" s="50" t="s">
        <v>4091</v>
      </c>
      <c r="F578" s="50" t="s">
        <v>78</v>
      </c>
      <c r="G578" s="50" t="s">
        <v>387</v>
      </c>
      <c r="H578" s="50" t="s">
        <v>63</v>
      </c>
      <c r="I578" s="50" t="s">
        <v>4092</v>
      </c>
      <c r="J578" s="50" t="s">
        <v>65</v>
      </c>
      <c r="K578" s="50" t="s">
        <v>4093</v>
      </c>
      <c r="L578" s="50" t="s">
        <v>94</v>
      </c>
      <c r="M578" s="50" t="s">
        <v>3856</v>
      </c>
      <c r="N578" s="50" t="s">
        <v>1277</v>
      </c>
      <c r="O578" s="50" t="s">
        <v>3714</v>
      </c>
      <c r="P578" s="50" t="s">
        <v>3857</v>
      </c>
      <c r="Q578" s="50" t="s">
        <v>73</v>
      </c>
      <c r="R578" s="50" t="s">
        <v>73</v>
      </c>
      <c r="S578" s="50" t="s">
        <v>72</v>
      </c>
      <c r="T578" s="50" t="s">
        <v>72</v>
      </c>
      <c r="U578" s="50" t="s">
        <v>72</v>
      </c>
      <c r="V578" s="50" t="s">
        <v>72</v>
      </c>
      <c r="W578" s="50" t="s">
        <v>85</v>
      </c>
      <c r="X578" s="50" t="s">
        <v>65</v>
      </c>
    </row>
    <row r="579" spans="1:24" ht="60">
      <c r="A579" s="50" t="s">
        <v>4102</v>
      </c>
      <c r="B579" s="50" t="s">
        <v>4095</v>
      </c>
      <c r="C579" s="50" t="s">
        <v>3962</v>
      </c>
      <c r="D579" s="50" t="s">
        <v>1116</v>
      </c>
      <c r="E579" s="50" t="s">
        <v>4096</v>
      </c>
      <c r="F579" s="50" t="s">
        <v>102</v>
      </c>
      <c r="G579" s="50" t="s">
        <v>70</v>
      </c>
      <c r="H579" s="50" t="s">
        <v>63</v>
      </c>
      <c r="I579" s="50" t="s">
        <v>4097</v>
      </c>
      <c r="J579" s="50" t="s">
        <v>4098</v>
      </c>
      <c r="K579" s="50" t="s">
        <v>4099</v>
      </c>
      <c r="L579" s="649" t="s">
        <v>3755</v>
      </c>
      <c r="M579" s="50" t="s">
        <v>3863</v>
      </c>
      <c r="N579" s="50" t="s">
        <v>3864</v>
      </c>
      <c r="O579" s="50" t="s">
        <v>3865</v>
      </c>
      <c r="P579" s="50">
        <v>20</v>
      </c>
      <c r="Q579" s="50" t="s">
        <v>73</v>
      </c>
      <c r="R579" s="50" t="s">
        <v>73</v>
      </c>
      <c r="S579" s="50" t="s">
        <v>73</v>
      </c>
      <c r="T579" s="50" t="s">
        <v>72</v>
      </c>
      <c r="U579" s="50" t="s">
        <v>73</v>
      </c>
      <c r="V579" s="50" t="s">
        <v>72</v>
      </c>
      <c r="W579" s="50" t="s">
        <v>254</v>
      </c>
      <c r="X579" s="50" t="s">
        <v>65</v>
      </c>
    </row>
    <row r="580" spans="1:24" ht="150">
      <c r="A580" s="50" t="s">
        <v>4111</v>
      </c>
      <c r="B580" s="50" t="s">
        <v>4103</v>
      </c>
      <c r="C580" s="50" t="s">
        <v>3962</v>
      </c>
      <c r="D580" s="50" t="s">
        <v>863</v>
      </c>
      <c r="E580" s="50" t="s">
        <v>4104</v>
      </c>
      <c r="F580" s="50" t="s">
        <v>4105</v>
      </c>
      <c r="G580" s="50" t="s">
        <v>495</v>
      </c>
      <c r="H580" s="50" t="s">
        <v>63</v>
      </c>
      <c r="I580" s="50" t="s">
        <v>4106</v>
      </c>
      <c r="J580" s="50" t="s">
        <v>4107</v>
      </c>
      <c r="K580" s="50" t="s">
        <v>4108</v>
      </c>
      <c r="L580" s="50" t="s">
        <v>3873</v>
      </c>
      <c r="M580" s="50" t="s">
        <v>3874</v>
      </c>
      <c r="N580" s="50" t="s">
        <v>3875</v>
      </c>
      <c r="O580" s="50" t="s">
        <v>3876</v>
      </c>
      <c r="P580" s="50" t="s">
        <v>3877</v>
      </c>
      <c r="Q580" s="50" t="s">
        <v>73</v>
      </c>
      <c r="R580" s="50" t="s">
        <v>73</v>
      </c>
      <c r="S580" s="50" t="s">
        <v>72</v>
      </c>
      <c r="T580" s="50" t="s">
        <v>72</v>
      </c>
      <c r="U580" s="50" t="s">
        <v>73</v>
      </c>
      <c r="V580" s="50" t="s">
        <v>72</v>
      </c>
      <c r="W580" s="50" t="s">
        <v>254</v>
      </c>
      <c r="X580" s="50" t="s">
        <v>3878</v>
      </c>
    </row>
    <row r="581" spans="1:24" ht="120">
      <c r="A581" s="50" t="s">
        <v>4118</v>
      </c>
      <c r="B581" s="50" t="s">
        <v>4112</v>
      </c>
      <c r="C581" s="50" t="s">
        <v>3962</v>
      </c>
      <c r="D581" s="50" t="s">
        <v>4113</v>
      </c>
      <c r="E581" s="50" t="s">
        <v>4114</v>
      </c>
      <c r="F581" s="50" t="s">
        <v>3479</v>
      </c>
      <c r="G581" s="50" t="s">
        <v>495</v>
      </c>
      <c r="H581" s="50" t="s">
        <v>63</v>
      </c>
      <c r="I581" s="50" t="s">
        <v>3965</v>
      </c>
      <c r="J581" s="50" t="s">
        <v>4115</v>
      </c>
      <c r="K581" s="50" t="s">
        <v>4116</v>
      </c>
      <c r="L581" s="50" t="s">
        <v>94</v>
      </c>
      <c r="M581" s="649" t="s">
        <v>3884</v>
      </c>
      <c r="N581" s="50" t="s">
        <v>3757</v>
      </c>
      <c r="O581" s="50" t="s">
        <v>495</v>
      </c>
      <c r="P581" s="50" t="s">
        <v>65</v>
      </c>
      <c r="Q581" s="50" t="s">
        <v>73</v>
      </c>
      <c r="R581" s="50" t="s">
        <v>73</v>
      </c>
      <c r="S581" s="50" t="s">
        <v>72</v>
      </c>
      <c r="T581" s="50" t="s">
        <v>72</v>
      </c>
      <c r="U581" s="50" t="s">
        <v>72</v>
      </c>
      <c r="V581" s="50" t="s">
        <v>72</v>
      </c>
      <c r="W581" s="50" t="s">
        <v>254</v>
      </c>
      <c r="X581" s="50" t="s">
        <v>65</v>
      </c>
    </row>
    <row r="582" spans="1:24" ht="60">
      <c r="A582" s="50" t="s">
        <v>4125</v>
      </c>
      <c r="B582" s="50" t="s">
        <v>4119</v>
      </c>
      <c r="C582" s="50" t="s">
        <v>3962</v>
      </c>
      <c r="D582" s="50" t="s">
        <v>4120</v>
      </c>
      <c r="E582" s="51" t="s">
        <v>4121</v>
      </c>
      <c r="F582" s="50" t="s">
        <v>3479</v>
      </c>
      <c r="G582" s="50" t="s">
        <v>495</v>
      </c>
      <c r="H582" s="50" t="s">
        <v>63</v>
      </c>
      <c r="I582" s="50" t="s">
        <v>3965</v>
      </c>
      <c r="J582" s="50" t="s">
        <v>4122</v>
      </c>
      <c r="K582" s="50" t="s">
        <v>122</v>
      </c>
      <c r="L582" s="50" t="s">
        <v>94</v>
      </c>
      <c r="M582" s="50" t="s">
        <v>3888</v>
      </c>
      <c r="N582" s="50" t="s">
        <v>3889</v>
      </c>
      <c r="O582" s="50" t="s">
        <v>3890</v>
      </c>
      <c r="P582" s="258">
        <v>500000</v>
      </c>
      <c r="Q582" s="50" t="s">
        <v>72</v>
      </c>
      <c r="R582" s="50" t="s">
        <v>72</v>
      </c>
      <c r="S582" s="50" t="s">
        <v>72</v>
      </c>
      <c r="T582" s="50" t="s">
        <v>72</v>
      </c>
      <c r="U582" s="50" t="s">
        <v>72</v>
      </c>
      <c r="V582" s="50" t="s">
        <v>72</v>
      </c>
      <c r="W582" s="50" t="s">
        <v>85</v>
      </c>
      <c r="X582" s="50" t="s">
        <v>3891</v>
      </c>
    </row>
    <row r="583" spans="1:24" ht="105">
      <c r="A583" s="50" t="s">
        <v>4130</v>
      </c>
      <c r="B583" s="50" t="s">
        <v>4126</v>
      </c>
      <c r="C583" s="50" t="s">
        <v>3962</v>
      </c>
      <c r="D583" s="50" t="s">
        <v>1419</v>
      </c>
      <c r="E583" s="50" t="s">
        <v>4127</v>
      </c>
      <c r="F583" s="50" t="s">
        <v>1109</v>
      </c>
      <c r="G583" s="50" t="s">
        <v>387</v>
      </c>
      <c r="H583" s="50" t="s">
        <v>63</v>
      </c>
      <c r="I583" s="50" t="s">
        <v>4128</v>
      </c>
      <c r="J583" s="50" t="s">
        <v>65</v>
      </c>
      <c r="K583" s="50" t="s">
        <v>4129</v>
      </c>
      <c r="L583" s="50" t="s">
        <v>3901</v>
      </c>
      <c r="M583" s="50" t="s">
        <v>3902</v>
      </c>
      <c r="N583" s="50" t="s">
        <v>65</v>
      </c>
      <c r="O583" s="50" t="s">
        <v>3903</v>
      </c>
      <c r="P583" s="50" t="s">
        <v>3904</v>
      </c>
      <c r="Q583" s="50" t="s">
        <v>73</v>
      </c>
      <c r="R583" s="50" t="s">
        <v>73</v>
      </c>
      <c r="S583" s="50" t="s">
        <v>73</v>
      </c>
      <c r="T583" s="50" t="s">
        <v>72</v>
      </c>
      <c r="U583" s="50" t="s">
        <v>73</v>
      </c>
      <c r="V583" s="50" t="s">
        <v>73</v>
      </c>
      <c r="W583" s="50" t="s">
        <v>254</v>
      </c>
      <c r="X583" s="50" t="s">
        <v>3905</v>
      </c>
    </row>
    <row r="584" spans="1:24" ht="60">
      <c r="A584" s="50" t="s">
        <v>4136</v>
      </c>
      <c r="B584" s="50" t="s">
        <v>4131</v>
      </c>
      <c r="C584" s="50" t="s">
        <v>3962</v>
      </c>
      <c r="D584" s="50" t="s">
        <v>1116</v>
      </c>
      <c r="E584" s="50" t="s">
        <v>4132</v>
      </c>
      <c r="F584" s="50" t="s">
        <v>3479</v>
      </c>
      <c r="G584" s="50" t="s">
        <v>387</v>
      </c>
      <c r="H584" s="50" t="s">
        <v>91</v>
      </c>
      <c r="I584" s="50" t="s">
        <v>4133</v>
      </c>
      <c r="J584" s="50" t="s">
        <v>4134</v>
      </c>
      <c r="K584" s="50" t="s">
        <v>4135</v>
      </c>
      <c r="L584" s="50" t="s">
        <v>94</v>
      </c>
      <c r="M584" s="50" t="s">
        <v>3912</v>
      </c>
      <c r="N584" s="50" t="s">
        <v>3913</v>
      </c>
      <c r="O584" s="50" t="s">
        <v>3914</v>
      </c>
      <c r="P584" s="50" t="s">
        <v>65</v>
      </c>
      <c r="Q584" s="50" t="s">
        <v>73</v>
      </c>
      <c r="R584" s="50" t="s">
        <v>73</v>
      </c>
      <c r="S584" s="50" t="s">
        <v>73</v>
      </c>
      <c r="T584" s="50" t="s">
        <v>73</v>
      </c>
      <c r="U584" s="50" t="s">
        <v>73</v>
      </c>
      <c r="V584" s="50" t="s">
        <v>73</v>
      </c>
      <c r="W584" s="50" t="s">
        <v>254</v>
      </c>
      <c r="X584" s="50" t="s">
        <v>3915</v>
      </c>
    </row>
    <row r="585" spans="1:24" ht="75">
      <c r="A585" s="50" t="s">
        <v>4142</v>
      </c>
      <c r="B585" s="644" t="s">
        <v>4137</v>
      </c>
      <c r="C585" s="50" t="s">
        <v>3962</v>
      </c>
      <c r="D585" s="50" t="s">
        <v>537</v>
      </c>
      <c r="E585" s="50" t="s">
        <v>4138</v>
      </c>
      <c r="F585" s="50" t="s">
        <v>3479</v>
      </c>
      <c r="G585" s="50" t="s">
        <v>495</v>
      </c>
      <c r="H585" s="50" t="s">
        <v>63</v>
      </c>
      <c r="I585" s="50" t="s">
        <v>4139</v>
      </c>
      <c r="J585" s="50" t="s">
        <v>65</v>
      </c>
      <c r="K585" s="50" t="s">
        <v>4140</v>
      </c>
      <c r="L585" s="50" t="s">
        <v>3921</v>
      </c>
      <c r="M585" s="50" t="s">
        <v>3922</v>
      </c>
      <c r="N585" s="50" t="s">
        <v>65</v>
      </c>
      <c r="O585" s="50" t="s">
        <v>3923</v>
      </c>
      <c r="P585" s="50" t="s">
        <v>65</v>
      </c>
      <c r="Q585" s="50" t="s">
        <v>73</v>
      </c>
      <c r="R585" s="50" t="s">
        <v>73</v>
      </c>
      <c r="S585" s="50" t="s">
        <v>73</v>
      </c>
      <c r="T585" s="50" t="s">
        <v>72</v>
      </c>
      <c r="U585" s="50" t="s">
        <v>73</v>
      </c>
      <c r="V585" s="50" t="s">
        <v>72</v>
      </c>
      <c r="W585" s="50" t="s">
        <v>254</v>
      </c>
      <c r="X585" s="50" t="s">
        <v>65</v>
      </c>
    </row>
    <row r="586" spans="1:24" ht="75">
      <c r="A586" s="50" t="s">
        <v>4148</v>
      </c>
      <c r="B586" s="50" t="s">
        <v>4143</v>
      </c>
      <c r="C586" s="50" t="s">
        <v>3962</v>
      </c>
      <c r="D586" s="50" t="s">
        <v>268</v>
      </c>
      <c r="E586" s="50" t="s">
        <v>4144</v>
      </c>
      <c r="F586" s="50" t="s">
        <v>1109</v>
      </c>
      <c r="G586" s="50" t="s">
        <v>495</v>
      </c>
      <c r="H586" s="50" t="s">
        <v>63</v>
      </c>
      <c r="I586" s="50" t="s">
        <v>4145</v>
      </c>
      <c r="J586" s="50" t="s">
        <v>65</v>
      </c>
      <c r="K586" s="50" t="s">
        <v>4146</v>
      </c>
      <c r="L586" s="50" t="s">
        <v>94</v>
      </c>
      <c r="M586" s="50" t="s">
        <v>3928</v>
      </c>
      <c r="N586" s="50" t="s">
        <v>65</v>
      </c>
      <c r="O586" s="50" t="s">
        <v>3923</v>
      </c>
      <c r="P586" s="258">
        <v>100000</v>
      </c>
      <c r="Q586" s="50" t="s">
        <v>73</v>
      </c>
      <c r="R586" s="50" t="s">
        <v>73</v>
      </c>
      <c r="S586" s="50" t="s">
        <v>73</v>
      </c>
      <c r="T586" s="50" t="s">
        <v>72</v>
      </c>
      <c r="U586" s="50" t="s">
        <v>73</v>
      </c>
      <c r="V586" s="50" t="s">
        <v>73</v>
      </c>
      <c r="W586" s="50" t="s">
        <v>254</v>
      </c>
      <c r="X586" s="50" t="s">
        <v>3929</v>
      </c>
    </row>
    <row r="587" spans="1:24" ht="75">
      <c r="A587" s="50" t="s">
        <v>4156</v>
      </c>
      <c r="B587" s="50" t="s">
        <v>4149</v>
      </c>
      <c r="C587" s="50" t="s">
        <v>3962</v>
      </c>
      <c r="D587" s="50" t="s">
        <v>863</v>
      </c>
      <c r="E587" s="50" t="s">
        <v>4150</v>
      </c>
      <c r="F587" s="50" t="s">
        <v>4151</v>
      </c>
      <c r="G587" s="50" t="s">
        <v>70</v>
      </c>
      <c r="H587" s="50" t="s">
        <v>63</v>
      </c>
      <c r="I587" s="50" t="s">
        <v>4152</v>
      </c>
      <c r="J587" s="50" t="s">
        <v>4153</v>
      </c>
      <c r="K587" s="50" t="s">
        <v>4154</v>
      </c>
      <c r="L587" s="50" t="s">
        <v>3901</v>
      </c>
      <c r="M587" s="50" t="s">
        <v>3934</v>
      </c>
      <c r="N587" s="50" t="s">
        <v>3935</v>
      </c>
      <c r="O587" s="50" t="s">
        <v>3936</v>
      </c>
      <c r="P587" s="50" t="s">
        <v>65</v>
      </c>
      <c r="Q587" s="50" t="s">
        <v>73</v>
      </c>
      <c r="R587" s="50" t="s">
        <v>73</v>
      </c>
      <c r="S587" s="50" t="s">
        <v>73</v>
      </c>
      <c r="T587" s="50" t="s">
        <v>72</v>
      </c>
      <c r="U587" s="50" t="s">
        <v>73</v>
      </c>
      <c r="V587" s="50" t="s">
        <v>72</v>
      </c>
      <c r="W587" s="50" t="s">
        <v>254</v>
      </c>
      <c r="X587" s="50" t="s">
        <v>65</v>
      </c>
    </row>
    <row r="588" spans="1:24" ht="45">
      <c r="A588" s="50" t="s">
        <v>4163</v>
      </c>
      <c r="B588" s="50" t="s">
        <v>4157</v>
      </c>
      <c r="C588" s="50" t="s">
        <v>3962</v>
      </c>
      <c r="D588" s="50" t="s">
        <v>863</v>
      </c>
      <c r="E588" s="50" t="s">
        <v>4158</v>
      </c>
      <c r="F588" s="50" t="s">
        <v>4159</v>
      </c>
      <c r="G588" s="50" t="s">
        <v>387</v>
      </c>
      <c r="H588" s="50" t="s">
        <v>63</v>
      </c>
      <c r="I588" s="12" t="s">
        <v>4160</v>
      </c>
      <c r="J588" s="50" t="s">
        <v>65</v>
      </c>
      <c r="K588" s="50" t="s">
        <v>4161</v>
      </c>
      <c r="L588" s="50" t="s">
        <v>3901</v>
      </c>
      <c r="M588" s="50" t="s">
        <v>3940</v>
      </c>
      <c r="N588" s="50" t="s">
        <v>3941</v>
      </c>
      <c r="O588" s="50" t="s">
        <v>3942</v>
      </c>
      <c r="P588" s="258">
        <v>3000</v>
      </c>
      <c r="Q588" s="50" t="s">
        <v>73</v>
      </c>
      <c r="R588" s="50" t="s">
        <v>73</v>
      </c>
      <c r="S588" s="50" t="s">
        <v>73</v>
      </c>
      <c r="T588" s="50" t="s">
        <v>72</v>
      </c>
      <c r="U588" s="50" t="s">
        <v>73</v>
      </c>
      <c r="V588" s="50" t="s">
        <v>72</v>
      </c>
      <c r="W588" s="50" t="s">
        <v>85</v>
      </c>
      <c r="X588" s="50" t="s">
        <v>65</v>
      </c>
    </row>
    <row r="589" spans="1:24" ht="120">
      <c r="A589" s="50" t="s">
        <v>4170</v>
      </c>
      <c r="B589" s="50" t="s">
        <v>4164</v>
      </c>
      <c r="C589" s="50" t="s">
        <v>3962</v>
      </c>
      <c r="D589" s="50" t="s">
        <v>863</v>
      </c>
      <c r="E589" s="50" t="s">
        <v>4165</v>
      </c>
      <c r="F589" s="50" t="s">
        <v>78</v>
      </c>
      <c r="G589" s="50" t="s">
        <v>387</v>
      </c>
      <c r="H589" s="50" t="s">
        <v>63</v>
      </c>
      <c r="I589" s="50" t="s">
        <v>4166</v>
      </c>
      <c r="J589" s="50" t="s">
        <v>4167</v>
      </c>
      <c r="K589" s="50" t="s">
        <v>4168</v>
      </c>
      <c r="L589" s="50" t="s">
        <v>3901</v>
      </c>
      <c r="M589" s="50" t="s">
        <v>3946</v>
      </c>
      <c r="N589" s="50" t="s">
        <v>65</v>
      </c>
      <c r="O589" s="50" t="s">
        <v>3923</v>
      </c>
      <c r="P589" s="258">
        <v>1500</v>
      </c>
      <c r="Q589" s="50" t="s">
        <v>73</v>
      </c>
      <c r="R589" s="50" t="s">
        <v>73</v>
      </c>
      <c r="S589" s="50" t="s">
        <v>72</v>
      </c>
      <c r="T589" s="50" t="s">
        <v>72</v>
      </c>
      <c r="U589" s="50" t="s">
        <v>72</v>
      </c>
      <c r="V589" s="50" t="s">
        <v>73</v>
      </c>
      <c r="W589" s="50" t="s">
        <v>85</v>
      </c>
      <c r="X589" s="50" t="s">
        <v>65</v>
      </c>
    </row>
    <row r="590" spans="1:24" ht="60">
      <c r="A590" s="50" t="s">
        <v>4175</v>
      </c>
      <c r="B590" s="50" t="s">
        <v>4171</v>
      </c>
      <c r="C590" s="50" t="s">
        <v>3962</v>
      </c>
      <c r="D590" s="50" t="s">
        <v>863</v>
      </c>
      <c r="E590" s="50" t="s">
        <v>4172</v>
      </c>
      <c r="F590" s="50" t="s">
        <v>3479</v>
      </c>
      <c r="G590" s="50" t="s">
        <v>387</v>
      </c>
      <c r="H590" s="50" t="s">
        <v>63</v>
      </c>
      <c r="I590" s="50" t="s">
        <v>4171</v>
      </c>
      <c r="J590" s="50" t="s">
        <v>65</v>
      </c>
      <c r="K590" s="50" t="s">
        <v>4173</v>
      </c>
      <c r="L590" s="50" t="s">
        <v>94</v>
      </c>
      <c r="M590" s="50" t="s">
        <v>3951</v>
      </c>
      <c r="N590" s="50" t="s">
        <v>65</v>
      </c>
      <c r="O590" s="50" t="s">
        <v>1264</v>
      </c>
      <c r="P590" s="50" t="s">
        <v>3952</v>
      </c>
      <c r="Q590" s="50" t="s">
        <v>73</v>
      </c>
      <c r="R590" s="50" t="s">
        <v>73</v>
      </c>
      <c r="S590" s="50" t="s">
        <v>73</v>
      </c>
      <c r="T590" s="50" t="s">
        <v>73</v>
      </c>
      <c r="U590" s="50" t="s">
        <v>73</v>
      </c>
      <c r="V590" s="50" t="s">
        <v>73</v>
      </c>
      <c r="W590" s="50" t="s">
        <v>65</v>
      </c>
      <c r="X590" s="50" t="s">
        <v>65</v>
      </c>
    </row>
    <row r="591" spans="1:24" ht="60">
      <c r="A591" s="50" t="s">
        <v>4180</v>
      </c>
      <c r="B591" s="50" t="s">
        <v>4176</v>
      </c>
      <c r="C591" s="50" t="s">
        <v>3962</v>
      </c>
      <c r="D591" s="50" t="s">
        <v>863</v>
      </c>
      <c r="E591" s="50" t="s">
        <v>4177</v>
      </c>
      <c r="F591" s="50" t="s">
        <v>78</v>
      </c>
      <c r="G591" s="50" t="s">
        <v>70</v>
      </c>
      <c r="H591" s="50" t="s">
        <v>63</v>
      </c>
      <c r="I591" s="50" t="s">
        <v>4176</v>
      </c>
      <c r="J591" s="50" t="s">
        <v>65</v>
      </c>
      <c r="K591" s="50" t="s">
        <v>4178</v>
      </c>
      <c r="L591" s="50" t="s">
        <v>94</v>
      </c>
      <c r="M591" s="50" t="s">
        <v>3958</v>
      </c>
      <c r="N591" s="50" t="s">
        <v>65</v>
      </c>
      <c r="O591" s="50" t="s">
        <v>3959</v>
      </c>
      <c r="P591" s="50" t="s">
        <v>65</v>
      </c>
      <c r="Q591" s="50" t="s">
        <v>73</v>
      </c>
      <c r="R591" s="50" t="s">
        <v>72</v>
      </c>
      <c r="S591" s="50" t="s">
        <v>72</v>
      </c>
      <c r="T591" s="50" t="s">
        <v>72</v>
      </c>
      <c r="U591" s="50" t="s">
        <v>72</v>
      </c>
      <c r="V591" s="50" t="s">
        <v>72</v>
      </c>
      <c r="W591" s="50" t="s">
        <v>85</v>
      </c>
      <c r="X591" s="50" t="s">
        <v>65</v>
      </c>
    </row>
    <row r="592" spans="1:24" ht="60">
      <c r="A592" s="50" t="s">
        <v>4187</v>
      </c>
      <c r="B592" s="50" t="s">
        <v>1379</v>
      </c>
      <c r="C592" s="50" t="s">
        <v>1051</v>
      </c>
      <c r="D592" s="50" t="s">
        <v>140</v>
      </c>
      <c r="E592" s="50" t="s">
        <v>1380</v>
      </c>
      <c r="F592" s="50" t="s">
        <v>102</v>
      </c>
      <c r="G592" s="50" t="s">
        <v>495</v>
      </c>
      <c r="H592" s="50" t="s">
        <v>91</v>
      </c>
      <c r="I592" s="50" t="s">
        <v>1381</v>
      </c>
      <c r="J592" s="50" t="s">
        <v>1382</v>
      </c>
      <c r="K592" s="50" t="s">
        <v>1383</v>
      </c>
      <c r="L592" s="50" t="s">
        <v>94</v>
      </c>
      <c r="M592" s="50" t="s">
        <v>3966</v>
      </c>
      <c r="N592" s="50" t="s">
        <v>65</v>
      </c>
      <c r="O592" s="50" t="s">
        <v>65</v>
      </c>
      <c r="P592" s="50" t="s">
        <v>3967</v>
      </c>
      <c r="Q592" s="50" t="s">
        <v>73</v>
      </c>
      <c r="R592" s="50" t="s">
        <v>73</v>
      </c>
      <c r="S592" s="50" t="s">
        <v>73</v>
      </c>
      <c r="T592" s="50" t="s">
        <v>72</v>
      </c>
      <c r="U592" s="50" t="s">
        <v>73</v>
      </c>
      <c r="V592" s="50" t="s">
        <v>72</v>
      </c>
      <c r="W592" s="50" t="s">
        <v>254</v>
      </c>
      <c r="X592" s="50" t="s">
        <v>65</v>
      </c>
    </row>
    <row r="593" spans="1:24" ht="60">
      <c r="A593" s="50" t="s">
        <v>4192</v>
      </c>
      <c r="B593" s="644" t="s">
        <v>4181</v>
      </c>
      <c r="C593" s="50" t="s">
        <v>3962</v>
      </c>
      <c r="D593" s="50" t="s">
        <v>268</v>
      </c>
      <c r="E593" s="51" t="s">
        <v>4182</v>
      </c>
      <c r="F593" s="50" t="s">
        <v>61</v>
      </c>
      <c r="G593" s="50" t="s">
        <v>495</v>
      </c>
      <c r="H593" s="50" t="s">
        <v>63</v>
      </c>
      <c r="I593" s="50" t="s">
        <v>4183</v>
      </c>
      <c r="J593" s="50" t="s">
        <v>4184</v>
      </c>
      <c r="K593" s="50" t="s">
        <v>4185</v>
      </c>
      <c r="L593" s="50" t="s">
        <v>94</v>
      </c>
      <c r="M593" s="50" t="s">
        <v>3972</v>
      </c>
      <c r="N593" s="50" t="s">
        <v>65</v>
      </c>
      <c r="O593" s="50" t="s">
        <v>3959</v>
      </c>
      <c r="P593" s="50" t="s">
        <v>65</v>
      </c>
      <c r="Q593" s="50" t="s">
        <v>73</v>
      </c>
      <c r="R593" s="50" t="s">
        <v>73</v>
      </c>
      <c r="S593" s="50" t="s">
        <v>73</v>
      </c>
      <c r="T593" s="50" t="s">
        <v>72</v>
      </c>
      <c r="U593" s="50" t="s">
        <v>73</v>
      </c>
      <c r="V593" s="50" t="s">
        <v>72</v>
      </c>
      <c r="W593" s="50" t="s">
        <v>254</v>
      </c>
      <c r="X593" s="50" t="s">
        <v>65</v>
      </c>
    </row>
    <row r="594" spans="1:24" ht="30">
      <c r="A594" s="50" t="s">
        <v>4198</v>
      </c>
      <c r="B594" s="50" t="s">
        <v>4188</v>
      </c>
      <c r="C594" s="50" t="s">
        <v>3962</v>
      </c>
      <c r="D594" s="50" t="s">
        <v>537</v>
      </c>
      <c r="E594" s="50" t="s">
        <v>4189</v>
      </c>
      <c r="F594" s="50" t="s">
        <v>102</v>
      </c>
      <c r="G594" s="50" t="s">
        <v>495</v>
      </c>
      <c r="H594" s="50" t="s">
        <v>91</v>
      </c>
      <c r="I594" s="50" t="s">
        <v>3989</v>
      </c>
      <c r="J594" s="50" t="s">
        <v>65</v>
      </c>
      <c r="K594" s="644" t="s">
        <v>4190</v>
      </c>
      <c r="L594" s="50" t="s">
        <v>3976</v>
      </c>
      <c r="M594" s="50" t="s">
        <v>3977</v>
      </c>
      <c r="N594" s="50" t="s">
        <v>65</v>
      </c>
      <c r="O594" s="50" t="s">
        <v>495</v>
      </c>
      <c r="P594" s="50" t="s">
        <v>3978</v>
      </c>
      <c r="Q594" s="50" t="s">
        <v>73</v>
      </c>
      <c r="R594" s="50" t="s">
        <v>73</v>
      </c>
      <c r="S594" s="50" t="s">
        <v>72</v>
      </c>
      <c r="T594" s="50" t="s">
        <v>72</v>
      </c>
      <c r="U594" s="50" t="s">
        <v>73</v>
      </c>
      <c r="V594" s="50" t="s">
        <v>72</v>
      </c>
      <c r="W594" s="50" t="s">
        <v>254</v>
      </c>
      <c r="X594" s="50" t="s">
        <v>65</v>
      </c>
    </row>
    <row r="595" spans="1:24" ht="105">
      <c r="A595" s="50" t="s">
        <v>4204</v>
      </c>
      <c r="B595" s="50" t="s">
        <v>4193</v>
      </c>
      <c r="C595" s="50" t="s">
        <v>3962</v>
      </c>
      <c r="D595" s="50" t="s">
        <v>268</v>
      </c>
      <c r="E595" s="50" t="s">
        <v>4194</v>
      </c>
      <c r="F595" s="50" t="s">
        <v>78</v>
      </c>
      <c r="G595" s="50" t="s">
        <v>495</v>
      </c>
      <c r="H595" s="50" t="s">
        <v>63</v>
      </c>
      <c r="I595" s="50" t="s">
        <v>4195</v>
      </c>
      <c r="J595" s="50" t="s">
        <v>65</v>
      </c>
      <c r="K595" s="50" t="s">
        <v>4196</v>
      </c>
      <c r="L595" s="50" t="s">
        <v>3901</v>
      </c>
      <c r="M595" s="50" t="s">
        <v>3985</v>
      </c>
      <c r="N595" s="50" t="s">
        <v>65</v>
      </c>
      <c r="O595" s="50" t="s">
        <v>3959</v>
      </c>
      <c r="P595" s="258">
        <v>4000000</v>
      </c>
      <c r="Q595" s="50" t="s">
        <v>73</v>
      </c>
      <c r="R595" s="50" t="s">
        <v>73</v>
      </c>
      <c r="S595" s="50" t="s">
        <v>72</v>
      </c>
      <c r="T595" s="50" t="s">
        <v>72</v>
      </c>
      <c r="U595" s="50" t="s">
        <v>72</v>
      </c>
      <c r="V595" s="50" t="s">
        <v>73</v>
      </c>
      <c r="W595" s="50" t="s">
        <v>254</v>
      </c>
      <c r="X595" s="50" t="s">
        <v>65</v>
      </c>
    </row>
    <row r="596" spans="1:24" ht="30">
      <c r="A596" s="50" t="s">
        <v>4210</v>
      </c>
      <c r="B596" s="50" t="s">
        <v>4199</v>
      </c>
      <c r="C596" s="50" t="s">
        <v>3962</v>
      </c>
      <c r="D596" s="50" t="s">
        <v>863</v>
      </c>
      <c r="E596" s="51" t="s">
        <v>4200</v>
      </c>
      <c r="F596" s="50" t="s">
        <v>78</v>
      </c>
      <c r="G596" s="50" t="s">
        <v>6100</v>
      </c>
      <c r="H596" s="50" t="s">
        <v>63</v>
      </c>
      <c r="I596" s="50" t="s">
        <v>4201</v>
      </c>
      <c r="J596" s="50" t="s">
        <v>65</v>
      </c>
      <c r="K596" s="50" t="s">
        <v>4202</v>
      </c>
      <c r="L596" s="50" t="s">
        <v>3901</v>
      </c>
      <c r="M596" s="50" t="s">
        <v>3991</v>
      </c>
      <c r="N596" s="50" t="s">
        <v>65</v>
      </c>
      <c r="O596" s="50" t="s">
        <v>3923</v>
      </c>
      <c r="P596" s="50">
        <v>75</v>
      </c>
      <c r="Q596" s="50" t="s">
        <v>73</v>
      </c>
      <c r="R596" s="50" t="s">
        <v>73</v>
      </c>
      <c r="S596" s="50" t="s">
        <v>72</v>
      </c>
      <c r="T596" s="50" t="s">
        <v>72</v>
      </c>
      <c r="U596" s="50" t="s">
        <v>73</v>
      </c>
      <c r="V596" s="50" t="s">
        <v>72</v>
      </c>
      <c r="W596" s="50" t="s">
        <v>85</v>
      </c>
      <c r="X596" s="50" t="s">
        <v>65</v>
      </c>
    </row>
    <row r="597" spans="1:24" ht="45">
      <c r="A597" s="50" t="s">
        <v>4216</v>
      </c>
      <c r="B597" s="50" t="s">
        <v>4205</v>
      </c>
      <c r="C597" s="50" t="s">
        <v>3962</v>
      </c>
      <c r="D597" s="50" t="s">
        <v>863</v>
      </c>
      <c r="E597" s="50" t="s">
        <v>4206</v>
      </c>
      <c r="F597" s="50" t="s">
        <v>78</v>
      </c>
      <c r="G597" s="50" t="s">
        <v>387</v>
      </c>
      <c r="H597" s="50" t="s">
        <v>63</v>
      </c>
      <c r="I597" s="50" t="s">
        <v>4207</v>
      </c>
      <c r="J597" s="50" t="s">
        <v>65</v>
      </c>
      <c r="K597" s="50" t="s">
        <v>4208</v>
      </c>
      <c r="L597" s="50" t="s">
        <v>94</v>
      </c>
      <c r="M597" s="50" t="s">
        <v>3997</v>
      </c>
      <c r="N597" s="50" t="s">
        <v>65</v>
      </c>
      <c r="O597" s="50" t="s">
        <v>3959</v>
      </c>
      <c r="P597" s="50" t="s">
        <v>3952</v>
      </c>
      <c r="Q597" s="50" t="s">
        <v>73</v>
      </c>
      <c r="R597" s="50" t="s">
        <v>73</v>
      </c>
      <c r="S597" s="50" t="s">
        <v>73</v>
      </c>
      <c r="T597" s="50" t="s">
        <v>72</v>
      </c>
      <c r="U597" s="50" t="s">
        <v>73</v>
      </c>
      <c r="V597" s="50" t="s">
        <v>72</v>
      </c>
      <c r="W597" s="50" t="s">
        <v>254</v>
      </c>
      <c r="X597" s="50" t="s">
        <v>65</v>
      </c>
    </row>
    <row r="598" spans="1:24" ht="150">
      <c r="A598" s="50" t="s">
        <v>6101</v>
      </c>
      <c r="B598" s="644" t="s">
        <v>4211</v>
      </c>
      <c r="C598" s="50" t="s">
        <v>3962</v>
      </c>
      <c r="D598" s="50" t="s">
        <v>268</v>
      </c>
      <c r="E598" s="50" t="s">
        <v>4212</v>
      </c>
      <c r="F598" s="50" t="s">
        <v>102</v>
      </c>
      <c r="G598" s="50" t="s">
        <v>495</v>
      </c>
      <c r="H598" s="50" t="s">
        <v>63</v>
      </c>
      <c r="I598" s="50" t="s">
        <v>4213</v>
      </c>
      <c r="J598" s="50" t="s">
        <v>65</v>
      </c>
      <c r="K598" s="644" t="s">
        <v>4214</v>
      </c>
      <c r="L598" s="50" t="s">
        <v>4004</v>
      </c>
      <c r="M598" s="50" t="s">
        <v>4005</v>
      </c>
      <c r="N598" s="50" t="s">
        <v>65</v>
      </c>
      <c r="O598" s="50" t="s">
        <v>3923</v>
      </c>
      <c r="P598" s="50" t="s">
        <v>4006</v>
      </c>
      <c r="Q598" s="50" t="s">
        <v>73</v>
      </c>
      <c r="R598" s="50" t="s">
        <v>73</v>
      </c>
      <c r="S598" s="50" t="s">
        <v>72</v>
      </c>
      <c r="T598" s="50" t="s">
        <v>72</v>
      </c>
      <c r="U598" s="50" t="s">
        <v>72</v>
      </c>
      <c r="V598" s="50" t="s">
        <v>72</v>
      </c>
      <c r="W598" s="50" t="s">
        <v>85</v>
      </c>
      <c r="X598" s="50" t="s">
        <v>65</v>
      </c>
    </row>
    <row r="599" spans="1:24" ht="120">
      <c r="A599" s="50" t="s">
        <v>6102</v>
      </c>
      <c r="B599" s="50" t="s">
        <v>4217</v>
      </c>
      <c r="C599" s="50" t="s">
        <v>3962</v>
      </c>
      <c r="D599" s="50" t="s">
        <v>863</v>
      </c>
      <c r="E599" s="50" t="s">
        <v>4218</v>
      </c>
      <c r="F599" s="50" t="s">
        <v>4049</v>
      </c>
      <c r="G599" s="50" t="s">
        <v>495</v>
      </c>
      <c r="H599" s="50" t="s">
        <v>63</v>
      </c>
      <c r="I599" s="50" t="s">
        <v>4217</v>
      </c>
      <c r="J599" s="50" t="s">
        <v>4219</v>
      </c>
      <c r="K599" s="50" t="s">
        <v>122</v>
      </c>
      <c r="L599" s="50" t="s">
        <v>94</v>
      </c>
      <c r="M599" s="50" t="s">
        <v>4011</v>
      </c>
      <c r="N599" s="50" t="s">
        <v>65</v>
      </c>
      <c r="O599" s="50" t="s">
        <v>495</v>
      </c>
      <c r="P599" s="50" t="s">
        <v>65</v>
      </c>
      <c r="Q599" s="50" t="s">
        <v>73</v>
      </c>
      <c r="R599" s="50" t="s">
        <v>73</v>
      </c>
      <c r="S599" s="50" t="s">
        <v>73</v>
      </c>
      <c r="T599" s="50" t="s">
        <v>73</v>
      </c>
      <c r="U599" s="50" t="s">
        <v>73</v>
      </c>
      <c r="V599" s="50" t="s">
        <v>73</v>
      </c>
      <c r="W599" s="50" t="s">
        <v>254</v>
      </c>
      <c r="X599" s="50" t="s">
        <v>65</v>
      </c>
    </row>
    <row r="600" spans="1:24" ht="285">
      <c r="A600" s="124" t="s">
        <v>4221</v>
      </c>
      <c r="B600" s="125" t="s">
        <v>4222</v>
      </c>
      <c r="C600" s="124" t="s">
        <v>4223</v>
      </c>
      <c r="D600" s="124" t="s">
        <v>59</v>
      </c>
      <c r="E600" s="126" t="s">
        <v>4224</v>
      </c>
      <c r="F600" s="125" t="s">
        <v>78</v>
      </c>
      <c r="G600" s="125" t="s">
        <v>4225</v>
      </c>
      <c r="H600" s="124" t="s">
        <v>63</v>
      </c>
      <c r="I600" s="125" t="s">
        <v>4226</v>
      </c>
      <c r="J600" s="125" t="s">
        <v>65</v>
      </c>
      <c r="K600" s="125" t="s">
        <v>4227</v>
      </c>
      <c r="L600" s="125" t="s">
        <v>94</v>
      </c>
      <c r="M600" s="125" t="s">
        <v>4228</v>
      </c>
      <c r="N600" s="125"/>
      <c r="O600" s="125"/>
      <c r="P600" s="24"/>
      <c r="Q600" s="124"/>
      <c r="R600" s="124"/>
      <c r="S600" s="124"/>
      <c r="T600" s="124"/>
      <c r="U600" s="124"/>
      <c r="V600" s="124"/>
      <c r="W600" s="124"/>
      <c r="X600" s="48" t="s">
        <v>65</v>
      </c>
    </row>
    <row r="601" spans="1:24" ht="409.6">
      <c r="A601" s="124" t="s">
        <v>4229</v>
      </c>
      <c r="B601" s="125" t="s">
        <v>4230</v>
      </c>
      <c r="C601" s="124" t="s">
        <v>4223</v>
      </c>
      <c r="D601" s="124" t="s">
        <v>59</v>
      </c>
      <c r="E601" s="126" t="s">
        <v>4224</v>
      </c>
      <c r="F601" s="125" t="s">
        <v>61</v>
      </c>
      <c r="G601" s="135" t="s">
        <v>4231</v>
      </c>
      <c r="H601" s="124" t="s">
        <v>63</v>
      </c>
      <c r="I601" s="125" t="s">
        <v>4232</v>
      </c>
      <c r="J601" s="125" t="s">
        <v>4233</v>
      </c>
      <c r="K601" s="125" t="s">
        <v>4234</v>
      </c>
      <c r="L601" s="125" t="s">
        <v>94</v>
      </c>
      <c r="M601" s="125" t="s">
        <v>4235</v>
      </c>
      <c r="N601" s="125"/>
      <c r="O601" s="125"/>
      <c r="P601" s="24"/>
      <c r="Q601" s="124"/>
      <c r="R601" s="124"/>
      <c r="S601" s="124"/>
      <c r="T601" s="124"/>
      <c r="U601" s="124"/>
      <c r="V601" s="124"/>
      <c r="W601" s="124"/>
      <c r="X601" s="48" t="s">
        <v>65</v>
      </c>
    </row>
    <row r="602" spans="1:24" ht="225">
      <c r="A602" s="48" t="s">
        <v>4236</v>
      </c>
      <c r="B602" s="48" t="s">
        <v>4237</v>
      </c>
      <c r="C602" s="48" t="s">
        <v>4223</v>
      </c>
      <c r="D602" s="48" t="s">
        <v>863</v>
      </c>
      <c r="E602" s="48" t="s">
        <v>4238</v>
      </c>
      <c r="F602" s="48" t="s">
        <v>4239</v>
      </c>
      <c r="G602" s="48" t="s">
        <v>495</v>
      </c>
      <c r="H602" s="48" t="s">
        <v>4240</v>
      </c>
      <c r="I602" s="48" t="s">
        <v>4241</v>
      </c>
      <c r="J602" s="48" t="s">
        <v>4239</v>
      </c>
      <c r="K602" s="48" t="s">
        <v>65</v>
      </c>
      <c r="L602" s="125" t="s">
        <v>94</v>
      </c>
      <c r="M602" s="125" t="s">
        <v>4242</v>
      </c>
      <c r="N602" s="125"/>
      <c r="O602" s="125"/>
      <c r="P602" s="24"/>
      <c r="Q602" s="124"/>
      <c r="R602" s="124"/>
      <c r="S602" s="124"/>
      <c r="T602" s="124"/>
      <c r="U602" s="124" t="str">
        <f t="shared" ref="U602:U629" si="19">IF(F638="Health", "Y",IF(F638="Health, social care, education", "N/A",(IF(F638="Health, social care", "N/A",(IF(F638="Health, health records", "N/A",(IF(F638="Health, social care, health records", "N/A",(IF(F638="Education", "N/A",(IF(F638="Health records", "N/A"))))))))))))</f>
        <v>N/A</v>
      </c>
      <c r="V602" s="124" t="str">
        <f t="shared" ref="V602:V629" si="20">IF(F638="Health", "N",IF(F638="Health, social care, education", "Y",(IF(F638="Health, social care", "Y",(IF(F638="Health, health records", "Y",(IF(F638="Health, social care, health records", "Y",(IF(F638="Education", "N",(IF(F638="Health records", "N"))))))))))))</f>
        <v>Y</v>
      </c>
      <c r="W602" s="124"/>
      <c r="X602" s="48" t="s">
        <v>65</v>
      </c>
    </row>
    <row r="603" spans="1:24" ht="120">
      <c r="A603" s="48" t="s">
        <v>4243</v>
      </c>
      <c r="B603" s="48" t="s">
        <v>4244</v>
      </c>
      <c r="C603" s="48" t="s">
        <v>4223</v>
      </c>
      <c r="D603" s="48" t="s">
        <v>59</v>
      </c>
      <c r="E603" s="49" t="s">
        <v>4245</v>
      </c>
      <c r="F603" s="48" t="s">
        <v>1109</v>
      </c>
      <c r="G603" s="48" t="s">
        <v>4246</v>
      </c>
      <c r="H603" s="48" t="s">
        <v>4247</v>
      </c>
      <c r="I603" s="48" t="s">
        <v>4248</v>
      </c>
      <c r="J603" s="48" t="s">
        <v>4032</v>
      </c>
      <c r="K603" s="48" t="s">
        <v>4032</v>
      </c>
      <c r="L603" s="125" t="s">
        <v>94</v>
      </c>
      <c r="M603" s="125" t="s">
        <v>4249</v>
      </c>
      <c r="N603" s="125"/>
      <c r="O603" s="125"/>
      <c r="P603" s="24"/>
      <c r="Q603" s="124"/>
      <c r="R603" s="124"/>
      <c r="S603" s="124"/>
      <c r="T603" s="124"/>
      <c r="U603" s="124" t="str">
        <f t="shared" si="19"/>
        <v>N/A</v>
      </c>
      <c r="V603" s="124" t="str">
        <f t="shared" si="20"/>
        <v>Y</v>
      </c>
      <c r="W603" s="124"/>
      <c r="X603" s="48" t="s">
        <v>65</v>
      </c>
    </row>
    <row r="604" spans="1:24" ht="105">
      <c r="A604" s="48" t="s">
        <v>4250</v>
      </c>
      <c r="B604" s="48" t="s">
        <v>4251</v>
      </c>
      <c r="C604" s="48" t="s">
        <v>4223</v>
      </c>
      <c r="D604" s="48" t="s">
        <v>1116</v>
      </c>
      <c r="E604" s="48" t="s">
        <v>4252</v>
      </c>
      <c r="F604" s="48" t="s">
        <v>4253</v>
      </c>
      <c r="G604" s="48" t="s">
        <v>495</v>
      </c>
      <c r="H604" s="48" t="s">
        <v>63</v>
      </c>
      <c r="I604" s="48" t="s">
        <v>4254</v>
      </c>
      <c r="J604" s="48" t="s">
        <v>4255</v>
      </c>
      <c r="K604" s="48" t="s">
        <v>4256</v>
      </c>
      <c r="L604" s="125" t="s">
        <v>94</v>
      </c>
      <c r="M604" s="125" t="s">
        <v>4257</v>
      </c>
      <c r="N604" s="125"/>
      <c r="O604" s="125"/>
      <c r="P604" s="24"/>
      <c r="Q604" s="124"/>
      <c r="R604" s="124"/>
      <c r="S604" s="124"/>
      <c r="T604" s="124"/>
      <c r="U604" s="124" t="str">
        <f t="shared" si="19"/>
        <v>N/A</v>
      </c>
      <c r="V604" s="124" t="str">
        <f>IF(F640="Health", "N",IF(F640="Health, social care, education", "Y",(IF(F640="Health, social care", "Y",(IF(F640="Health, health records", "Y",(IF(F640="Health, social care, health records", "Y",(IF(F640="Education", "N",(IF(F640="Health records", "N"))))))))))))</f>
        <v>Y</v>
      </c>
      <c r="W604" s="124"/>
      <c r="X604" s="48" t="s">
        <v>65</v>
      </c>
    </row>
    <row r="605" spans="1:24" ht="225">
      <c r="A605" s="48" t="s">
        <v>4258</v>
      </c>
      <c r="B605" s="48" t="s">
        <v>4259</v>
      </c>
      <c r="C605" s="48" t="s">
        <v>4223</v>
      </c>
      <c r="D605" s="48" t="s">
        <v>1116</v>
      </c>
      <c r="E605" s="48" t="s">
        <v>4260</v>
      </c>
      <c r="F605" s="48" t="s">
        <v>1109</v>
      </c>
      <c r="G605" s="48" t="s">
        <v>70</v>
      </c>
      <c r="H605" s="48" t="s">
        <v>65</v>
      </c>
      <c r="I605" s="48" t="s">
        <v>3013</v>
      </c>
      <c r="J605" s="48" t="s">
        <v>65</v>
      </c>
      <c r="K605" s="48" t="s">
        <v>4261</v>
      </c>
      <c r="L605" s="125" t="s">
        <v>94</v>
      </c>
      <c r="M605" s="125" t="s">
        <v>4262</v>
      </c>
      <c r="N605" s="125"/>
      <c r="O605" s="125"/>
      <c r="P605" s="24"/>
      <c r="Q605" s="124"/>
      <c r="R605" s="124"/>
      <c r="S605" s="124"/>
      <c r="T605" s="124"/>
      <c r="U605" s="124" t="str">
        <f t="shared" si="19"/>
        <v>N/A</v>
      </c>
      <c r="V605" s="124" t="str">
        <f t="shared" si="20"/>
        <v>Y</v>
      </c>
      <c r="W605" s="124"/>
      <c r="X605" s="48" t="s">
        <v>65</v>
      </c>
    </row>
    <row r="606" spans="1:24" ht="180">
      <c r="A606" s="48" t="s">
        <v>4263</v>
      </c>
      <c r="B606" s="48" t="s">
        <v>4264</v>
      </c>
      <c r="C606" s="48" t="s">
        <v>4223</v>
      </c>
      <c r="D606" s="48" t="s">
        <v>1116</v>
      </c>
      <c r="E606" s="48" t="s">
        <v>4265</v>
      </c>
      <c r="F606" s="48" t="s">
        <v>1109</v>
      </c>
      <c r="G606" s="48" t="s">
        <v>4266</v>
      </c>
      <c r="H606" s="48" t="s">
        <v>4267</v>
      </c>
      <c r="I606" s="48" t="s">
        <v>4241</v>
      </c>
      <c r="J606" s="48" t="s">
        <v>4268</v>
      </c>
      <c r="K606" s="48" t="s">
        <v>4269</v>
      </c>
      <c r="L606" s="125" t="s">
        <v>94</v>
      </c>
      <c r="M606" s="125" t="s">
        <v>4270</v>
      </c>
      <c r="N606" s="125"/>
      <c r="O606" s="125"/>
      <c r="P606" s="24"/>
      <c r="Q606" s="124"/>
      <c r="R606" s="124"/>
      <c r="S606" s="124"/>
      <c r="T606" s="124"/>
      <c r="U606" s="124" t="str">
        <f t="shared" si="19"/>
        <v>N/A</v>
      </c>
      <c r="V606" s="124" t="str">
        <f t="shared" si="20"/>
        <v>Y</v>
      </c>
      <c r="W606" s="124"/>
      <c r="X606" s="48" t="s">
        <v>65</v>
      </c>
    </row>
    <row r="607" spans="1:24" ht="285">
      <c r="A607" s="48" t="s">
        <v>4271</v>
      </c>
      <c r="B607" s="48" t="s">
        <v>4272</v>
      </c>
      <c r="C607" s="48" t="s">
        <v>4223</v>
      </c>
      <c r="D607" s="48" t="s">
        <v>4273</v>
      </c>
      <c r="E607" s="49" t="s">
        <v>4274</v>
      </c>
      <c r="F607" s="48" t="s">
        <v>4275</v>
      </c>
      <c r="G607" s="48" t="s">
        <v>495</v>
      </c>
      <c r="H607" s="48" t="s">
        <v>4276</v>
      </c>
      <c r="I607" s="48" t="s">
        <v>4277</v>
      </c>
      <c r="J607" s="48" t="s">
        <v>65</v>
      </c>
      <c r="K607" s="48" t="s">
        <v>4278</v>
      </c>
      <c r="L607" s="125" t="s">
        <v>94</v>
      </c>
      <c r="M607" s="125" t="s">
        <v>4279</v>
      </c>
      <c r="N607" s="125"/>
      <c r="O607" s="125"/>
      <c r="P607" s="24"/>
      <c r="Q607" s="124"/>
      <c r="R607" s="124"/>
      <c r="S607" s="124"/>
      <c r="T607" s="124"/>
      <c r="U607" s="124" t="str">
        <f t="shared" si="19"/>
        <v>N/A</v>
      </c>
      <c r="V607" s="124" t="str">
        <f t="shared" si="20"/>
        <v>Y</v>
      </c>
      <c r="W607" s="124"/>
      <c r="X607" s="48" t="s">
        <v>65</v>
      </c>
    </row>
    <row r="608" spans="1:24" ht="225">
      <c r="A608" s="48" t="s">
        <v>4280</v>
      </c>
      <c r="B608" s="48" t="s">
        <v>4281</v>
      </c>
      <c r="C608" s="48" t="s">
        <v>4223</v>
      </c>
      <c r="D608" s="48" t="s">
        <v>4273</v>
      </c>
      <c r="E608" s="49" t="s">
        <v>4282</v>
      </c>
      <c r="F608" s="48" t="s">
        <v>4283</v>
      </c>
      <c r="G608" s="48" t="s">
        <v>495</v>
      </c>
      <c r="H608" s="48" t="s">
        <v>4284</v>
      </c>
      <c r="I608" s="48" t="s">
        <v>65</v>
      </c>
      <c r="J608" s="48" t="s">
        <v>65</v>
      </c>
      <c r="K608" s="48" t="s">
        <v>122</v>
      </c>
      <c r="L608" s="125" t="s">
        <v>94</v>
      </c>
      <c r="M608" s="125" t="s">
        <v>4285</v>
      </c>
      <c r="N608" s="125"/>
      <c r="O608" s="125"/>
      <c r="P608" s="24"/>
      <c r="Q608" s="124"/>
      <c r="R608" s="124"/>
      <c r="S608" s="124"/>
      <c r="T608" s="124"/>
      <c r="U608" s="124" t="str">
        <f t="shared" si="19"/>
        <v>Y</v>
      </c>
      <c r="V608" s="124" t="str">
        <f t="shared" si="20"/>
        <v>N</v>
      </c>
      <c r="W608" s="124"/>
      <c r="X608" s="48" t="s">
        <v>65</v>
      </c>
    </row>
    <row r="609" spans="1:24" ht="30">
      <c r="A609" s="48" t="s">
        <v>4286</v>
      </c>
      <c r="B609" s="48" t="s">
        <v>4287</v>
      </c>
      <c r="C609" s="48" t="s">
        <v>4223</v>
      </c>
      <c r="D609" s="48" t="s">
        <v>268</v>
      </c>
      <c r="E609" s="49" t="s">
        <v>4288</v>
      </c>
      <c r="F609" s="48" t="s">
        <v>223</v>
      </c>
      <c r="G609" s="48" t="s">
        <v>495</v>
      </c>
      <c r="H609" s="48" t="s">
        <v>63</v>
      </c>
      <c r="I609" s="48" t="s">
        <v>657</v>
      </c>
      <c r="J609" s="48" t="s">
        <v>65</v>
      </c>
      <c r="K609" s="48" t="s">
        <v>122</v>
      </c>
      <c r="L609" s="125"/>
      <c r="M609" s="125"/>
      <c r="N609" s="125"/>
      <c r="O609" s="125"/>
      <c r="P609" s="24"/>
      <c r="Q609" s="124"/>
      <c r="R609" s="124"/>
      <c r="S609" s="124"/>
      <c r="T609" s="124"/>
      <c r="U609" s="124"/>
      <c r="V609" s="124"/>
      <c r="W609" s="124"/>
      <c r="X609" s="48" t="s">
        <v>65</v>
      </c>
    </row>
    <row r="610" spans="1:24" ht="30">
      <c r="A610" s="142" t="s">
        <v>4289</v>
      </c>
      <c r="B610" s="143" t="s">
        <v>4290</v>
      </c>
      <c r="C610" s="142" t="s">
        <v>4291</v>
      </c>
      <c r="D610" s="142" t="s">
        <v>59</v>
      </c>
      <c r="E610" s="126" t="s">
        <v>4292</v>
      </c>
      <c r="F610" s="143" t="s">
        <v>476</v>
      </c>
      <c r="G610" s="143" t="s">
        <v>4293</v>
      </c>
      <c r="H610" s="142" t="s">
        <v>63</v>
      </c>
      <c r="I610" s="143" t="s">
        <v>4294</v>
      </c>
      <c r="J610" s="143" t="s">
        <v>65</v>
      </c>
      <c r="K610" s="143" t="s">
        <v>4295</v>
      </c>
      <c r="L610" s="125"/>
      <c r="M610" s="125"/>
      <c r="N610" s="125"/>
      <c r="O610" s="125"/>
      <c r="P610" s="24"/>
      <c r="Q610" s="124"/>
      <c r="R610" s="124"/>
      <c r="S610" s="124"/>
      <c r="T610" s="124"/>
      <c r="U610" s="124"/>
      <c r="V610" s="124"/>
      <c r="W610" s="124"/>
      <c r="X610" s="48" t="s">
        <v>65</v>
      </c>
    </row>
    <row r="611" spans="1:24" ht="45">
      <c r="A611" s="142" t="s">
        <v>4296</v>
      </c>
      <c r="B611" s="143" t="s">
        <v>4297</v>
      </c>
      <c r="C611" s="142" t="s">
        <v>4291</v>
      </c>
      <c r="D611" s="142"/>
      <c r="E611" s="126"/>
      <c r="F611" s="143"/>
      <c r="G611" s="143"/>
      <c r="H611" s="142"/>
      <c r="I611" s="143"/>
      <c r="J611" s="143"/>
      <c r="K611" s="143"/>
      <c r="L611" s="125"/>
      <c r="M611" s="125"/>
      <c r="N611" s="125"/>
      <c r="O611" s="125"/>
      <c r="P611" s="24"/>
      <c r="Q611" s="124"/>
      <c r="R611" s="124"/>
      <c r="S611" s="124"/>
      <c r="T611" s="124"/>
      <c r="U611" s="124"/>
      <c r="V611" s="124"/>
      <c r="W611" s="124"/>
      <c r="X611" s="48" t="s">
        <v>65</v>
      </c>
    </row>
    <row r="612" spans="1:24" ht="90">
      <c r="A612" s="142" t="s">
        <v>4298</v>
      </c>
      <c r="B612" s="143" t="s">
        <v>4299</v>
      </c>
      <c r="C612" s="142" t="s">
        <v>4291</v>
      </c>
      <c r="D612" s="142" t="s">
        <v>140</v>
      </c>
      <c r="E612" s="126" t="s">
        <v>4300</v>
      </c>
      <c r="F612" s="143" t="s">
        <v>102</v>
      </c>
      <c r="G612" s="143" t="s">
        <v>4301</v>
      </c>
      <c r="H612" s="142" t="s">
        <v>63</v>
      </c>
      <c r="I612" s="143" t="s">
        <v>4302</v>
      </c>
      <c r="J612" s="143" t="s">
        <v>65</v>
      </c>
      <c r="K612" s="143" t="s">
        <v>4303</v>
      </c>
      <c r="L612" s="125"/>
      <c r="M612" s="125"/>
      <c r="N612" s="125"/>
      <c r="O612" s="125"/>
      <c r="P612" s="24"/>
      <c r="Q612" s="124"/>
      <c r="R612" s="124"/>
      <c r="S612" s="124"/>
      <c r="T612" s="124"/>
      <c r="U612" s="124"/>
      <c r="V612" s="124"/>
      <c r="W612" s="124"/>
      <c r="X612" s="48" t="s">
        <v>65</v>
      </c>
    </row>
    <row r="613" spans="1:24" ht="90">
      <c r="A613" s="142" t="s">
        <v>4304</v>
      </c>
      <c r="B613" s="143" t="s">
        <v>4305</v>
      </c>
      <c r="C613" s="142" t="s">
        <v>4291</v>
      </c>
      <c r="D613" s="142" t="s">
        <v>863</v>
      </c>
      <c r="E613" s="126" t="s">
        <v>427</v>
      </c>
      <c r="F613" s="143" t="s">
        <v>102</v>
      </c>
      <c r="G613" s="143" t="s">
        <v>4306</v>
      </c>
      <c r="H613" s="142" t="s">
        <v>63</v>
      </c>
      <c r="I613" s="143" t="s">
        <v>4307</v>
      </c>
      <c r="J613" s="143" t="s">
        <v>4308</v>
      </c>
      <c r="K613" s="143" t="s">
        <v>4309</v>
      </c>
      <c r="L613" s="125" t="s">
        <v>94</v>
      </c>
      <c r="M613" s="125" t="s">
        <v>4310</v>
      </c>
      <c r="N613" s="125"/>
      <c r="O613" s="125"/>
      <c r="P613" s="24"/>
      <c r="Q613" s="124"/>
      <c r="R613" s="124"/>
      <c r="S613" s="124"/>
      <c r="T613" s="124"/>
      <c r="U613" s="124" t="str">
        <f t="shared" si="19"/>
        <v>Y</v>
      </c>
      <c r="V613" s="124" t="str">
        <f t="shared" si="20"/>
        <v>N</v>
      </c>
      <c r="W613" s="124"/>
      <c r="X613" s="48" t="s">
        <v>65</v>
      </c>
    </row>
    <row r="614" spans="1:24" ht="105">
      <c r="A614" s="142" t="s">
        <v>4311</v>
      </c>
      <c r="B614" s="328" t="s">
        <v>4312</v>
      </c>
      <c r="C614" s="142" t="s">
        <v>4291</v>
      </c>
      <c r="D614" s="142" t="s">
        <v>59</v>
      </c>
      <c r="E614" s="126"/>
      <c r="F614" s="143" t="s">
        <v>102</v>
      </c>
      <c r="G614" s="47" t="s">
        <v>70</v>
      </c>
      <c r="H614" s="142" t="s">
        <v>63</v>
      </c>
      <c r="I614" s="328" t="s">
        <v>4313</v>
      </c>
      <c r="J614" s="143" t="s">
        <v>65</v>
      </c>
      <c r="K614" s="328" t="s">
        <v>4314</v>
      </c>
      <c r="L614" s="125"/>
      <c r="M614" s="125"/>
      <c r="N614" s="125"/>
      <c r="O614" s="125"/>
      <c r="P614" s="24"/>
      <c r="Q614" s="124"/>
      <c r="R614" s="124"/>
      <c r="S614" s="124"/>
      <c r="T614" s="124"/>
      <c r="U614" s="124"/>
      <c r="V614" s="124"/>
      <c r="W614" s="124"/>
      <c r="X614" s="48" t="s">
        <v>65</v>
      </c>
    </row>
    <row r="615" spans="1:24" ht="90">
      <c r="A615" s="143" t="s">
        <v>4315</v>
      </c>
      <c r="B615" s="143" t="s">
        <v>4316</v>
      </c>
      <c r="C615" s="143" t="s">
        <v>4291</v>
      </c>
      <c r="D615" s="143" t="s">
        <v>140</v>
      </c>
      <c r="E615" s="126" t="s">
        <v>4317</v>
      </c>
      <c r="F615" s="143" t="s">
        <v>1365</v>
      </c>
      <c r="G615" s="143" t="s">
        <v>387</v>
      </c>
      <c r="H615" s="143" t="s">
        <v>63</v>
      </c>
      <c r="I615" s="143" t="s">
        <v>4318</v>
      </c>
      <c r="J615" s="143" t="s">
        <v>4319</v>
      </c>
      <c r="K615" s="143" t="s">
        <v>4320</v>
      </c>
      <c r="L615" s="125" t="s">
        <v>94</v>
      </c>
      <c r="M615" s="125" t="s">
        <v>4321</v>
      </c>
      <c r="N615" s="125"/>
      <c r="O615" s="125"/>
      <c r="P615" s="24"/>
      <c r="Q615" s="124"/>
      <c r="R615" s="124"/>
      <c r="S615" s="124"/>
      <c r="T615" s="124"/>
      <c r="U615" s="124" t="str">
        <f t="shared" si="19"/>
        <v>N/A</v>
      </c>
      <c r="V615" s="124" t="str">
        <f t="shared" si="20"/>
        <v>Y</v>
      </c>
      <c r="W615" s="124"/>
      <c r="X615" s="48" t="s">
        <v>65</v>
      </c>
    </row>
    <row r="616" spans="1:24" ht="210">
      <c r="A616" s="124" t="s">
        <v>4322</v>
      </c>
      <c r="B616" s="125" t="s">
        <v>4323</v>
      </c>
      <c r="C616" s="124" t="s">
        <v>4324</v>
      </c>
      <c r="D616" s="124" t="s">
        <v>268</v>
      </c>
      <c r="E616" s="126" t="s">
        <v>4325</v>
      </c>
      <c r="F616" s="125" t="s">
        <v>102</v>
      </c>
      <c r="G616" s="125" t="s">
        <v>70</v>
      </c>
      <c r="H616" s="124" t="s">
        <v>63</v>
      </c>
      <c r="I616" s="125" t="s">
        <v>4326</v>
      </c>
      <c r="J616" s="125" t="s">
        <v>65</v>
      </c>
      <c r="K616" s="125" t="s">
        <v>122</v>
      </c>
      <c r="L616" s="125" t="s">
        <v>94</v>
      </c>
      <c r="M616" s="125" t="s">
        <v>4327</v>
      </c>
      <c r="N616" s="125"/>
      <c r="O616" s="125"/>
      <c r="P616" s="24"/>
      <c r="Q616" s="124"/>
      <c r="R616" s="124"/>
      <c r="S616" s="124"/>
      <c r="T616" s="124"/>
      <c r="U616" s="124" t="str">
        <f t="shared" si="19"/>
        <v>N/A</v>
      </c>
      <c r="V616" s="124" t="str">
        <f t="shared" si="20"/>
        <v>Y</v>
      </c>
      <c r="W616" s="124"/>
      <c r="X616" s="48" t="s">
        <v>65</v>
      </c>
    </row>
    <row r="617" spans="1:24" ht="45">
      <c r="A617" s="124" t="s">
        <v>4328</v>
      </c>
      <c r="B617" s="125" t="s">
        <v>4329</v>
      </c>
      <c r="C617" s="124" t="s">
        <v>4324</v>
      </c>
      <c r="D617" s="124" t="s">
        <v>59</v>
      </c>
      <c r="E617" s="126" t="s">
        <v>4330</v>
      </c>
      <c r="F617" s="125" t="s">
        <v>102</v>
      </c>
      <c r="G617" s="125" t="s">
        <v>4331</v>
      </c>
      <c r="H617" s="124" t="s">
        <v>63</v>
      </c>
      <c r="I617" s="125" t="s">
        <v>4332</v>
      </c>
      <c r="J617" s="125" t="s">
        <v>65</v>
      </c>
      <c r="K617" s="125" t="s">
        <v>4333</v>
      </c>
      <c r="L617" s="125" t="s">
        <v>94</v>
      </c>
      <c r="M617" s="125" t="s">
        <v>4334</v>
      </c>
      <c r="N617" s="125"/>
      <c r="O617" s="125" t="s">
        <v>4335</v>
      </c>
      <c r="P617" s="24"/>
      <c r="Q617" s="124"/>
      <c r="R617" s="124"/>
      <c r="S617" s="124"/>
      <c r="T617" s="124"/>
      <c r="U617" s="124" t="str">
        <f t="shared" si="19"/>
        <v>N/A</v>
      </c>
      <c r="V617" s="124" t="str">
        <f t="shared" si="20"/>
        <v>Y</v>
      </c>
      <c r="W617" s="124"/>
      <c r="X617" s="48" t="s">
        <v>65</v>
      </c>
    </row>
    <row r="618" spans="1:24" ht="60">
      <c r="A618" s="124" t="s">
        <v>4336</v>
      </c>
      <c r="B618" s="125" t="s">
        <v>4337</v>
      </c>
      <c r="C618" s="124" t="s">
        <v>4324</v>
      </c>
      <c r="D618" s="124" t="s">
        <v>59</v>
      </c>
      <c r="E618" s="126" t="s">
        <v>4330</v>
      </c>
      <c r="F618" s="125" t="s">
        <v>102</v>
      </c>
      <c r="G618" s="125" t="s">
        <v>4338</v>
      </c>
      <c r="H618" s="124" t="s">
        <v>63</v>
      </c>
      <c r="I618" s="125" t="s">
        <v>4339</v>
      </c>
      <c r="J618" s="125" t="s">
        <v>65</v>
      </c>
      <c r="K618" s="125" t="s">
        <v>4340</v>
      </c>
      <c r="L618" s="125" t="s">
        <v>94</v>
      </c>
      <c r="M618" s="125" t="s">
        <v>4341</v>
      </c>
      <c r="N618" s="125"/>
      <c r="O618" s="125"/>
      <c r="P618" s="24"/>
      <c r="Q618" s="124"/>
      <c r="R618" s="124"/>
      <c r="S618" s="124"/>
      <c r="T618" s="124"/>
      <c r="U618" s="124" t="str">
        <f t="shared" si="19"/>
        <v>N/A</v>
      </c>
      <c r="V618" s="124" t="str">
        <f t="shared" si="20"/>
        <v>N</v>
      </c>
      <c r="W618" s="124"/>
      <c r="X618" s="48" t="s">
        <v>65</v>
      </c>
    </row>
    <row r="619" spans="1:24" ht="30">
      <c r="A619" s="124" t="s">
        <v>4342</v>
      </c>
      <c r="B619" s="125" t="s">
        <v>4343</v>
      </c>
      <c r="C619" s="124" t="s">
        <v>4324</v>
      </c>
      <c r="D619" s="124" t="s">
        <v>59</v>
      </c>
      <c r="E619" s="126" t="s">
        <v>4344</v>
      </c>
      <c r="F619" s="125" t="s">
        <v>285</v>
      </c>
      <c r="G619" s="125" t="s">
        <v>495</v>
      </c>
      <c r="H619" s="124" t="s">
        <v>63</v>
      </c>
      <c r="I619" s="125" t="s">
        <v>65</v>
      </c>
      <c r="J619" s="125" t="s">
        <v>65</v>
      </c>
      <c r="K619" s="125" t="s">
        <v>4345</v>
      </c>
      <c r="L619" s="125"/>
      <c r="M619" s="125"/>
      <c r="N619" s="125"/>
      <c r="O619" s="125"/>
      <c r="P619" s="24"/>
      <c r="Q619" s="124"/>
      <c r="R619" s="124"/>
      <c r="S619" s="124"/>
      <c r="T619" s="124"/>
      <c r="U619" s="124" t="str">
        <f t="shared" si="19"/>
        <v>N/A</v>
      </c>
      <c r="V619" s="124" t="str">
        <f t="shared" si="20"/>
        <v>Y</v>
      </c>
      <c r="W619" s="124"/>
      <c r="X619" s="48" t="s">
        <v>65</v>
      </c>
    </row>
    <row r="620" spans="1:24" ht="75">
      <c r="A620" s="124" t="s">
        <v>4346</v>
      </c>
      <c r="B620" s="125" t="s">
        <v>4347</v>
      </c>
      <c r="C620" s="124" t="s">
        <v>4324</v>
      </c>
      <c r="D620" s="124"/>
      <c r="E620" s="126"/>
      <c r="F620" s="125"/>
      <c r="G620" s="125"/>
      <c r="H620" s="124"/>
      <c r="I620" s="125"/>
      <c r="J620" s="125"/>
      <c r="K620" s="125"/>
      <c r="L620" s="124" t="s">
        <v>730</v>
      </c>
      <c r="M620" s="125" t="s">
        <v>4348</v>
      </c>
      <c r="N620" s="125" t="s">
        <v>69</v>
      </c>
      <c r="O620" s="125" t="s">
        <v>4349</v>
      </c>
      <c r="P620" s="27" t="s">
        <v>1063</v>
      </c>
      <c r="Q620" s="124" t="s">
        <v>72</v>
      </c>
      <c r="R620" s="124" t="s">
        <v>72</v>
      </c>
      <c r="S620" s="124" t="s">
        <v>73</v>
      </c>
      <c r="T620" s="124" t="s">
        <v>73</v>
      </c>
      <c r="U620" s="124" t="s">
        <v>73</v>
      </c>
      <c r="V620" s="124" t="str">
        <f>IF(F656="Health", "N",IF(F656="Health, social care, education", "Y",(IF(F656="Health, social care", "Y",(IF(F656="Health, health records", "Y",(IF(F656="Health, social care, health records", "Y",(IF(F656="Education", "N",(IF(F656="Health records", "N"))))))))))))</f>
        <v>Y</v>
      </c>
      <c r="W620" s="124" t="s">
        <v>254</v>
      </c>
      <c r="X620" s="48" t="s">
        <v>65</v>
      </c>
    </row>
    <row r="621" spans="1:24" ht="150">
      <c r="A621" s="124" t="s">
        <v>4350</v>
      </c>
      <c r="B621" s="125" t="s">
        <v>4351</v>
      </c>
      <c r="C621" s="124" t="s">
        <v>4324</v>
      </c>
      <c r="D621" s="124" t="s">
        <v>268</v>
      </c>
      <c r="E621" s="126" t="s">
        <v>4352</v>
      </c>
      <c r="F621" s="125" t="s">
        <v>223</v>
      </c>
      <c r="G621" s="125" t="s">
        <v>495</v>
      </c>
      <c r="H621" s="124" t="s">
        <v>63</v>
      </c>
      <c r="I621" s="125" t="s">
        <v>65</v>
      </c>
      <c r="J621" s="125" t="s">
        <v>65</v>
      </c>
      <c r="K621" s="125" t="s">
        <v>122</v>
      </c>
      <c r="L621" s="124" t="s">
        <v>636</v>
      </c>
      <c r="M621" s="125" t="s">
        <v>4353</v>
      </c>
      <c r="N621" s="125" t="s">
        <v>128</v>
      </c>
      <c r="O621" s="125" t="s">
        <v>97</v>
      </c>
      <c r="P621" s="27" t="s">
        <v>617</v>
      </c>
      <c r="Q621" s="124" t="s">
        <v>73</v>
      </c>
      <c r="R621" s="124" t="s">
        <v>72</v>
      </c>
      <c r="S621" s="124" t="s">
        <v>72</v>
      </c>
      <c r="T621" s="124" t="s">
        <v>73</v>
      </c>
      <c r="U621" s="124" t="s">
        <v>72</v>
      </c>
      <c r="V621" s="124" t="str">
        <f t="shared" si="20"/>
        <v>Y</v>
      </c>
      <c r="W621" s="124" t="s">
        <v>85</v>
      </c>
      <c r="X621" s="48" t="s">
        <v>65</v>
      </c>
    </row>
    <row r="622" spans="1:24" ht="90">
      <c r="A622" s="124" t="s">
        <v>4354</v>
      </c>
      <c r="B622" s="125" t="s">
        <v>4355</v>
      </c>
      <c r="C622" s="124" t="s">
        <v>4324</v>
      </c>
      <c r="D622" s="124" t="s">
        <v>537</v>
      </c>
      <c r="E622" s="126" t="s">
        <v>65</v>
      </c>
      <c r="F622" s="125" t="s">
        <v>102</v>
      </c>
      <c r="G622" s="125" t="s">
        <v>495</v>
      </c>
      <c r="H622" s="124" t="s">
        <v>63</v>
      </c>
      <c r="I622" s="125" t="s">
        <v>4356</v>
      </c>
      <c r="J622" s="125" t="s">
        <v>4357</v>
      </c>
      <c r="K622" s="125" t="s">
        <v>4358</v>
      </c>
      <c r="L622" s="124" t="s">
        <v>636</v>
      </c>
      <c r="M622" s="125" t="s">
        <v>4359</v>
      </c>
      <c r="N622" s="125" t="s">
        <v>69</v>
      </c>
      <c r="O622" s="125" t="s">
        <v>107</v>
      </c>
      <c r="P622" s="27" t="s">
        <v>84</v>
      </c>
      <c r="Q622" s="124" t="s">
        <v>72</v>
      </c>
      <c r="R622" s="124" t="s">
        <v>72</v>
      </c>
      <c r="S622" s="124" t="s">
        <v>72</v>
      </c>
      <c r="T622" s="124" t="s">
        <v>73</v>
      </c>
      <c r="U622" s="124" t="s">
        <v>73</v>
      </c>
      <c r="V622" s="124" t="str">
        <f t="shared" si="20"/>
        <v>Y</v>
      </c>
      <c r="W622" s="124" t="s">
        <v>85</v>
      </c>
      <c r="X622" s="48" t="s">
        <v>65</v>
      </c>
    </row>
    <row r="623" spans="1:24" ht="75">
      <c r="A623" s="124" t="s">
        <v>4360</v>
      </c>
      <c r="B623" s="125" t="s">
        <v>4361</v>
      </c>
      <c r="C623" s="124" t="s">
        <v>4324</v>
      </c>
      <c r="D623" s="124" t="s">
        <v>59</v>
      </c>
      <c r="E623" s="126" t="s">
        <v>4362</v>
      </c>
      <c r="F623" s="125" t="s">
        <v>78</v>
      </c>
      <c r="G623" s="125" t="s">
        <v>495</v>
      </c>
      <c r="H623" s="124" t="s">
        <v>63</v>
      </c>
      <c r="I623" s="125" t="s">
        <v>4363</v>
      </c>
      <c r="J623" s="125" t="s">
        <v>65</v>
      </c>
      <c r="K623" s="125" t="s">
        <v>4364</v>
      </c>
      <c r="L623" s="124" t="s">
        <v>94</v>
      </c>
      <c r="M623" s="125" t="s">
        <v>4365</v>
      </c>
      <c r="N623" s="125" t="s">
        <v>128</v>
      </c>
      <c r="O623" s="125" t="s">
        <v>4366</v>
      </c>
      <c r="P623" s="27" t="s">
        <v>84</v>
      </c>
      <c r="Q623" s="124" t="s">
        <v>72</v>
      </c>
      <c r="R623" s="124" t="s">
        <v>72</v>
      </c>
      <c r="S623" s="124" t="s">
        <v>72</v>
      </c>
      <c r="T623" s="124" t="s">
        <v>72</v>
      </c>
      <c r="U623" s="124" t="s">
        <v>72</v>
      </c>
      <c r="V623" s="124" t="s">
        <v>72</v>
      </c>
      <c r="W623" s="124" t="s">
        <v>74</v>
      </c>
      <c r="X623" s="48" t="s">
        <v>65</v>
      </c>
    </row>
    <row r="624" spans="1:24" ht="90">
      <c r="A624" s="124" t="s">
        <v>4367</v>
      </c>
      <c r="B624" s="125" t="s">
        <v>4368</v>
      </c>
      <c r="C624" s="124" t="s">
        <v>4324</v>
      </c>
      <c r="D624" s="124" t="s">
        <v>537</v>
      </c>
      <c r="E624" s="126" t="s">
        <v>4369</v>
      </c>
      <c r="F624" s="125" t="s">
        <v>61</v>
      </c>
      <c r="G624" s="125" t="s">
        <v>495</v>
      </c>
      <c r="H624" s="124" t="s">
        <v>63</v>
      </c>
      <c r="I624" s="125" t="s">
        <v>4370</v>
      </c>
      <c r="J624" s="125" t="s">
        <v>65</v>
      </c>
      <c r="K624" s="125" t="s">
        <v>508</v>
      </c>
      <c r="L624" s="124" t="s">
        <v>636</v>
      </c>
      <c r="M624" s="125" t="s">
        <v>4371</v>
      </c>
      <c r="N624" s="125" t="s">
        <v>117</v>
      </c>
      <c r="O624" s="125" t="s">
        <v>495</v>
      </c>
      <c r="P624" s="27" t="s">
        <v>1063</v>
      </c>
      <c r="Q624" s="124"/>
      <c r="R624" s="124"/>
      <c r="S624" s="124"/>
      <c r="T624" s="124"/>
      <c r="U624" s="124"/>
      <c r="V624" s="124"/>
      <c r="W624" s="124"/>
      <c r="X624" s="48" t="s">
        <v>4372</v>
      </c>
    </row>
    <row r="625" spans="1:24" ht="105">
      <c r="A625" s="124" t="s">
        <v>4373</v>
      </c>
      <c r="B625" s="125" t="s">
        <v>4374</v>
      </c>
      <c r="C625" s="124" t="s">
        <v>4324</v>
      </c>
      <c r="D625" s="124" t="s">
        <v>59</v>
      </c>
      <c r="E625" s="126" t="s">
        <v>4375</v>
      </c>
      <c r="F625" s="125" t="s">
        <v>102</v>
      </c>
      <c r="G625" s="125" t="s">
        <v>4376</v>
      </c>
      <c r="H625" s="124" t="s">
        <v>4377</v>
      </c>
      <c r="I625" s="125"/>
      <c r="J625" s="125"/>
      <c r="K625" s="125" t="s">
        <v>4378</v>
      </c>
      <c r="L625" s="124" t="s">
        <v>372</v>
      </c>
      <c r="M625" s="125" t="s">
        <v>4379</v>
      </c>
      <c r="N625" s="125" t="s">
        <v>128</v>
      </c>
      <c r="O625" s="125" t="s">
        <v>107</v>
      </c>
      <c r="P625" s="27" t="s">
        <v>84</v>
      </c>
      <c r="Q625" s="124" t="s">
        <v>72</v>
      </c>
      <c r="R625" s="124" t="s">
        <v>72</v>
      </c>
      <c r="S625" s="124" t="s">
        <v>72</v>
      </c>
      <c r="T625" s="124" t="s">
        <v>72</v>
      </c>
      <c r="U625" s="124" t="s">
        <v>72</v>
      </c>
      <c r="V625" s="124" t="str">
        <f t="shared" si="20"/>
        <v>Y</v>
      </c>
      <c r="W625" s="124" t="s">
        <v>74</v>
      </c>
      <c r="X625" s="48" t="s">
        <v>65</v>
      </c>
    </row>
    <row r="626" spans="1:24" ht="60">
      <c r="A626" s="124" t="s">
        <v>4380</v>
      </c>
      <c r="B626" s="125" t="s">
        <v>4381</v>
      </c>
      <c r="C626" s="124" t="s">
        <v>4324</v>
      </c>
      <c r="D626" s="124" t="s">
        <v>59</v>
      </c>
      <c r="E626" s="126" t="s">
        <v>4382</v>
      </c>
      <c r="F626" s="125" t="s">
        <v>102</v>
      </c>
      <c r="G626" s="125" t="s">
        <v>4383</v>
      </c>
      <c r="H626" s="124" t="s">
        <v>4377</v>
      </c>
      <c r="I626" s="125"/>
      <c r="J626" s="125"/>
      <c r="K626" s="125" t="s">
        <v>4384</v>
      </c>
      <c r="L626" s="124" t="s">
        <v>94</v>
      </c>
      <c r="M626" s="125" t="s">
        <v>4385</v>
      </c>
      <c r="N626" s="125" t="s">
        <v>4386</v>
      </c>
      <c r="O626" s="125" t="s">
        <v>4387</v>
      </c>
      <c r="P626" s="365" t="s">
        <v>4388</v>
      </c>
      <c r="Q626" s="124" t="s">
        <v>72</v>
      </c>
      <c r="R626" s="124" t="s">
        <v>72</v>
      </c>
      <c r="S626" s="124" t="s">
        <v>72</v>
      </c>
      <c r="T626" s="124" t="s">
        <v>73</v>
      </c>
      <c r="U626" s="124" t="s">
        <v>73</v>
      </c>
      <c r="V626" s="124" t="str">
        <f t="shared" si="20"/>
        <v>Y</v>
      </c>
      <c r="W626" s="124" t="s">
        <v>85</v>
      </c>
      <c r="X626" s="125" t="s">
        <v>4389</v>
      </c>
    </row>
    <row r="627" spans="1:24" ht="210">
      <c r="A627" s="124" t="s">
        <v>4390</v>
      </c>
      <c r="B627" s="125" t="s">
        <v>4391</v>
      </c>
      <c r="C627" s="124" t="s">
        <v>4324</v>
      </c>
      <c r="D627" s="124" t="s">
        <v>59</v>
      </c>
      <c r="E627" s="126" t="s">
        <v>4392</v>
      </c>
      <c r="F627" s="125" t="s">
        <v>223</v>
      </c>
      <c r="G627" s="125" t="s">
        <v>4393</v>
      </c>
      <c r="H627" s="124" t="s">
        <v>4377</v>
      </c>
      <c r="I627" s="125"/>
      <c r="J627" s="125"/>
      <c r="K627" s="125" t="s">
        <v>4394</v>
      </c>
      <c r="L627" s="124" t="s">
        <v>848</v>
      </c>
      <c r="M627" s="125" t="s">
        <v>4395</v>
      </c>
      <c r="N627" s="124" t="s">
        <v>341</v>
      </c>
      <c r="O627" s="124" t="s">
        <v>4396</v>
      </c>
      <c r="P627" s="27" t="s">
        <v>71</v>
      </c>
      <c r="Q627" s="124" t="s">
        <v>72</v>
      </c>
      <c r="R627" s="124" t="s">
        <v>72</v>
      </c>
      <c r="S627" s="124" t="s">
        <v>73</v>
      </c>
      <c r="T627" s="124" t="s">
        <v>73</v>
      </c>
      <c r="U627" s="124" t="s">
        <v>73</v>
      </c>
      <c r="V627" s="124" t="str">
        <f>IF(F663="Health", "N",IF(F663="Health, social care, education", "Y",(IF(F663="Health, social care", "Y",(IF(F663="Health, health records", "Y",(IF(F663="Health, social care, health records", "Y",(IF(F663="Education", "N",(IF(F663="Health records", "N"))))))))))))</f>
        <v>Y</v>
      </c>
      <c r="W627" s="124" t="s">
        <v>85</v>
      </c>
      <c r="X627" s="125" t="s">
        <v>4397</v>
      </c>
    </row>
    <row r="628" spans="1:24" ht="75">
      <c r="A628" s="124" t="s">
        <v>4398</v>
      </c>
      <c r="B628" s="125" t="s">
        <v>4399</v>
      </c>
      <c r="C628" s="124" t="s">
        <v>4324</v>
      </c>
      <c r="D628" s="124" t="s">
        <v>59</v>
      </c>
      <c r="E628" s="126" t="s">
        <v>4400</v>
      </c>
      <c r="F628" s="125" t="s">
        <v>102</v>
      </c>
      <c r="G628" s="125" t="s">
        <v>4401</v>
      </c>
      <c r="H628" s="124" t="s">
        <v>4377</v>
      </c>
      <c r="I628" s="125"/>
      <c r="J628" s="125"/>
      <c r="K628" s="125" t="s">
        <v>4402</v>
      </c>
      <c r="L628" s="124"/>
      <c r="M628" s="124"/>
      <c r="N628" s="124"/>
      <c r="O628" s="124"/>
      <c r="P628" s="27"/>
      <c r="Q628" s="124"/>
      <c r="R628" s="124"/>
      <c r="S628" s="124"/>
      <c r="T628" s="124"/>
      <c r="U628" s="124" t="str">
        <f t="shared" si="19"/>
        <v>Y</v>
      </c>
      <c r="V628" s="124" t="str">
        <f t="shared" si="20"/>
        <v>N</v>
      </c>
      <c r="W628" s="124"/>
      <c r="X628" s="48" t="s">
        <v>65</v>
      </c>
    </row>
    <row r="629" spans="1:24" ht="90">
      <c r="A629" s="124" t="s">
        <v>4403</v>
      </c>
      <c r="B629" s="125" t="s">
        <v>4404</v>
      </c>
      <c r="C629" s="124" t="s">
        <v>4324</v>
      </c>
      <c r="D629" s="124" t="s">
        <v>59</v>
      </c>
      <c r="E629" s="126" t="s">
        <v>4405</v>
      </c>
      <c r="F629" s="125" t="s">
        <v>102</v>
      </c>
      <c r="G629" s="125" t="s">
        <v>4406</v>
      </c>
      <c r="H629" s="124" t="s">
        <v>4377</v>
      </c>
      <c r="I629" s="125"/>
      <c r="J629" s="125"/>
      <c r="K629" s="125" t="s">
        <v>3920</v>
      </c>
      <c r="L629" s="124" t="s">
        <v>4407</v>
      </c>
      <c r="M629" s="125" t="s">
        <v>4408</v>
      </c>
      <c r="N629" s="124" t="s">
        <v>4409</v>
      </c>
      <c r="O629" s="124" t="s">
        <v>3013</v>
      </c>
      <c r="P629" s="27"/>
      <c r="Q629" s="124"/>
      <c r="R629" s="124"/>
      <c r="S629" s="124"/>
      <c r="T629" s="124"/>
      <c r="U629" s="124" t="str">
        <f t="shared" si="19"/>
        <v>N/A</v>
      </c>
      <c r="V629" s="124" t="str">
        <f t="shared" si="20"/>
        <v>Y</v>
      </c>
      <c r="W629" s="124"/>
      <c r="X629" s="48" t="s">
        <v>65</v>
      </c>
    </row>
    <row r="630" spans="1:24" ht="409.6">
      <c r="A630" s="124" t="s">
        <v>4410</v>
      </c>
      <c r="B630" s="125" t="s">
        <v>4411</v>
      </c>
      <c r="C630" s="124" t="s">
        <v>4324</v>
      </c>
      <c r="D630" s="124" t="s">
        <v>59</v>
      </c>
      <c r="E630" s="126" t="s">
        <v>4412</v>
      </c>
      <c r="F630" s="125" t="s">
        <v>223</v>
      </c>
      <c r="G630" s="125" t="s">
        <v>4413</v>
      </c>
      <c r="H630" s="124" t="s">
        <v>4377</v>
      </c>
      <c r="I630" s="125"/>
      <c r="J630" s="125"/>
      <c r="K630" s="125" t="s">
        <v>868</v>
      </c>
      <c r="L630" s="125" t="s">
        <v>94</v>
      </c>
      <c r="M630" s="125" t="s">
        <v>4191</v>
      </c>
      <c r="N630" s="125"/>
      <c r="O630" s="125"/>
      <c r="P630" s="24">
        <v>4000</v>
      </c>
      <c r="Q630" s="124"/>
      <c r="R630" s="124"/>
      <c r="S630" s="124"/>
      <c r="T630" s="124"/>
      <c r="U630" s="124" t="str">
        <f t="shared" ref="U630:U665" si="21">IF(F630="Health", "Y",IF(F630="Health, social care, education", "N/A",(IF(F630="Health, social care", "N/A",(IF(F630="Health, health records", "N/A",(IF(F630="Health, social care, health records", "N/A",(IF(F630="Education", "N/A",(IF(F630="Health records", "N/A"))))))))))))</f>
        <v>N/A</v>
      </c>
      <c r="V630" s="124" t="str">
        <f t="shared" ref="V630:V665" si="22">IF(F630="Health", "N",IF(F630="Health, social care, education", "Y",(IF(F630="Health, social care", "Y",(IF(F630="Health, health records", "Y",(IF(F630="Health, social care, health records", "Y",(IF(F630="Education", "N",(IF(F630="Health records", "N"))))))))))))</f>
        <v>Y</v>
      </c>
      <c r="W630" s="124"/>
      <c r="X630" s="48" t="s">
        <v>65</v>
      </c>
    </row>
    <row r="631" spans="1:24" ht="240">
      <c r="A631" s="124" t="s">
        <v>4414</v>
      </c>
      <c r="B631" s="125" t="s">
        <v>4415</v>
      </c>
      <c r="C631" s="124" t="s">
        <v>4324</v>
      </c>
      <c r="D631" s="124" t="s">
        <v>59</v>
      </c>
      <c r="E631" s="126" t="s">
        <v>4416</v>
      </c>
      <c r="F631" s="125" t="s">
        <v>102</v>
      </c>
      <c r="G631" s="125" t="s">
        <v>4417</v>
      </c>
      <c r="H631" s="124" t="s">
        <v>4377</v>
      </c>
      <c r="I631" s="125"/>
      <c r="J631" s="125"/>
      <c r="K631" s="125" t="s">
        <v>868</v>
      </c>
      <c r="L631" s="125" t="s">
        <v>94</v>
      </c>
      <c r="M631" s="125" t="s">
        <v>4197</v>
      </c>
      <c r="N631" s="125"/>
      <c r="O631" s="125"/>
      <c r="P631" s="24"/>
      <c r="Q631" s="124"/>
      <c r="R631" s="124"/>
      <c r="S631" s="124"/>
      <c r="T631" s="124"/>
      <c r="U631" s="124" t="str">
        <f t="shared" si="21"/>
        <v>N/A</v>
      </c>
      <c r="V631" s="124" t="str">
        <f t="shared" si="22"/>
        <v>Y</v>
      </c>
      <c r="W631" s="124"/>
      <c r="X631" s="48" t="s">
        <v>65</v>
      </c>
    </row>
    <row r="632" spans="1:24" ht="255">
      <c r="A632" s="124" t="s">
        <v>4418</v>
      </c>
      <c r="B632" s="125" t="s">
        <v>4419</v>
      </c>
      <c r="C632" s="124" t="s">
        <v>4324</v>
      </c>
      <c r="D632" s="124" t="s">
        <v>59</v>
      </c>
      <c r="E632" s="126" t="s">
        <v>4420</v>
      </c>
      <c r="F632" s="125" t="s">
        <v>102</v>
      </c>
      <c r="G632" s="125" t="s">
        <v>4421</v>
      </c>
      <c r="H632" s="124" t="s">
        <v>4377</v>
      </c>
      <c r="I632" s="125"/>
      <c r="J632" s="125"/>
      <c r="K632" s="125" t="s">
        <v>4422</v>
      </c>
      <c r="L632" s="125" t="s">
        <v>94</v>
      </c>
      <c r="M632" s="125" t="s">
        <v>4203</v>
      </c>
      <c r="N632" s="125"/>
      <c r="O632" s="125"/>
      <c r="P632" s="24"/>
      <c r="Q632" s="124"/>
      <c r="R632" s="124"/>
      <c r="S632" s="124"/>
      <c r="T632" s="124"/>
      <c r="U632" s="124" t="str">
        <f t="shared" si="21"/>
        <v>N/A</v>
      </c>
      <c r="V632" s="124" t="str">
        <f t="shared" si="22"/>
        <v>Y</v>
      </c>
      <c r="W632" s="124"/>
      <c r="X632" s="48" t="s">
        <v>65</v>
      </c>
    </row>
    <row r="633" spans="1:24" ht="165">
      <c r="A633" s="124" t="s">
        <v>4423</v>
      </c>
      <c r="B633" s="125" t="s">
        <v>4424</v>
      </c>
      <c r="C633" s="124" t="s">
        <v>4324</v>
      </c>
      <c r="D633" s="124" t="s">
        <v>59</v>
      </c>
      <c r="E633" s="126" t="s">
        <v>4425</v>
      </c>
      <c r="F633" s="125" t="s">
        <v>102</v>
      </c>
      <c r="G633" s="125" t="s">
        <v>4421</v>
      </c>
      <c r="H633" s="124" t="s">
        <v>4377</v>
      </c>
      <c r="I633" s="125"/>
      <c r="J633" s="125"/>
      <c r="K633" s="125" t="s">
        <v>4426</v>
      </c>
      <c r="L633" s="125" t="s">
        <v>94</v>
      </c>
      <c r="M633" s="125" t="s">
        <v>4209</v>
      </c>
      <c r="N633" s="125"/>
      <c r="O633" s="125"/>
      <c r="P633" s="24"/>
      <c r="Q633" s="124"/>
      <c r="R633" s="124"/>
      <c r="S633" s="124"/>
      <c r="T633" s="124"/>
      <c r="U633" s="124" t="str">
        <f t="shared" si="21"/>
        <v>N/A</v>
      </c>
      <c r="V633" s="124" t="str">
        <f t="shared" si="22"/>
        <v>Y</v>
      </c>
      <c r="W633" s="124"/>
      <c r="X633" s="48" t="s">
        <v>65</v>
      </c>
    </row>
    <row r="634" spans="1:24" ht="270">
      <c r="A634" s="124" t="s">
        <v>4427</v>
      </c>
      <c r="B634" s="125" t="s">
        <v>4428</v>
      </c>
      <c r="C634" s="124" t="s">
        <v>4324</v>
      </c>
      <c r="D634" s="124" t="s">
        <v>59</v>
      </c>
      <c r="E634" s="126" t="s">
        <v>4429</v>
      </c>
      <c r="F634" s="125" t="s">
        <v>102</v>
      </c>
      <c r="G634" s="125" t="s">
        <v>4430</v>
      </c>
      <c r="H634" s="124" t="s">
        <v>4377</v>
      </c>
      <c r="I634" s="125"/>
      <c r="J634" s="125"/>
      <c r="K634" s="125" t="s">
        <v>4431</v>
      </c>
      <c r="L634" s="125" t="s">
        <v>94</v>
      </c>
      <c r="M634" s="125" t="s">
        <v>4215</v>
      </c>
      <c r="N634" s="125"/>
      <c r="O634" s="125"/>
      <c r="P634" s="24"/>
      <c r="Q634" s="124"/>
      <c r="R634" s="124"/>
      <c r="S634" s="124"/>
      <c r="T634" s="124"/>
      <c r="U634" s="124" t="str">
        <f>IF(F634="Health", "Y",IF(F634="Health, social care, education", "N/A",(IF(F634="Health, social care", "N/A",(IF(F634="Health, health records", "N/A",(IF(F634="Health, social care, health records", "N/A",(IF(F634="Education", "N/A",(IF(F634="Health records", "N/A"))))))))))))</f>
        <v>N/A</v>
      </c>
      <c r="V634" s="124" t="str">
        <f t="shared" si="22"/>
        <v>Y</v>
      </c>
      <c r="W634" s="124"/>
      <c r="X634" s="48" t="s">
        <v>65</v>
      </c>
    </row>
    <row r="635" spans="1:24" ht="330">
      <c r="A635" s="124" t="s">
        <v>4432</v>
      </c>
      <c r="B635" s="125" t="s">
        <v>4433</v>
      </c>
      <c r="C635" s="124" t="s">
        <v>4324</v>
      </c>
      <c r="D635" s="124" t="s">
        <v>59</v>
      </c>
      <c r="E635" s="126" t="s">
        <v>4434</v>
      </c>
      <c r="F635" s="125" t="s">
        <v>61</v>
      </c>
      <c r="G635" s="125" t="s">
        <v>4421</v>
      </c>
      <c r="H635" s="124" t="s">
        <v>4377</v>
      </c>
      <c r="I635" s="125"/>
      <c r="J635" s="125"/>
      <c r="K635" s="125" t="s">
        <v>4435</v>
      </c>
      <c r="L635" s="125" t="s">
        <v>94</v>
      </c>
      <c r="M635" s="125" t="s">
        <v>4220</v>
      </c>
      <c r="N635" s="125"/>
      <c r="O635" s="125"/>
      <c r="P635" s="24"/>
      <c r="Q635" s="124"/>
      <c r="R635" s="124"/>
      <c r="S635" s="124"/>
      <c r="T635" s="124"/>
      <c r="U635" s="124" t="str">
        <f t="shared" si="21"/>
        <v>N/A</v>
      </c>
      <c r="V635" s="124" t="str">
        <f t="shared" si="22"/>
        <v>Y</v>
      </c>
      <c r="W635" s="124"/>
      <c r="X635" s="48" t="s">
        <v>65</v>
      </c>
    </row>
    <row r="636" spans="1:24" ht="285">
      <c r="A636" s="124" t="s">
        <v>4436</v>
      </c>
      <c r="B636" s="125" t="s">
        <v>4437</v>
      </c>
      <c r="C636" s="124" t="s">
        <v>4324</v>
      </c>
      <c r="D636" s="124" t="s">
        <v>59</v>
      </c>
      <c r="E636" s="126" t="s">
        <v>4438</v>
      </c>
      <c r="F636" s="125" t="s">
        <v>133</v>
      </c>
      <c r="G636" s="125" t="s">
        <v>4421</v>
      </c>
      <c r="H636" s="124" t="s">
        <v>4377</v>
      </c>
      <c r="I636" s="125"/>
      <c r="J636" s="125"/>
      <c r="K636" s="125" t="s">
        <v>4439</v>
      </c>
      <c r="L636" s="125" t="s">
        <v>94</v>
      </c>
      <c r="M636" s="125" t="s">
        <v>4228</v>
      </c>
      <c r="N636" s="125"/>
      <c r="O636" s="125"/>
      <c r="P636" s="24"/>
      <c r="Q636" s="124"/>
      <c r="R636" s="124"/>
      <c r="S636" s="124"/>
      <c r="T636" s="124"/>
      <c r="U636" s="124"/>
      <c r="V636" s="124"/>
      <c r="W636" s="124"/>
      <c r="X636" s="48" t="s">
        <v>65</v>
      </c>
    </row>
    <row r="637" spans="1:24" ht="409.6">
      <c r="A637" s="124" t="s">
        <v>4440</v>
      </c>
      <c r="B637" s="125" t="s">
        <v>4441</v>
      </c>
      <c r="C637" s="124" t="s">
        <v>4324</v>
      </c>
      <c r="D637" s="124" t="s">
        <v>59</v>
      </c>
      <c r="E637" s="126" t="s">
        <v>4442</v>
      </c>
      <c r="F637" s="125" t="s">
        <v>133</v>
      </c>
      <c r="G637" s="125" t="s">
        <v>4443</v>
      </c>
      <c r="H637" s="124" t="s">
        <v>4377</v>
      </c>
      <c r="I637" s="125"/>
      <c r="J637" s="125"/>
      <c r="K637" s="125" t="s">
        <v>4444</v>
      </c>
      <c r="L637" s="125" t="s">
        <v>94</v>
      </c>
      <c r="M637" s="125" t="s">
        <v>4235</v>
      </c>
      <c r="N637" s="125"/>
      <c r="O637" s="125"/>
      <c r="P637" s="24"/>
      <c r="Q637" s="124"/>
      <c r="R637" s="124"/>
      <c r="S637" s="124"/>
      <c r="T637" s="124"/>
      <c r="U637" s="124"/>
      <c r="V637" s="124"/>
      <c r="W637" s="124"/>
      <c r="X637" s="48" t="s">
        <v>65</v>
      </c>
    </row>
    <row r="638" spans="1:24" ht="225">
      <c r="A638" s="124" t="s">
        <v>4445</v>
      </c>
      <c r="B638" s="125" t="s">
        <v>4446</v>
      </c>
      <c r="C638" s="124" t="s">
        <v>4324</v>
      </c>
      <c r="D638" s="124" t="s">
        <v>59</v>
      </c>
      <c r="E638" s="126" t="s">
        <v>4447</v>
      </c>
      <c r="F638" s="125" t="s">
        <v>223</v>
      </c>
      <c r="G638" s="125" t="s">
        <v>4448</v>
      </c>
      <c r="H638" s="124" t="s">
        <v>4377</v>
      </c>
      <c r="I638" s="125"/>
      <c r="J638" s="125"/>
      <c r="K638" s="125" t="s">
        <v>868</v>
      </c>
      <c r="L638" s="125" t="s">
        <v>94</v>
      </c>
      <c r="M638" s="125" t="s">
        <v>4242</v>
      </c>
      <c r="N638" s="125"/>
      <c r="O638" s="125"/>
      <c r="P638" s="24"/>
      <c r="Q638" s="124"/>
      <c r="R638" s="124"/>
      <c r="S638" s="124"/>
      <c r="T638" s="124"/>
      <c r="U638" s="124" t="str">
        <f t="shared" si="21"/>
        <v>N/A</v>
      </c>
      <c r="V638" s="124" t="str">
        <f t="shared" si="22"/>
        <v>Y</v>
      </c>
      <c r="W638" s="124"/>
      <c r="X638" s="48" t="s">
        <v>65</v>
      </c>
    </row>
    <row r="639" spans="1:24" ht="120">
      <c r="A639" s="124" t="s">
        <v>4449</v>
      </c>
      <c r="B639" s="125" t="s">
        <v>4450</v>
      </c>
      <c r="C639" s="124" t="s">
        <v>4324</v>
      </c>
      <c r="D639" s="124" t="s">
        <v>59</v>
      </c>
      <c r="E639" s="126" t="s">
        <v>4451</v>
      </c>
      <c r="F639" s="125" t="s">
        <v>102</v>
      </c>
      <c r="G639" s="125" t="s">
        <v>4452</v>
      </c>
      <c r="H639" s="124" t="s">
        <v>4377</v>
      </c>
      <c r="I639" s="125"/>
      <c r="J639" s="125"/>
      <c r="K639" s="125" t="s">
        <v>4453</v>
      </c>
      <c r="L639" s="125" t="s">
        <v>94</v>
      </c>
      <c r="M639" s="125" t="s">
        <v>4249</v>
      </c>
      <c r="N639" s="125"/>
      <c r="O639" s="125"/>
      <c r="P639" s="24"/>
      <c r="Q639" s="124"/>
      <c r="R639" s="124"/>
      <c r="S639" s="124"/>
      <c r="T639" s="124"/>
      <c r="U639" s="124" t="str">
        <f t="shared" si="21"/>
        <v>N/A</v>
      </c>
      <c r="V639" s="124" t="str">
        <f t="shared" si="22"/>
        <v>Y</v>
      </c>
      <c r="W639" s="124"/>
      <c r="X639" s="48" t="s">
        <v>65</v>
      </c>
    </row>
    <row r="640" spans="1:24" ht="150">
      <c r="A640" s="124" t="s">
        <v>4454</v>
      </c>
      <c r="B640" s="125" t="s">
        <v>4455</v>
      </c>
      <c r="C640" s="124" t="s">
        <v>4324</v>
      </c>
      <c r="D640" s="124" t="s">
        <v>59</v>
      </c>
      <c r="E640" s="126" t="s">
        <v>4456</v>
      </c>
      <c r="F640" s="125" t="s">
        <v>223</v>
      </c>
      <c r="G640" s="125" t="s">
        <v>4421</v>
      </c>
      <c r="H640" s="124" t="s">
        <v>4377</v>
      </c>
      <c r="I640" s="125"/>
      <c r="J640" s="125"/>
      <c r="K640" s="125" t="s">
        <v>4457</v>
      </c>
      <c r="L640" s="125" t="s">
        <v>94</v>
      </c>
      <c r="M640" s="125" t="s">
        <v>4257</v>
      </c>
      <c r="N640" s="125"/>
      <c r="O640" s="125"/>
      <c r="P640" s="24"/>
      <c r="Q640" s="124"/>
      <c r="R640" s="124"/>
      <c r="S640" s="124"/>
      <c r="T640" s="124"/>
      <c r="U640" s="124" t="str">
        <f t="shared" si="21"/>
        <v>N/A</v>
      </c>
      <c r="V640" s="124" t="str">
        <f>IF(F640="Health", "N",IF(F640="Health, social care, education", "Y",(IF(F640="Health, social care", "Y",(IF(F640="Health, health records", "Y",(IF(F640="Health, social care, health records", "Y",(IF(F640="Education", "N",(IF(F640="Health records", "N"))))))))))))</f>
        <v>Y</v>
      </c>
      <c r="W640" s="124"/>
      <c r="X640" s="48" t="s">
        <v>65</v>
      </c>
    </row>
    <row r="641" spans="1:24" ht="225">
      <c r="A641" s="124" t="s">
        <v>4458</v>
      </c>
      <c r="B641" s="125" t="s">
        <v>4459</v>
      </c>
      <c r="C641" s="124" t="s">
        <v>4324</v>
      </c>
      <c r="D641" s="124" t="s">
        <v>59</v>
      </c>
      <c r="E641" s="126" t="s">
        <v>4460</v>
      </c>
      <c r="F641" s="125" t="s">
        <v>102</v>
      </c>
      <c r="G641" s="125" t="s">
        <v>4452</v>
      </c>
      <c r="H641" s="124" t="s">
        <v>4377</v>
      </c>
      <c r="I641" s="125"/>
      <c r="J641" s="125"/>
      <c r="K641" s="125" t="s">
        <v>4453</v>
      </c>
      <c r="L641" s="125" t="s">
        <v>94</v>
      </c>
      <c r="M641" s="125" t="s">
        <v>4262</v>
      </c>
      <c r="N641" s="125"/>
      <c r="O641" s="125"/>
      <c r="P641" s="24"/>
      <c r="Q641" s="124"/>
      <c r="R641" s="124"/>
      <c r="S641" s="124"/>
      <c r="T641" s="124"/>
      <c r="U641" s="124" t="str">
        <f t="shared" si="21"/>
        <v>N/A</v>
      </c>
      <c r="V641" s="124" t="str">
        <f t="shared" si="22"/>
        <v>Y</v>
      </c>
      <c r="W641" s="124"/>
      <c r="X641" s="48" t="s">
        <v>65</v>
      </c>
    </row>
    <row r="642" spans="1:24" ht="255">
      <c r="A642" s="124" t="s">
        <v>4461</v>
      </c>
      <c r="B642" s="125" t="s">
        <v>4462</v>
      </c>
      <c r="C642" s="124" t="s">
        <v>4324</v>
      </c>
      <c r="D642" s="124" t="s">
        <v>59</v>
      </c>
      <c r="E642" s="126" t="s">
        <v>4463</v>
      </c>
      <c r="F642" s="125" t="s">
        <v>102</v>
      </c>
      <c r="G642" s="125" t="s">
        <v>4464</v>
      </c>
      <c r="H642" s="124" t="s">
        <v>4377</v>
      </c>
      <c r="I642" s="125"/>
      <c r="J642" s="125"/>
      <c r="K642" s="125" t="s">
        <v>4465</v>
      </c>
      <c r="L642" s="125" t="s">
        <v>94</v>
      </c>
      <c r="M642" s="125" t="s">
        <v>4270</v>
      </c>
      <c r="N642" s="125"/>
      <c r="O642" s="125"/>
      <c r="P642" s="24"/>
      <c r="Q642" s="124"/>
      <c r="R642" s="124"/>
      <c r="S642" s="124"/>
      <c r="T642" s="124"/>
      <c r="U642" s="124" t="str">
        <f t="shared" si="21"/>
        <v>N/A</v>
      </c>
      <c r="V642" s="124" t="str">
        <f t="shared" si="22"/>
        <v>Y</v>
      </c>
      <c r="W642" s="124"/>
      <c r="X642" s="48" t="s">
        <v>65</v>
      </c>
    </row>
    <row r="643" spans="1:24" ht="285">
      <c r="A643" s="124" t="s">
        <v>4466</v>
      </c>
      <c r="B643" s="125" t="s">
        <v>4467</v>
      </c>
      <c r="C643" s="124" t="s">
        <v>4324</v>
      </c>
      <c r="D643" s="124" t="s">
        <v>59</v>
      </c>
      <c r="E643" s="126" t="s">
        <v>4468</v>
      </c>
      <c r="F643" s="125" t="s">
        <v>102</v>
      </c>
      <c r="G643" s="125" t="s">
        <v>4417</v>
      </c>
      <c r="H643" s="124" t="s">
        <v>4377</v>
      </c>
      <c r="I643" s="125"/>
      <c r="J643" s="125"/>
      <c r="K643" s="125" t="s">
        <v>4469</v>
      </c>
      <c r="L643" s="125" t="s">
        <v>94</v>
      </c>
      <c r="M643" s="125" t="s">
        <v>4279</v>
      </c>
      <c r="N643" s="125"/>
      <c r="O643" s="125"/>
      <c r="P643" s="24"/>
      <c r="Q643" s="124"/>
      <c r="R643" s="124"/>
      <c r="S643" s="124"/>
      <c r="T643" s="124"/>
      <c r="U643" s="124" t="str">
        <f t="shared" si="21"/>
        <v>N/A</v>
      </c>
      <c r="V643" s="124" t="str">
        <f t="shared" si="22"/>
        <v>Y</v>
      </c>
      <c r="W643" s="124"/>
      <c r="X643" s="48" t="s">
        <v>65</v>
      </c>
    </row>
    <row r="644" spans="1:24" ht="240">
      <c r="A644" s="124" t="s">
        <v>4470</v>
      </c>
      <c r="B644" s="125" t="s">
        <v>4471</v>
      </c>
      <c r="C644" s="124" t="s">
        <v>4324</v>
      </c>
      <c r="D644" s="124" t="s">
        <v>59</v>
      </c>
      <c r="E644" s="126" t="s">
        <v>4472</v>
      </c>
      <c r="F644" s="125" t="s">
        <v>78</v>
      </c>
      <c r="G644" s="125" t="s">
        <v>4473</v>
      </c>
      <c r="H644" s="124" t="s">
        <v>4377</v>
      </c>
      <c r="I644" s="125"/>
      <c r="J644" s="125"/>
      <c r="K644" s="125" t="s">
        <v>4474</v>
      </c>
      <c r="L644" s="125" t="s">
        <v>94</v>
      </c>
      <c r="M644" s="125" t="s">
        <v>4285</v>
      </c>
      <c r="N644" s="125"/>
      <c r="O644" s="125"/>
      <c r="P644" s="24"/>
      <c r="Q644" s="124"/>
      <c r="R644" s="124"/>
      <c r="S644" s="124"/>
      <c r="T644" s="124"/>
      <c r="U644" s="124" t="str">
        <f t="shared" si="21"/>
        <v>Y</v>
      </c>
      <c r="V644" s="124" t="str">
        <f t="shared" si="22"/>
        <v>N</v>
      </c>
      <c r="W644" s="124"/>
      <c r="X644" s="48" t="s">
        <v>65</v>
      </c>
    </row>
    <row r="645" spans="1:24" ht="30">
      <c r="A645" s="124" t="s">
        <v>4475</v>
      </c>
      <c r="B645" s="125" t="s">
        <v>4476</v>
      </c>
      <c r="C645" s="124" t="s">
        <v>4477</v>
      </c>
      <c r="D645" s="124"/>
      <c r="E645" s="126" t="s">
        <v>397</v>
      </c>
      <c r="F645" s="125"/>
      <c r="G645" s="125"/>
      <c r="H645" s="124"/>
      <c r="I645" s="125"/>
      <c r="J645" s="125"/>
      <c r="K645" s="125"/>
      <c r="L645" s="125"/>
      <c r="M645" s="125"/>
      <c r="N645" s="125"/>
      <c r="O645" s="125"/>
      <c r="P645" s="24"/>
      <c r="Q645" s="124"/>
      <c r="R645" s="124"/>
      <c r="S645" s="124"/>
      <c r="T645" s="124"/>
      <c r="U645" s="124"/>
      <c r="V645" s="124"/>
      <c r="W645" s="124"/>
      <c r="X645" s="48" t="s">
        <v>65</v>
      </c>
    </row>
    <row r="646" spans="1:24">
      <c r="A646" s="124" t="s">
        <v>4478</v>
      </c>
      <c r="B646" s="125" t="s">
        <v>4479</v>
      </c>
      <c r="C646" s="124" t="s">
        <v>4477</v>
      </c>
      <c r="D646" s="124"/>
      <c r="E646" s="126" t="s">
        <v>397</v>
      </c>
      <c r="F646" s="125"/>
      <c r="G646" s="125"/>
      <c r="H646" s="124"/>
      <c r="I646" s="125"/>
      <c r="J646" s="125"/>
      <c r="K646" s="125"/>
      <c r="L646" s="125"/>
      <c r="M646" s="125"/>
      <c r="N646" s="125"/>
      <c r="O646" s="125"/>
      <c r="P646" s="24"/>
      <c r="Q646" s="124"/>
      <c r="R646" s="124"/>
      <c r="S646" s="124"/>
      <c r="T646" s="124"/>
      <c r="U646" s="124"/>
      <c r="V646" s="124"/>
      <c r="W646" s="124"/>
      <c r="X646" s="48" t="s">
        <v>65</v>
      </c>
    </row>
    <row r="647" spans="1:24" ht="30">
      <c r="A647" s="124" t="s">
        <v>4480</v>
      </c>
      <c r="B647" s="125" t="s">
        <v>4481</v>
      </c>
      <c r="C647" s="124" t="s">
        <v>4477</v>
      </c>
      <c r="D647" s="124"/>
      <c r="E647" s="126" t="s">
        <v>397</v>
      </c>
      <c r="F647" s="125"/>
      <c r="G647" s="125"/>
      <c r="H647" s="124"/>
      <c r="I647" s="125"/>
      <c r="J647" s="125"/>
      <c r="K647" s="125"/>
      <c r="L647" s="125"/>
      <c r="M647" s="125"/>
      <c r="N647" s="125"/>
      <c r="O647" s="125"/>
      <c r="P647" s="24"/>
      <c r="Q647" s="124"/>
      <c r="R647" s="124"/>
      <c r="S647" s="124"/>
      <c r="T647" s="124"/>
      <c r="U647" s="124"/>
      <c r="V647" s="124"/>
      <c r="W647" s="124"/>
      <c r="X647" s="48" t="s">
        <v>65</v>
      </c>
    </row>
    <row r="648" spans="1:24">
      <c r="A648" s="124" t="s">
        <v>4482</v>
      </c>
      <c r="B648" s="125" t="s">
        <v>4483</v>
      </c>
      <c r="C648" s="124" t="s">
        <v>4477</v>
      </c>
      <c r="D648" s="124"/>
      <c r="E648" s="126" t="s">
        <v>397</v>
      </c>
      <c r="F648" s="125"/>
      <c r="G648" s="125"/>
      <c r="H648" s="124"/>
      <c r="I648" s="125"/>
      <c r="J648" s="125"/>
      <c r="K648" s="125"/>
      <c r="L648" s="125"/>
      <c r="M648" s="125"/>
      <c r="N648" s="125"/>
      <c r="O648" s="125"/>
      <c r="P648" s="24"/>
      <c r="Q648" s="124"/>
      <c r="R648" s="124"/>
      <c r="S648" s="124"/>
      <c r="T648" s="124"/>
      <c r="U648" s="124"/>
      <c r="V648" s="124"/>
      <c r="W648" s="124"/>
      <c r="X648" s="48" t="s">
        <v>65</v>
      </c>
    </row>
    <row r="649" spans="1:24" ht="90">
      <c r="A649" s="124" t="s">
        <v>4484</v>
      </c>
      <c r="B649" s="125" t="s">
        <v>4485</v>
      </c>
      <c r="C649" s="124" t="s">
        <v>4477</v>
      </c>
      <c r="D649" s="124" t="s">
        <v>537</v>
      </c>
      <c r="E649" s="126"/>
      <c r="F649" s="125" t="s">
        <v>78</v>
      </c>
      <c r="G649" s="125" t="s">
        <v>495</v>
      </c>
      <c r="H649" s="124" t="s">
        <v>63</v>
      </c>
      <c r="I649" s="125"/>
      <c r="J649" s="125"/>
      <c r="K649" s="125" t="s">
        <v>122</v>
      </c>
      <c r="L649" s="125" t="s">
        <v>94</v>
      </c>
      <c r="M649" s="125" t="s">
        <v>4310</v>
      </c>
      <c r="N649" s="125"/>
      <c r="O649" s="125"/>
      <c r="P649" s="24"/>
      <c r="Q649" s="124"/>
      <c r="R649" s="124"/>
      <c r="S649" s="124"/>
      <c r="T649" s="124"/>
      <c r="U649" s="124" t="str">
        <f t="shared" si="21"/>
        <v>Y</v>
      </c>
      <c r="V649" s="124" t="str">
        <f t="shared" si="22"/>
        <v>N</v>
      </c>
      <c r="W649" s="124"/>
      <c r="X649" s="48" t="s">
        <v>65</v>
      </c>
    </row>
    <row r="650" spans="1:24" ht="30">
      <c r="A650" s="124" t="s">
        <v>4486</v>
      </c>
      <c r="B650" s="125" t="s">
        <v>4487</v>
      </c>
      <c r="C650" s="124" t="s">
        <v>4477</v>
      </c>
      <c r="D650" s="124" t="s">
        <v>268</v>
      </c>
      <c r="E650" s="126" t="s">
        <v>494</v>
      </c>
      <c r="F650" s="125" t="s">
        <v>133</v>
      </c>
      <c r="G650" s="125" t="s">
        <v>495</v>
      </c>
      <c r="H650" s="124" t="s">
        <v>63</v>
      </c>
      <c r="I650" s="125"/>
      <c r="J650" s="125"/>
      <c r="K650" s="125"/>
      <c r="L650" s="125"/>
      <c r="M650" s="125"/>
      <c r="N650" s="125"/>
      <c r="O650" s="125"/>
      <c r="P650" s="24"/>
      <c r="Q650" s="124"/>
      <c r="R650" s="124"/>
      <c r="S650" s="124"/>
      <c r="T650" s="124"/>
      <c r="U650" s="124"/>
      <c r="V650" s="124"/>
      <c r="W650" s="124"/>
      <c r="X650" s="48" t="s">
        <v>65</v>
      </c>
    </row>
    <row r="651" spans="1:24" ht="75">
      <c r="A651" s="124" t="s">
        <v>4488</v>
      </c>
      <c r="B651" s="125" t="s">
        <v>4489</v>
      </c>
      <c r="C651" s="124" t="s">
        <v>4490</v>
      </c>
      <c r="D651" s="124" t="s">
        <v>537</v>
      </c>
      <c r="E651" s="126"/>
      <c r="F651" s="125" t="s">
        <v>102</v>
      </c>
      <c r="G651" s="125" t="s">
        <v>495</v>
      </c>
      <c r="H651" s="124" t="s">
        <v>63</v>
      </c>
      <c r="I651" s="125" t="s">
        <v>4491</v>
      </c>
      <c r="J651" s="125"/>
      <c r="K651" s="125" t="s">
        <v>4492</v>
      </c>
      <c r="L651" s="125" t="s">
        <v>94</v>
      </c>
      <c r="M651" s="125" t="s">
        <v>4321</v>
      </c>
      <c r="N651" s="125"/>
      <c r="O651" s="125"/>
      <c r="P651" s="24"/>
      <c r="Q651" s="124"/>
      <c r="R651" s="124"/>
      <c r="S651" s="124"/>
      <c r="T651" s="124"/>
      <c r="U651" s="124" t="str">
        <f t="shared" si="21"/>
        <v>N/A</v>
      </c>
      <c r="V651" s="124" t="str">
        <f t="shared" si="22"/>
        <v>Y</v>
      </c>
      <c r="W651" s="124"/>
      <c r="X651" s="48" t="s">
        <v>65</v>
      </c>
    </row>
    <row r="652" spans="1:24" ht="210">
      <c r="A652" s="124" t="s">
        <v>4493</v>
      </c>
      <c r="B652" s="125" t="s">
        <v>4494</v>
      </c>
      <c r="C652" s="124" t="s">
        <v>4490</v>
      </c>
      <c r="D652" s="124" t="s">
        <v>59</v>
      </c>
      <c r="E652" s="126"/>
      <c r="F652" s="125" t="s">
        <v>102</v>
      </c>
      <c r="G652" s="125" t="s">
        <v>495</v>
      </c>
      <c r="H652" s="124" t="s">
        <v>63</v>
      </c>
      <c r="I652" s="125" t="s">
        <v>657</v>
      </c>
      <c r="J652" s="125"/>
      <c r="K652" s="125" t="s">
        <v>4495</v>
      </c>
      <c r="L652" s="125" t="s">
        <v>94</v>
      </c>
      <c r="M652" s="125" t="s">
        <v>4327</v>
      </c>
      <c r="N652" s="125"/>
      <c r="O652" s="125"/>
      <c r="P652" s="24"/>
      <c r="Q652" s="124"/>
      <c r="R652" s="124"/>
      <c r="S652" s="124"/>
      <c r="T652" s="124"/>
      <c r="U652" s="124" t="str">
        <f t="shared" si="21"/>
        <v>N/A</v>
      </c>
      <c r="V652" s="124" t="str">
        <f t="shared" si="22"/>
        <v>Y</v>
      </c>
      <c r="W652" s="124"/>
      <c r="X652" s="48" t="s">
        <v>65</v>
      </c>
    </row>
    <row r="653" spans="1:24" ht="45">
      <c r="A653" s="124" t="s">
        <v>4496</v>
      </c>
      <c r="B653" s="125" t="s">
        <v>4497</v>
      </c>
      <c r="C653" s="124" t="s">
        <v>4490</v>
      </c>
      <c r="D653" s="124" t="s">
        <v>59</v>
      </c>
      <c r="E653" s="126"/>
      <c r="F653" s="125" t="s">
        <v>102</v>
      </c>
      <c r="G653" s="125" t="s">
        <v>495</v>
      </c>
      <c r="H653" s="124" t="s">
        <v>63</v>
      </c>
      <c r="I653" s="125"/>
      <c r="J653" s="125"/>
      <c r="K653" s="125" t="s">
        <v>122</v>
      </c>
      <c r="L653" s="125" t="s">
        <v>94</v>
      </c>
      <c r="M653" s="125" t="s">
        <v>4334</v>
      </c>
      <c r="N653" s="125"/>
      <c r="O653" s="125" t="s">
        <v>4335</v>
      </c>
      <c r="P653" s="24"/>
      <c r="Q653" s="124"/>
      <c r="R653" s="124"/>
      <c r="S653" s="124"/>
      <c r="T653" s="124"/>
      <c r="U653" s="124" t="str">
        <f t="shared" si="21"/>
        <v>N/A</v>
      </c>
      <c r="V653" s="124" t="str">
        <f t="shared" si="22"/>
        <v>Y</v>
      </c>
      <c r="W653" s="124"/>
      <c r="X653" s="48" t="s">
        <v>65</v>
      </c>
    </row>
    <row r="654" spans="1:24" ht="30">
      <c r="A654" s="124" t="s">
        <v>4498</v>
      </c>
      <c r="B654" s="125" t="s">
        <v>4499</v>
      </c>
      <c r="C654" s="124" t="s">
        <v>4490</v>
      </c>
      <c r="D654" s="124" t="s">
        <v>59</v>
      </c>
      <c r="E654" s="126" t="s">
        <v>4500</v>
      </c>
      <c r="F654" s="125" t="s">
        <v>4501</v>
      </c>
      <c r="G654" s="125" t="s">
        <v>495</v>
      </c>
      <c r="H654" s="124" t="s">
        <v>63</v>
      </c>
      <c r="I654" s="125" t="s">
        <v>4502</v>
      </c>
      <c r="J654" s="125" t="s">
        <v>65</v>
      </c>
      <c r="K654" s="125" t="s">
        <v>122</v>
      </c>
      <c r="L654" s="125" t="s">
        <v>94</v>
      </c>
      <c r="M654" s="125" t="s">
        <v>4341</v>
      </c>
      <c r="N654" s="125"/>
      <c r="O654" s="125"/>
      <c r="P654" s="24"/>
      <c r="Q654" s="124"/>
      <c r="R654" s="124"/>
      <c r="S654" s="124"/>
      <c r="T654" s="124"/>
      <c r="U654" s="124" t="str">
        <f t="shared" si="21"/>
        <v>N/A</v>
      </c>
      <c r="V654" s="124" t="str">
        <f t="shared" si="22"/>
        <v>N</v>
      </c>
      <c r="W654" s="124"/>
      <c r="X654" s="48" t="s">
        <v>65</v>
      </c>
    </row>
    <row r="655" spans="1:24" ht="30">
      <c r="A655" s="124" t="s">
        <v>4503</v>
      </c>
      <c r="B655" s="125" t="s">
        <v>4504</v>
      </c>
      <c r="C655" s="124" t="s">
        <v>4490</v>
      </c>
      <c r="D655" s="124" t="s">
        <v>59</v>
      </c>
      <c r="E655" s="126" t="s">
        <v>494</v>
      </c>
      <c r="F655" s="125" t="s">
        <v>102</v>
      </c>
      <c r="G655" s="125" t="s">
        <v>495</v>
      </c>
      <c r="H655" s="124" t="s">
        <v>63</v>
      </c>
      <c r="I655" s="125"/>
      <c r="J655" s="125"/>
      <c r="K655" s="125"/>
      <c r="L655" s="125"/>
      <c r="M655" s="125"/>
      <c r="N655" s="125"/>
      <c r="O655" s="125"/>
      <c r="P655" s="24"/>
      <c r="Q655" s="124"/>
      <c r="R655" s="124"/>
      <c r="S655" s="124"/>
      <c r="T655" s="124"/>
      <c r="U655" s="124" t="str">
        <f t="shared" si="21"/>
        <v>N/A</v>
      </c>
      <c r="V655" s="124" t="str">
        <f t="shared" si="22"/>
        <v>Y</v>
      </c>
      <c r="W655" s="124"/>
      <c r="X655" s="48" t="s">
        <v>65</v>
      </c>
    </row>
    <row r="656" spans="1:24" ht="75">
      <c r="A656" s="124" t="s">
        <v>4505</v>
      </c>
      <c r="B656" s="125" t="s">
        <v>4506</v>
      </c>
      <c r="C656" s="124" t="s">
        <v>4507</v>
      </c>
      <c r="D656" s="124" t="s">
        <v>59</v>
      </c>
      <c r="E656" s="125" t="s">
        <v>4508</v>
      </c>
      <c r="F656" s="124" t="s">
        <v>285</v>
      </c>
      <c r="G656" s="124" t="s">
        <v>4509</v>
      </c>
      <c r="H656" s="124" t="s">
        <v>63</v>
      </c>
      <c r="I656" s="125" t="s">
        <v>4510</v>
      </c>
      <c r="J656" s="125" t="s">
        <v>4511</v>
      </c>
      <c r="K656" s="124" t="s">
        <v>4512</v>
      </c>
      <c r="L656" s="124" t="s">
        <v>730</v>
      </c>
      <c r="M656" s="125" t="s">
        <v>4348</v>
      </c>
      <c r="N656" s="125" t="s">
        <v>69</v>
      </c>
      <c r="O656" s="125" t="s">
        <v>4349</v>
      </c>
      <c r="P656" s="27" t="s">
        <v>1063</v>
      </c>
      <c r="Q656" s="124" t="s">
        <v>72</v>
      </c>
      <c r="R656" s="124" t="s">
        <v>72</v>
      </c>
      <c r="S656" s="124" t="s">
        <v>73</v>
      </c>
      <c r="T656" s="124" t="s">
        <v>73</v>
      </c>
      <c r="U656" s="124" t="s">
        <v>73</v>
      </c>
      <c r="V656" s="124" t="str">
        <f>IF(F656="Health", "N",IF(F656="Health, social care, education", "Y",(IF(F656="Health, social care", "Y",(IF(F656="Health, health records", "Y",(IF(F656="Health, social care, health records", "Y",(IF(F656="Education", "N",(IF(F656="Health records", "N"))))))))))))</f>
        <v>Y</v>
      </c>
      <c r="W656" s="124" t="s">
        <v>254</v>
      </c>
      <c r="X656" s="48" t="s">
        <v>65</v>
      </c>
    </row>
    <row r="657" spans="1:24" ht="150">
      <c r="A657" s="124" t="s">
        <v>4513</v>
      </c>
      <c r="B657" s="125" t="s">
        <v>4514</v>
      </c>
      <c r="C657" s="125" t="s">
        <v>4515</v>
      </c>
      <c r="D657" s="124" t="s">
        <v>59</v>
      </c>
      <c r="E657" s="125" t="s">
        <v>4516</v>
      </c>
      <c r="F657" s="124" t="s">
        <v>102</v>
      </c>
      <c r="G657" s="125" t="s">
        <v>4517</v>
      </c>
      <c r="H657" s="124" t="s">
        <v>63</v>
      </c>
      <c r="I657" s="125" t="s">
        <v>4518</v>
      </c>
      <c r="J657" s="125" t="s">
        <v>4519</v>
      </c>
      <c r="K657" s="125" t="s">
        <v>4520</v>
      </c>
      <c r="L657" s="124" t="s">
        <v>636</v>
      </c>
      <c r="M657" s="125" t="s">
        <v>4353</v>
      </c>
      <c r="N657" s="125" t="s">
        <v>128</v>
      </c>
      <c r="O657" s="125" t="s">
        <v>97</v>
      </c>
      <c r="P657" s="27" t="s">
        <v>617</v>
      </c>
      <c r="Q657" s="124" t="s">
        <v>73</v>
      </c>
      <c r="R657" s="124" t="s">
        <v>72</v>
      </c>
      <c r="S657" s="124" t="s">
        <v>72</v>
      </c>
      <c r="T657" s="124" t="s">
        <v>73</v>
      </c>
      <c r="U657" s="124" t="s">
        <v>72</v>
      </c>
      <c r="V657" s="124" t="str">
        <f t="shared" si="22"/>
        <v>Y</v>
      </c>
      <c r="W657" s="124" t="s">
        <v>85</v>
      </c>
      <c r="X657" s="48" t="s">
        <v>65</v>
      </c>
    </row>
    <row r="658" spans="1:24" ht="90">
      <c r="A658" s="124" t="s">
        <v>4521</v>
      </c>
      <c r="B658" s="125" t="s">
        <v>4522</v>
      </c>
      <c r="C658" s="124" t="s">
        <v>4523</v>
      </c>
      <c r="D658" s="124" t="s">
        <v>59</v>
      </c>
      <c r="E658" s="125" t="s">
        <v>4524</v>
      </c>
      <c r="F658" s="124" t="s">
        <v>102</v>
      </c>
      <c r="G658" s="125" t="s">
        <v>4525</v>
      </c>
      <c r="H658" s="124" t="s">
        <v>63</v>
      </c>
      <c r="I658" s="124" t="s">
        <v>4526</v>
      </c>
      <c r="J658" s="125" t="s">
        <v>4527</v>
      </c>
      <c r="K658" s="125" t="s">
        <v>4528</v>
      </c>
      <c r="L658" s="124" t="s">
        <v>636</v>
      </c>
      <c r="M658" s="125" t="s">
        <v>4359</v>
      </c>
      <c r="N658" s="125" t="s">
        <v>69</v>
      </c>
      <c r="O658" s="125" t="s">
        <v>107</v>
      </c>
      <c r="P658" s="27" t="s">
        <v>84</v>
      </c>
      <c r="Q658" s="124" t="s">
        <v>72</v>
      </c>
      <c r="R658" s="124" t="s">
        <v>72</v>
      </c>
      <c r="S658" s="124" t="s">
        <v>72</v>
      </c>
      <c r="T658" s="124" t="s">
        <v>73</v>
      </c>
      <c r="U658" s="124" t="s">
        <v>73</v>
      </c>
      <c r="V658" s="124" t="str">
        <f t="shared" si="22"/>
        <v>Y</v>
      </c>
      <c r="W658" s="124" t="s">
        <v>85</v>
      </c>
      <c r="X658" s="48" t="s">
        <v>65</v>
      </c>
    </row>
    <row r="659" spans="1:24" ht="75">
      <c r="A659" s="124" t="s">
        <v>4529</v>
      </c>
      <c r="B659" s="125" t="s">
        <v>4530</v>
      </c>
      <c r="C659" s="125" t="s">
        <v>4531</v>
      </c>
      <c r="D659" s="124" t="s">
        <v>59</v>
      </c>
      <c r="E659" s="124" t="s">
        <v>4532</v>
      </c>
      <c r="F659" s="124" t="s">
        <v>223</v>
      </c>
      <c r="G659" s="125" t="s">
        <v>4533</v>
      </c>
      <c r="H659" s="124" t="s">
        <v>63</v>
      </c>
      <c r="I659" s="124" t="s">
        <v>4534</v>
      </c>
      <c r="J659" s="125" t="s">
        <v>4535</v>
      </c>
      <c r="K659" s="125" t="s">
        <v>4536</v>
      </c>
      <c r="L659" s="124" t="s">
        <v>94</v>
      </c>
      <c r="M659" s="125" t="s">
        <v>4365</v>
      </c>
      <c r="N659" s="125" t="s">
        <v>128</v>
      </c>
      <c r="O659" s="125" t="s">
        <v>4366</v>
      </c>
      <c r="P659" s="27" t="s">
        <v>84</v>
      </c>
      <c r="Q659" s="124" t="s">
        <v>72</v>
      </c>
      <c r="R659" s="124" t="s">
        <v>72</v>
      </c>
      <c r="S659" s="124" t="s">
        <v>72</v>
      </c>
      <c r="T659" s="124" t="s">
        <v>72</v>
      </c>
      <c r="U659" s="124" t="s">
        <v>72</v>
      </c>
      <c r="V659" s="124" t="s">
        <v>72</v>
      </c>
      <c r="W659" s="124" t="s">
        <v>74</v>
      </c>
      <c r="X659" s="48" t="s">
        <v>65</v>
      </c>
    </row>
    <row r="660" spans="1:24" ht="90">
      <c r="A660" s="124" t="s">
        <v>4537</v>
      </c>
      <c r="B660" s="125" t="s">
        <v>4538</v>
      </c>
      <c r="C660" s="125" t="s">
        <v>4539</v>
      </c>
      <c r="D660" s="124" t="s">
        <v>59</v>
      </c>
      <c r="E660" s="125" t="s">
        <v>4540</v>
      </c>
      <c r="F660" s="124" t="s">
        <v>133</v>
      </c>
      <c r="G660" s="125" t="s">
        <v>4541</v>
      </c>
      <c r="H660" s="124" t="s">
        <v>63</v>
      </c>
      <c r="I660" s="124" t="s">
        <v>4542</v>
      </c>
      <c r="J660" s="125" t="s">
        <v>4543</v>
      </c>
      <c r="K660" s="124" t="s">
        <v>911</v>
      </c>
      <c r="L660" s="124" t="s">
        <v>636</v>
      </c>
      <c r="M660" s="125" t="s">
        <v>4371</v>
      </c>
      <c r="N660" s="125" t="s">
        <v>117</v>
      </c>
      <c r="O660" s="125" t="s">
        <v>495</v>
      </c>
      <c r="P660" s="27" t="s">
        <v>1063</v>
      </c>
      <c r="Q660" s="124"/>
      <c r="R660" s="124"/>
      <c r="S660" s="124"/>
      <c r="T660" s="124"/>
      <c r="U660" s="124"/>
      <c r="V660" s="124"/>
      <c r="W660" s="124"/>
      <c r="X660" s="48" t="s">
        <v>4372</v>
      </c>
    </row>
    <row r="661" spans="1:24" ht="105">
      <c r="A661" s="124" t="s">
        <v>4544</v>
      </c>
      <c r="B661" s="125" t="s">
        <v>4545</v>
      </c>
      <c r="C661" s="125" t="s">
        <v>4546</v>
      </c>
      <c r="D661" s="124" t="s">
        <v>59</v>
      </c>
      <c r="E661" s="125" t="s">
        <v>4547</v>
      </c>
      <c r="F661" s="124" t="s">
        <v>223</v>
      </c>
      <c r="G661" s="125" t="s">
        <v>4548</v>
      </c>
      <c r="H661" s="124" t="s">
        <v>63</v>
      </c>
      <c r="I661" s="124" t="s">
        <v>4549</v>
      </c>
      <c r="J661" s="125" t="s">
        <v>4550</v>
      </c>
      <c r="K661" s="125" t="s">
        <v>4551</v>
      </c>
      <c r="L661" s="124" t="s">
        <v>372</v>
      </c>
      <c r="M661" s="125" t="s">
        <v>4379</v>
      </c>
      <c r="N661" s="125" t="s">
        <v>128</v>
      </c>
      <c r="O661" s="125" t="s">
        <v>107</v>
      </c>
      <c r="P661" s="27" t="s">
        <v>84</v>
      </c>
      <c r="Q661" s="124" t="s">
        <v>72</v>
      </c>
      <c r="R661" s="124" t="s">
        <v>72</v>
      </c>
      <c r="S661" s="124" t="s">
        <v>72</v>
      </c>
      <c r="T661" s="124" t="s">
        <v>72</v>
      </c>
      <c r="U661" s="124" t="s">
        <v>72</v>
      </c>
      <c r="V661" s="124" t="str">
        <f t="shared" si="22"/>
        <v>Y</v>
      </c>
      <c r="W661" s="124" t="s">
        <v>74</v>
      </c>
      <c r="X661" s="48" t="s">
        <v>65</v>
      </c>
    </row>
    <row r="662" spans="1:24" ht="120">
      <c r="A662" s="124" t="s">
        <v>4552</v>
      </c>
      <c r="B662" s="125" t="s">
        <v>4553</v>
      </c>
      <c r="C662" s="125" t="s">
        <v>4554</v>
      </c>
      <c r="D662" s="125" t="s">
        <v>441</v>
      </c>
      <c r="E662" s="125" t="s">
        <v>4555</v>
      </c>
      <c r="F662" s="124" t="s">
        <v>285</v>
      </c>
      <c r="G662" s="125" t="s">
        <v>4556</v>
      </c>
      <c r="H662" s="124" t="s">
        <v>63</v>
      </c>
      <c r="I662" s="124" t="s">
        <v>4557</v>
      </c>
      <c r="J662" s="125" t="s">
        <v>4558</v>
      </c>
      <c r="K662" s="125" t="s">
        <v>4559</v>
      </c>
      <c r="L662" s="124" t="s">
        <v>94</v>
      </c>
      <c r="M662" s="125" t="s">
        <v>4385</v>
      </c>
      <c r="N662" s="125" t="s">
        <v>4386</v>
      </c>
      <c r="O662" s="125" t="s">
        <v>4387</v>
      </c>
      <c r="P662" s="365" t="s">
        <v>4388</v>
      </c>
      <c r="Q662" s="124" t="s">
        <v>72</v>
      </c>
      <c r="R662" s="124" t="s">
        <v>72</v>
      </c>
      <c r="S662" s="124" t="s">
        <v>72</v>
      </c>
      <c r="T662" s="124" t="s">
        <v>73</v>
      </c>
      <c r="U662" s="124" t="s">
        <v>73</v>
      </c>
      <c r="V662" s="124" t="str">
        <f t="shared" si="22"/>
        <v>Y</v>
      </c>
      <c r="W662" s="124" t="s">
        <v>85</v>
      </c>
      <c r="X662" s="125" t="s">
        <v>4389</v>
      </c>
    </row>
    <row r="663" spans="1:24" ht="210">
      <c r="A663" s="124" t="s">
        <v>4560</v>
      </c>
      <c r="B663" s="125" t="s">
        <v>4561</v>
      </c>
      <c r="C663" s="124" t="s">
        <v>4562</v>
      </c>
      <c r="D663" s="124" t="s">
        <v>59</v>
      </c>
      <c r="E663" s="126" t="s">
        <v>4563</v>
      </c>
      <c r="F663" s="124" t="s">
        <v>285</v>
      </c>
      <c r="G663" s="125" t="s">
        <v>4564</v>
      </c>
      <c r="H663" s="124" t="s">
        <v>63</v>
      </c>
      <c r="I663" s="125" t="s">
        <v>4565</v>
      </c>
      <c r="J663" s="125" t="s">
        <v>4566</v>
      </c>
      <c r="K663" s="125" t="s">
        <v>4567</v>
      </c>
      <c r="L663" s="124" t="s">
        <v>848</v>
      </c>
      <c r="M663" s="125" t="s">
        <v>4395</v>
      </c>
      <c r="N663" s="124" t="s">
        <v>341</v>
      </c>
      <c r="O663" s="124" t="s">
        <v>4396</v>
      </c>
      <c r="P663" s="27" t="s">
        <v>71</v>
      </c>
      <c r="Q663" s="124" t="s">
        <v>72</v>
      </c>
      <c r="R663" s="124" t="s">
        <v>72</v>
      </c>
      <c r="S663" s="124" t="s">
        <v>73</v>
      </c>
      <c r="T663" s="124" t="s">
        <v>73</v>
      </c>
      <c r="U663" s="124" t="s">
        <v>73</v>
      </c>
      <c r="V663" s="124" t="str">
        <f>IF(F663="Health", "N",IF(F663="Health, social care, education", "Y",(IF(F663="Health, social care", "Y",(IF(F663="Health, health records", "Y",(IF(F663="Health, social care, health records", "Y",(IF(F663="Education", "N",(IF(F663="Health records", "N"))))))))))))</f>
        <v>Y</v>
      </c>
      <c r="W663" s="124" t="s">
        <v>85</v>
      </c>
      <c r="X663" s="125" t="s">
        <v>4397</v>
      </c>
    </row>
    <row r="664" spans="1:24" ht="30">
      <c r="A664" s="124" t="s">
        <v>4568</v>
      </c>
      <c r="B664" s="125" t="s">
        <v>4569</v>
      </c>
      <c r="C664" s="124" t="s">
        <v>4570</v>
      </c>
      <c r="D664" s="124" t="s">
        <v>59</v>
      </c>
      <c r="E664" s="124"/>
      <c r="F664" s="124" t="s">
        <v>78</v>
      </c>
      <c r="G664" s="125" t="s">
        <v>4571</v>
      </c>
      <c r="H664" s="124" t="s">
        <v>63</v>
      </c>
      <c r="I664" s="124"/>
      <c r="J664" s="124"/>
      <c r="K664" s="124"/>
      <c r="L664" s="124"/>
      <c r="M664" s="124"/>
      <c r="N664" s="124"/>
      <c r="O664" s="124"/>
      <c r="P664" s="27"/>
      <c r="Q664" s="124"/>
      <c r="R664" s="124"/>
      <c r="S664" s="124"/>
      <c r="T664" s="124"/>
      <c r="U664" s="124" t="str">
        <f t="shared" si="21"/>
        <v>Y</v>
      </c>
      <c r="V664" s="124" t="str">
        <f t="shared" si="22"/>
        <v>N</v>
      </c>
      <c r="W664" s="124"/>
      <c r="X664" s="48" t="s">
        <v>65</v>
      </c>
    </row>
    <row r="665" spans="1:24" ht="90">
      <c r="A665" s="124" t="s">
        <v>4572</v>
      </c>
      <c r="B665" s="125" t="s">
        <v>4573</v>
      </c>
      <c r="C665" s="124" t="s">
        <v>4574</v>
      </c>
      <c r="D665" s="124" t="s">
        <v>59</v>
      </c>
      <c r="E665" s="125" t="s">
        <v>4575</v>
      </c>
      <c r="F665" s="124" t="s">
        <v>102</v>
      </c>
      <c r="G665" s="124" t="s">
        <v>4576</v>
      </c>
      <c r="H665" s="124" t="s">
        <v>91</v>
      </c>
      <c r="I665" s="125" t="s">
        <v>4577</v>
      </c>
      <c r="J665" s="125" t="s">
        <v>4578</v>
      </c>
      <c r="K665" s="124" t="s">
        <v>4579</v>
      </c>
      <c r="L665" s="124" t="s">
        <v>4407</v>
      </c>
      <c r="M665" s="125" t="s">
        <v>4408</v>
      </c>
      <c r="N665" s="124" t="s">
        <v>4409</v>
      </c>
      <c r="O665" s="124" t="s">
        <v>3013</v>
      </c>
      <c r="P665" s="27"/>
      <c r="Q665" s="124"/>
      <c r="R665" s="124"/>
      <c r="S665" s="124"/>
      <c r="T665" s="124"/>
      <c r="U665" s="124" t="str">
        <f t="shared" si="21"/>
        <v>N/A</v>
      </c>
      <c r="V665" s="124" t="str">
        <f t="shared" si="22"/>
        <v>Y</v>
      </c>
      <c r="W665" s="124"/>
      <c r="X665" s="48" t="s">
        <v>65</v>
      </c>
    </row>
    <row r="666" spans="1:24">
      <c r="A666" s="119"/>
      <c r="B666" s="119"/>
      <c r="C666" s="119"/>
      <c r="D666" s="119"/>
      <c r="E666" s="119"/>
    </row>
    <row r="667" spans="1:24">
      <c r="A667" s="119"/>
      <c r="B667" s="119"/>
      <c r="C667" s="119"/>
      <c r="D667" s="119"/>
      <c r="E667" s="119"/>
    </row>
    <row r="668" spans="1:24">
      <c r="A668" s="119"/>
      <c r="B668" s="119"/>
      <c r="C668" s="119"/>
      <c r="D668" s="119"/>
      <c r="E668" s="119"/>
    </row>
    <row r="669" spans="1:24">
      <c r="A669" s="119"/>
      <c r="B669" s="119"/>
      <c r="C669" s="119"/>
      <c r="D669" s="119"/>
      <c r="E669" s="119"/>
    </row>
    <row r="670" spans="1:24">
      <c r="A670" s="119"/>
      <c r="B670" s="119"/>
      <c r="C670" s="119"/>
      <c r="D670" s="119"/>
      <c r="E670" s="119"/>
    </row>
    <row r="671" spans="1:24">
      <c r="A671" s="119"/>
      <c r="B671" s="119"/>
      <c r="C671" s="119"/>
      <c r="D671" s="119"/>
      <c r="E671" s="119"/>
    </row>
    <row r="672" spans="1:24">
      <c r="A672" s="119"/>
      <c r="B672" s="119"/>
      <c r="C672" s="119"/>
      <c r="D672" s="119"/>
      <c r="E672" s="119"/>
    </row>
    <row r="673" spans="1:5">
      <c r="A673" s="119"/>
      <c r="B673" s="119"/>
      <c r="C673" s="119"/>
      <c r="D673" s="119"/>
      <c r="E673" s="119"/>
    </row>
    <row r="674" spans="1:5">
      <c r="A674" s="119"/>
      <c r="B674" s="119"/>
      <c r="C674" s="119"/>
      <c r="D674" s="119"/>
      <c r="E674" s="119"/>
    </row>
  </sheetData>
  <sheetProtection algorithmName="SHA-512" hashValue="UiYhbGjy85PZjq9iBXBePUby8SdUkHeVGtTYOyJayTNKWvSyWRxmq6m1pJOhetK1UYjf4Ylp+mFcREB8saNKlQ==" saltValue="mNvuefran0kyxQRznpTyCQ==" spinCount="100000" sheet="1" objects="1" scenarios="1" sort="0" autoFilter="0"/>
  <autoFilter ref="A1:X665" xr:uid="{C6362BC0-BA00-BF4A-ABAC-BA1B47F46E59}">
    <filterColumn colId="16" showButton="0"/>
    <filterColumn colId="17" showButton="0"/>
    <filterColumn colId="18" showButton="0"/>
    <filterColumn colId="19" showButton="0"/>
    <filterColumn colId="20" showButton="0"/>
  </autoFilter>
  <mergeCells count="21">
    <mergeCell ref="X2:X3"/>
    <mergeCell ref="K2:K3"/>
    <mergeCell ref="L2:L3"/>
    <mergeCell ref="M2:M3"/>
    <mergeCell ref="N2:N3"/>
    <mergeCell ref="O2:O3"/>
    <mergeCell ref="Q1:V1"/>
    <mergeCell ref="A2:A3"/>
    <mergeCell ref="B2:B3"/>
    <mergeCell ref="C2:C3"/>
    <mergeCell ref="D2:D3"/>
    <mergeCell ref="E2:E3"/>
    <mergeCell ref="F2:F3"/>
    <mergeCell ref="H2:H3"/>
    <mergeCell ref="G2:G3"/>
    <mergeCell ref="I2:I3"/>
    <mergeCell ref="J2:J3"/>
    <mergeCell ref="Q2:T2"/>
    <mergeCell ref="U2:V2"/>
    <mergeCell ref="P2:P3"/>
    <mergeCell ref="W2:W3"/>
  </mergeCells>
  <conditionalFormatting sqref="A4:X554 A600:X665">
    <cfRule type="containsBlanks" dxfId="28" priority="3">
      <formula>LEN(TRIM(A4))=0</formula>
    </cfRule>
  </conditionalFormatting>
  <conditionalFormatting sqref="A555:X557 K558:L558 L559:L560">
    <cfRule type="notContainsBlanks" dxfId="27" priority="1">
      <formula>LEN(TRIM(A555))&gt;0</formula>
    </cfRule>
    <cfRule type="containsBlanks" dxfId="26" priority="2">
      <formula>LEN(TRIM(A555))=0</formula>
    </cfRule>
  </conditionalFormatting>
  <hyperlinks>
    <hyperlink ref="E4" r:id="rId1" xr:uid="{00000000-0004-0000-0500-000000000000}"/>
    <hyperlink ref="E31" r:id="rId2" tooltip="http://cronicidad.blog.euskadi.net/" xr:uid="{00000000-0004-0000-0500-000001000000}"/>
    <hyperlink ref="E34" r:id="rId3" tooltip="http://www.ticsalut.cat/" xr:uid="{00000000-0004-0000-0500-000002000000}"/>
    <hyperlink ref="E103" r:id="rId4" xr:uid="{00000000-0004-0000-0500-000003000000}"/>
    <hyperlink ref="E44" r:id="rId5" xr:uid="{00000000-0004-0000-0500-000004000000}"/>
    <hyperlink ref="E45" r:id="rId6" xr:uid="{00000000-0004-0000-0500-000005000000}"/>
    <hyperlink ref="E104" r:id="rId7" xr:uid="{00000000-0004-0000-0500-000006000000}"/>
    <hyperlink ref="E105" r:id="rId8" xr:uid="{00000000-0004-0000-0500-000007000000}"/>
    <hyperlink ref="E46" r:id="rId9" xr:uid="{00000000-0004-0000-0500-000008000000}"/>
    <hyperlink ref="E267" r:id="rId10" xr:uid="{00000000-0004-0000-0500-000009000000}"/>
    <hyperlink ref="X267" r:id="rId11" display="http://www.altogetherbetter.org.uk" xr:uid="{00000000-0004-0000-0500-00000A000000}"/>
    <hyperlink ref="E106" r:id="rId12" xr:uid="{00000000-0004-0000-0500-00000B000000}"/>
    <hyperlink ref="E107" r:id="rId13" xr:uid="{00000000-0004-0000-0500-00000C000000}"/>
    <hyperlink ref="E663" r:id="rId14" xr:uid="{00000000-0004-0000-0500-00000D000000}"/>
    <hyperlink ref="E47" r:id="rId15" xr:uid="{00000000-0004-0000-0500-00000E000000}"/>
    <hyperlink ref="E616" r:id="rId16" xr:uid="{00000000-0004-0000-0500-00000F000000}"/>
    <hyperlink ref="E81" r:id="rId17" xr:uid="{00000000-0004-0000-0500-000010000000}"/>
    <hyperlink ref="E617" r:id="rId18" xr:uid="{00000000-0004-0000-0500-000011000000}"/>
    <hyperlink ref="E618" r:id="rId19" xr:uid="{00000000-0004-0000-0500-000012000000}"/>
    <hyperlink ref="E62" r:id="rId20" xr:uid="{00000000-0004-0000-0500-000013000000}"/>
    <hyperlink ref="E63" r:id="rId21" xr:uid="{00000000-0004-0000-0500-000014000000}"/>
    <hyperlink ref="E277" r:id="rId22" xr:uid="{00000000-0004-0000-0500-000015000000}"/>
    <hyperlink ref="E278" r:id="rId23" xr:uid="{00000000-0004-0000-0500-000016000000}"/>
    <hyperlink ref="E64" r:id="rId24" xr:uid="{00000000-0004-0000-0500-000017000000}"/>
    <hyperlink ref="E621" r:id="rId25" xr:uid="{00000000-0004-0000-0500-000018000000}"/>
    <hyperlink ref="E619" r:id="rId26" xr:uid="{00000000-0004-0000-0500-000019000000}"/>
    <hyperlink ref="E623" r:id="rId27" xr:uid="{00000000-0004-0000-0500-00001A000000}"/>
    <hyperlink ref="E624" r:id="rId28" xr:uid="{00000000-0004-0000-0500-00001B000000}"/>
    <hyperlink ref="E654" r:id="rId29" xr:uid="{00000000-0004-0000-0500-00001C000000}"/>
    <hyperlink ref="E625" r:id="rId30" xr:uid="{00000000-0004-0000-0500-00001D000000}"/>
    <hyperlink ref="E626" r:id="rId31" xr:uid="{00000000-0004-0000-0500-00001E000000}"/>
    <hyperlink ref="E627" r:id="rId32" xr:uid="{00000000-0004-0000-0500-00001F000000}"/>
    <hyperlink ref="E628" r:id="rId33" xr:uid="{00000000-0004-0000-0500-000020000000}"/>
    <hyperlink ref="E629" r:id="rId34" xr:uid="{00000000-0004-0000-0500-000021000000}"/>
    <hyperlink ref="E630" r:id="rId35" xr:uid="{00000000-0004-0000-0500-000022000000}"/>
    <hyperlink ref="E631" r:id="rId36" xr:uid="{00000000-0004-0000-0500-000023000000}"/>
    <hyperlink ref="E632" r:id="rId37" xr:uid="{00000000-0004-0000-0500-000024000000}"/>
    <hyperlink ref="E633" r:id="rId38" xr:uid="{00000000-0004-0000-0500-000025000000}"/>
    <hyperlink ref="E634" r:id="rId39" xr:uid="{00000000-0004-0000-0500-000026000000}"/>
    <hyperlink ref="E635" r:id="rId40" xr:uid="{00000000-0004-0000-0500-000027000000}"/>
    <hyperlink ref="E636" r:id="rId41" xr:uid="{00000000-0004-0000-0500-000028000000}"/>
    <hyperlink ref="E637" r:id="rId42" xr:uid="{00000000-0004-0000-0500-000029000000}"/>
    <hyperlink ref="E638" r:id="rId43" xr:uid="{00000000-0004-0000-0500-00002A000000}"/>
    <hyperlink ref="E639" r:id="rId44" xr:uid="{00000000-0004-0000-0500-00002B000000}"/>
    <hyperlink ref="E640" r:id="rId45" xr:uid="{00000000-0004-0000-0500-00002C000000}"/>
    <hyperlink ref="E641" r:id="rId46" xr:uid="{00000000-0004-0000-0500-00002D000000}"/>
    <hyperlink ref="E642" r:id="rId47" xr:uid="{00000000-0004-0000-0500-00002E000000}"/>
    <hyperlink ref="E643" r:id="rId48" xr:uid="{00000000-0004-0000-0500-00002F000000}"/>
    <hyperlink ref="E644" r:id="rId49" xr:uid="{00000000-0004-0000-0500-000030000000}"/>
    <hyperlink ref="E61" r:id="rId50" xr:uid="{00000000-0004-0000-0500-000031000000}"/>
    <hyperlink ref="E54:E60" r:id="rId51" display="http://www.icare4eu.org/pdf/State-of-the-Art_report_ICARE4EU.pdf" xr:uid="{00000000-0004-0000-0500-000032000000}"/>
    <hyperlink ref="E52:E53" r:id="rId52" display="http://www.icare4eu.org/pdf/State-of-the-Art_report_ICARE4EU.pdf" xr:uid="{00000000-0004-0000-0500-000033000000}"/>
    <hyperlink ref="E48" r:id="rId53" xr:uid="{00000000-0004-0000-0500-000034000000}"/>
    <hyperlink ref="E49" r:id="rId54" xr:uid="{00000000-0004-0000-0500-000035000000}"/>
    <hyperlink ref="E50" r:id="rId55" xr:uid="{00000000-0004-0000-0500-000036000000}"/>
    <hyperlink ref="E51" r:id="rId56" xr:uid="{00000000-0004-0000-0500-000037000000}"/>
    <hyperlink ref="E440" r:id="rId57" xr:uid="{00000000-0004-0000-0500-000038000000}"/>
    <hyperlink ref="E441" r:id="rId58" display="http://ehealth-strategies.eu/database/documents/Iceland_CountryBrief_eHS_FinalEdit.pdf" xr:uid="{00000000-0004-0000-0500-000039000000}"/>
    <hyperlink ref="E445" r:id="rId59" xr:uid="{00000000-0004-0000-0500-00003A000000}"/>
    <hyperlink ref="E449" r:id="rId60" xr:uid="{00000000-0004-0000-0500-00003B000000}"/>
    <hyperlink ref="X448" r:id="rId61" xr:uid="{00000000-0004-0000-0500-00003C000000}"/>
    <hyperlink ref="E513" r:id="rId62" xr:uid="{00000000-0004-0000-0500-00003D000000}"/>
    <hyperlink ref="E509" r:id="rId63" xr:uid="{00000000-0004-0000-0500-00003E000000}"/>
    <hyperlink ref="E508" r:id="rId64" xr:uid="{00000000-0004-0000-0500-00003F000000}"/>
    <hyperlink ref="E510" r:id="rId65" xr:uid="{00000000-0004-0000-0500-000040000000}"/>
    <hyperlink ref="E511" r:id="rId66" xr:uid="{00000000-0004-0000-0500-000041000000}"/>
    <hyperlink ref="E514" r:id="rId67" display="http://www.esparama.lt/susije-paraiskos?priem_id=000bdd53800049b9; " xr:uid="{00000000-0004-0000-0500-000042000000}"/>
    <hyperlink ref="E516" r:id="rId68" xr:uid="{00000000-0004-0000-0500-000043000000}"/>
    <hyperlink ref="E517" r:id="rId69" xr:uid="{00000000-0004-0000-0500-000044000000}"/>
    <hyperlink ref="E518" r:id="rId70" xr:uid="{00000000-0004-0000-0500-000045000000}"/>
    <hyperlink ref="E520" r:id="rId71" xr:uid="{00000000-0004-0000-0500-000046000000}"/>
    <hyperlink ref="E526" r:id="rId72" xr:uid="{00000000-0004-0000-0500-000047000000}"/>
    <hyperlink ref="E527" r:id="rId73" xr:uid="{00000000-0004-0000-0500-000048000000}"/>
    <hyperlink ref="E542" r:id="rId74" xr:uid="{00000000-0004-0000-0500-000049000000}"/>
    <hyperlink ref="E227" r:id="rId75" xr:uid="{00000000-0004-0000-0500-00004A000000}"/>
    <hyperlink ref="E66" r:id="rId76" xr:uid="{00000000-0004-0000-0500-00004B000000}"/>
    <hyperlink ref="E68" r:id="rId77" xr:uid="{00000000-0004-0000-0500-00004C000000}"/>
    <hyperlink ref="E69" r:id="rId78" xr:uid="{00000000-0004-0000-0500-00004D000000}"/>
    <hyperlink ref="E70" r:id="rId79" xr:uid="{00000000-0004-0000-0500-00004E000000}"/>
    <hyperlink ref="E71" r:id="rId80" xr:uid="{00000000-0004-0000-0500-00004F000000}"/>
    <hyperlink ref="E318" r:id="rId81" xr:uid="{00000000-0004-0000-0500-000050000000}"/>
    <hyperlink ref="E319" r:id="rId82" xr:uid="{00000000-0004-0000-0500-000051000000}"/>
    <hyperlink ref="E273" r:id="rId83" xr:uid="{00000000-0004-0000-0500-000052000000}"/>
    <hyperlink ref="E320" r:id="rId84" xr:uid="{00000000-0004-0000-0500-000053000000}"/>
    <hyperlink ref="E396" r:id="rId85" xr:uid="{00000000-0004-0000-0500-000054000000}"/>
    <hyperlink ref="E397" r:id="rId86" xr:uid="{00000000-0004-0000-0500-000055000000}"/>
    <hyperlink ref="E398" r:id="rId87" xr:uid="{00000000-0004-0000-0500-000056000000}"/>
    <hyperlink ref="E390" r:id="rId88" display="http://www.eksote.fi/sites/eng/Sivut/default.aspx" xr:uid="{00000000-0004-0000-0500-000057000000}"/>
    <hyperlink ref="X392" r:id="rId89" display="https://teamworker.ernact.eu/DocHandler.ashx?AID=5588" xr:uid="{00000000-0004-0000-0500-000058000000}"/>
    <hyperlink ref="E392" r:id="rId90" display="http://www.siunsote.fi/fi/web/guest/" xr:uid="{00000000-0004-0000-0500-000059000000}"/>
    <hyperlink ref="X393" display="Etelä-Savon uusi sote-palvelukonsepti - perusterveydenhuollon, sosiaalipalveluiden ja erikoissairaanhoidon integroitu toimintamalli_x000a_https://www.innokyla.fi/web/hanke916482/etusivu?p_p_id=projects_WAR_projectsportlet&amp;p_p_lifecycle=0&amp;p_p_state=normal&amp;p_p_mo" xr:uid="{00000000-0004-0000-0500-00005A000000}"/>
    <hyperlink ref="E394" r:id="rId91" display="http://sote.kainuu.fi/index.asp" xr:uid="{00000000-0004-0000-0500-00005B000000}"/>
    <hyperlink ref="E395" r:id="rId92" display="http://stm.fi/lapsi-ja-perhepalvelut/materiaalit" xr:uid="{00000000-0004-0000-0500-00005C000000}"/>
    <hyperlink ref="X395" r:id="rId93" display="http://julkaisut.valtioneuvosto.fi/handle/10024/74904" xr:uid="{00000000-0004-0000-0500-00005D000000}"/>
    <hyperlink ref="E389" r:id="rId94" display="http://alueuudistus.fi/en/frontpage" xr:uid="{00000000-0004-0000-0500-00005E000000}"/>
    <hyperlink ref="X390" r:id="rId95" display="http://www.adjacentopenaccess.org/special-reports/integration-social-health-care-south-karelia-finland/20770/_x000a__x000a_ec.europa.eu/social/BlobServlet?docId=11941&amp;langId=en" xr:uid="{00000000-0004-0000-0500-00005F000000}"/>
    <hyperlink ref="E391" r:id="rId96" xr:uid="{00000000-0004-0000-0500-000060000000}"/>
    <hyperlink ref="X391" r:id="rId97" xr:uid="{00000000-0004-0000-0500-000061000000}"/>
    <hyperlink ref="E399" r:id="rId98" xr:uid="{00000000-0004-0000-0500-000062000000}"/>
    <hyperlink ref="X399" r:id="rId99" xr:uid="{00000000-0004-0000-0500-000063000000}"/>
    <hyperlink ref="X401" r:id="rId100" xr:uid="{00000000-0004-0000-0500-000064000000}"/>
    <hyperlink ref="E401" r:id="rId101" xr:uid="{00000000-0004-0000-0500-000065000000}"/>
    <hyperlink ref="E400" r:id="rId102" xr:uid="{00000000-0004-0000-0500-000066000000}"/>
    <hyperlink ref="E402" r:id="rId103" xr:uid="{00000000-0004-0000-0500-000067000000}"/>
    <hyperlink ref="E403" r:id="rId104" xr:uid="{00000000-0004-0000-0500-000068000000}"/>
    <hyperlink ref="X403" r:id="rId105" xr:uid="{00000000-0004-0000-0500-000069000000}"/>
    <hyperlink ref="X402" r:id="rId106" xr:uid="{00000000-0004-0000-0500-00006A000000}"/>
    <hyperlink ref="E404" display="https://www.innokyla.fi/web/hanke830854/etusivu?p_p_id=projects_WAR_projectsportlet&amp;p_p_lifecycle=0&amp;p_p_state=normal&amp;p_p_mode=view&amp;p_p_col_id=column-1&amp;p_p_col_count=1&amp;_projects_WAR_projectsportlet_projectId=4579445&amp;_projects_WAR_projectsportlet_action=vie" xr:uid="{00000000-0004-0000-0500-00006B000000}"/>
    <hyperlink ref="E220" r:id="rId107" xr:uid="{00000000-0004-0000-0500-00006C000000}"/>
    <hyperlink ref="E131" r:id="rId108" xr:uid="{00000000-0004-0000-0500-00006D000000}"/>
    <hyperlink ref="E228" r:id="rId109" xr:uid="{00000000-0004-0000-0500-00006E000000}"/>
    <hyperlink ref="E125" r:id="rId110" xr:uid="{00000000-0004-0000-0500-00006F000000}"/>
    <hyperlink ref="E503" r:id="rId111" xr:uid="{00000000-0004-0000-0500-000070000000}"/>
    <hyperlink ref="E650" r:id="rId112" xr:uid="{00000000-0004-0000-0500-000071000000}"/>
    <hyperlink ref="E655" r:id="rId113" xr:uid="{00000000-0004-0000-0500-000072000000}"/>
    <hyperlink ref="E84" r:id="rId114" xr:uid="{00000000-0004-0000-0500-000073000000}"/>
    <hyperlink ref="E72" r:id="rId115" xr:uid="{00000000-0004-0000-0500-000074000000}"/>
    <hyperlink ref="E521" r:id="rId116" xr:uid="{00000000-0004-0000-0500-000075000000}"/>
    <hyperlink ref="E522" r:id="rId117" xr:uid="{00000000-0004-0000-0500-000076000000}"/>
    <hyperlink ref="E253" r:id="rId118" xr:uid="{00000000-0004-0000-0500-000077000000}"/>
    <hyperlink ref="E232" r:id="rId119" xr:uid="{00000000-0004-0000-0500-000078000000}"/>
    <hyperlink ref="E234" r:id="rId120" xr:uid="{00000000-0004-0000-0500-000079000000}"/>
    <hyperlink ref="E239" r:id="rId121" xr:uid="{00000000-0004-0000-0500-00007A000000}"/>
    <hyperlink ref="E240" r:id="rId122" xr:uid="{00000000-0004-0000-0500-00007B000000}"/>
    <hyperlink ref="E233" r:id="rId123" xr:uid="{00000000-0004-0000-0500-00007C000000}"/>
    <hyperlink ref="E243" r:id="rId124" xr:uid="{00000000-0004-0000-0500-00007D000000}"/>
    <hyperlink ref="E241" r:id="rId125" display="http://bmcgeriatr.biomedcentral.com/articles/10.1186/1471-2318-12-16http://www.selfie2020.eu/wp-content/uploads/2016/12/SELFIE_WP2_Netherlands_Final-thick-descriptions.pdf" xr:uid="{00000000-0004-0000-0500-00007E000000}"/>
    <hyperlink ref="X240" r:id="rId126" display="http://www.beteroud.nl/ouderen/nieuws-transmurale-ouderenzorg-zeeland.html" xr:uid="{00000000-0004-0000-0500-00007F000000}"/>
    <hyperlink ref="E246" r:id="rId127" xr:uid="{00000000-0004-0000-0500-000080000000}"/>
    <hyperlink ref="E249" r:id="rId128" xr:uid="{00000000-0004-0000-0500-000081000000}"/>
    <hyperlink ref="E331" r:id="rId129" xr:uid="{00000000-0004-0000-0500-000082000000}"/>
    <hyperlink ref="E332" r:id="rId130" xr:uid="{00000000-0004-0000-0500-000083000000}"/>
    <hyperlink ref="E334" r:id="rId131" xr:uid="{00000000-0004-0000-0500-000084000000}"/>
    <hyperlink ref="E335" r:id="rId132" xr:uid="{00000000-0004-0000-0500-000085000000}"/>
    <hyperlink ref="E336" r:id="rId133" xr:uid="{00000000-0004-0000-0500-000086000000}"/>
    <hyperlink ref="E337" r:id="rId134" xr:uid="{00000000-0004-0000-0500-000087000000}"/>
    <hyperlink ref="E338" r:id="rId135" display="http://www.euro.centre.org/data/1449489294_15493.pdf" xr:uid="{00000000-0004-0000-0500-000088000000}"/>
    <hyperlink ref="E322" r:id="rId136" xr:uid="{00000000-0004-0000-0500-000089000000}"/>
    <hyperlink ref="X322" r:id="rId137" xr:uid="{00000000-0004-0000-0500-00008A000000}"/>
    <hyperlink ref="E323" r:id="rId138" xr:uid="{00000000-0004-0000-0500-00008B000000}"/>
    <hyperlink ref="E324" r:id="rId139" xr:uid="{00000000-0004-0000-0500-00008C000000}"/>
    <hyperlink ref="E325" r:id="rId140" xr:uid="{00000000-0004-0000-0500-00008D000000}"/>
    <hyperlink ref="E329" r:id="rId141" xr:uid="{00000000-0004-0000-0500-00008E000000}"/>
    <hyperlink ref="E346" r:id="rId142" xr:uid="{00000000-0004-0000-0500-00008F000000}"/>
    <hyperlink ref="E347" r:id="rId143" xr:uid="{00000000-0004-0000-0500-000090000000}"/>
    <hyperlink ref="E348" r:id="rId144" xr:uid="{00000000-0004-0000-0500-000091000000}"/>
    <hyperlink ref="E349" r:id="rId145" xr:uid="{00000000-0004-0000-0500-000092000000}"/>
    <hyperlink ref="E350" r:id="rId146" xr:uid="{00000000-0004-0000-0500-000093000000}"/>
    <hyperlink ref="E351" r:id="rId147" xr:uid="{00000000-0004-0000-0500-000094000000}"/>
    <hyperlink ref="E610" r:id="rId148" xr:uid="{00000000-0004-0000-0500-000095000000}"/>
    <hyperlink ref="E612" r:id="rId149" display="http://www.sustain-eu.org/integrated-care-sites/" xr:uid="{00000000-0004-0000-0500-000096000000}"/>
    <hyperlink ref="E613" r:id="rId150" xr:uid="{00000000-0004-0000-0500-000097000000}"/>
    <hyperlink ref="E615" r:id="rId151" xr:uid="{00000000-0004-0000-0500-000098000000}"/>
    <hyperlink ref="E134" r:id="rId152" xr:uid="{00000000-0004-0000-0500-000099000000}"/>
    <hyperlink ref="E132" r:id="rId153" xr:uid="{00000000-0004-0000-0500-00009A000000}"/>
    <hyperlink ref="E144" r:id="rId154" xr:uid="{00000000-0004-0000-0500-00009B000000}"/>
    <hyperlink ref="E146" r:id="rId155" xr:uid="{00000000-0004-0000-0500-00009C000000}"/>
    <hyperlink ref="E211" r:id="rId156" xr:uid="{00000000-0004-0000-0500-00009D000000}"/>
    <hyperlink ref="E210" r:id="rId157" location="close" display="https://www.unicef.bg/bg/article/Tsentar-za-maychino -i-detsko-zdrave-otvori-vrati-v-oblast-Sliven/799#close" xr:uid="{00000000-0004-0000-0500-00009E000000}"/>
    <hyperlink ref="E213" r:id="rId158" xr:uid="{00000000-0004-0000-0500-00009F000000}"/>
    <hyperlink ref="E199" r:id="rId159" xr:uid="{00000000-0004-0000-0500-0000A0000000}"/>
    <hyperlink ref="E200" r:id="rId160" xr:uid="{00000000-0004-0000-0500-0000A1000000}"/>
    <hyperlink ref="E201" r:id="rId161" xr:uid="{00000000-0004-0000-0500-0000A2000000}"/>
    <hyperlink ref="X203" r:id="rId162" xr:uid="{00000000-0004-0000-0500-0000A3000000}"/>
    <hyperlink ref="X204:X205" r:id="rId163" display="http://www.lex.bg/laws/ldoc/213467084" xr:uid="{00000000-0004-0000-0500-0000A4000000}"/>
    <hyperlink ref="X206" r:id="rId164" display="http://www.lex.bg/laws/ldoc/213467084" xr:uid="{00000000-0004-0000-0500-0000A5000000}"/>
    <hyperlink ref="E207" r:id="rId165" xr:uid="{00000000-0004-0000-0500-0000A6000000}"/>
    <hyperlink ref="E208" r:id="rId166" xr:uid="{00000000-0004-0000-0500-0000A7000000}"/>
    <hyperlink ref="E496" r:id="rId167" xr:uid="{00000000-0004-0000-0500-0000A8000000}"/>
    <hyperlink ref="E495" r:id="rId168" xr:uid="{00000000-0004-0000-0500-0000A9000000}"/>
    <hyperlink ref="E603" r:id="rId169" xr:uid="{00000000-0004-0000-0500-0000AA000000}"/>
    <hyperlink ref="E607" r:id="rId170" xr:uid="{00000000-0004-0000-0500-0000AB000000}"/>
    <hyperlink ref="E608" r:id="rId171" xr:uid="{00000000-0004-0000-0500-0000AC000000}"/>
    <hyperlink ref="E543" r:id="rId172" xr:uid="{00000000-0004-0000-0500-0000AD000000}"/>
    <hyperlink ref="E544" r:id="rId173" xr:uid="{00000000-0004-0000-0500-0000AE000000}"/>
    <hyperlink ref="E545" r:id="rId174" xr:uid="{00000000-0004-0000-0500-0000AF000000}"/>
    <hyperlink ref="E546" r:id="rId175" xr:uid="{00000000-0004-0000-0500-0000B0000000}"/>
    <hyperlink ref="E547" r:id="rId176" xr:uid="{00000000-0004-0000-0500-0000B1000000}"/>
    <hyperlink ref="E549" r:id="rId177" xr:uid="{00000000-0004-0000-0500-0000B2000000}"/>
    <hyperlink ref="E551" r:id="rId178" xr:uid="{00000000-0004-0000-0500-0000B3000000}"/>
    <hyperlink ref="E552" r:id="rId179" xr:uid="{00000000-0004-0000-0500-0000B4000000}"/>
    <hyperlink ref="E553" r:id="rId180" xr:uid="{00000000-0004-0000-0500-0000B5000000}"/>
    <hyperlink ref="E554" r:id="rId181" xr:uid="{00000000-0004-0000-0500-0000B6000000}"/>
    <hyperlink ref="E32" r:id="rId182" xr:uid="{00000000-0004-0000-0500-0000B7000000}"/>
    <hyperlink ref="E127" r:id="rId183" xr:uid="{00000000-0004-0000-0500-0000B8000000}"/>
    <hyperlink ref="E99" r:id="rId184" xr:uid="{00000000-0004-0000-0500-0000B9000000}"/>
    <hyperlink ref="E149" r:id="rId185" xr:uid="{00000000-0004-0000-0500-0000BA000000}"/>
    <hyperlink ref="E212" r:id="rId186" xr:uid="{00000000-0004-0000-0500-0000BB000000}"/>
    <hyperlink ref="E252" r:id="rId187" xr:uid="{00000000-0004-0000-0500-0000BC000000}"/>
    <hyperlink ref="E83" r:id="rId188" xr:uid="{00000000-0004-0000-0500-0000BD000000}"/>
    <hyperlink ref="E254" r:id="rId189" xr:uid="{00000000-0004-0000-0500-0000BE000000}"/>
    <hyperlink ref="E256" r:id="rId190" xr:uid="{00000000-0004-0000-0500-0000BF000000}"/>
    <hyperlink ref="E255" r:id="rId191" xr:uid="{00000000-0004-0000-0500-0000C0000000}"/>
    <hyperlink ref="X255" r:id="rId192" xr:uid="{00000000-0004-0000-0500-0000C1000000}"/>
    <hyperlink ref="X256" r:id="rId193" xr:uid="{00000000-0004-0000-0500-0000C2000000}"/>
    <hyperlink ref="E257" r:id="rId194" xr:uid="{00000000-0004-0000-0500-0000C3000000}"/>
    <hyperlink ref="X260" r:id="rId195" xr:uid="{00000000-0004-0000-0500-0000C4000000}"/>
    <hyperlink ref="E260" r:id="rId196" xr:uid="{00000000-0004-0000-0500-0000C5000000}"/>
    <hyperlink ref="E259" r:id="rId197" xr:uid="{00000000-0004-0000-0500-0000C6000000}"/>
    <hyperlink ref="X258" r:id="rId198" xr:uid="{00000000-0004-0000-0500-0000C7000000}"/>
    <hyperlink ref="E74" r:id="rId199" xr:uid="{00000000-0004-0000-0500-0000C8000000}"/>
    <hyperlink ref="E408" r:id="rId200" xr:uid="{00000000-0004-0000-0500-0000C9000000}"/>
    <hyperlink ref="E409" r:id="rId201" xr:uid="{00000000-0004-0000-0500-0000CA000000}"/>
    <hyperlink ref="E412" r:id="rId202" xr:uid="{00000000-0004-0000-0500-0000CB000000}"/>
    <hyperlink ref="E413" r:id="rId203" xr:uid="{00000000-0004-0000-0500-0000CC000000}"/>
    <hyperlink ref="E410" r:id="rId204" xr:uid="{00000000-0004-0000-0500-0000CD000000}"/>
    <hyperlink ref="E405" r:id="rId205" xr:uid="{00000000-0004-0000-0500-0000CE000000}"/>
    <hyperlink ref="E406" r:id="rId206" xr:uid="{00000000-0004-0000-0500-0000CF000000}"/>
    <hyperlink ref="E407" r:id="rId207" xr:uid="{00000000-0004-0000-0500-0000D0000000}"/>
    <hyperlink ref="E411" r:id="rId208" xr:uid="{00000000-0004-0000-0500-0000D1000000}"/>
    <hyperlink ref="E426" r:id="rId209" xr:uid="{00000000-0004-0000-0500-0000D2000000}"/>
    <hyperlink ref="E429" r:id="rId210" xr:uid="{00000000-0004-0000-0500-0000D3000000}"/>
    <hyperlink ref="E418" r:id="rId211" xr:uid="{00000000-0004-0000-0500-0000D4000000}"/>
    <hyperlink ref="E417" r:id="rId212" xr:uid="{00000000-0004-0000-0500-0000D5000000}"/>
    <hyperlink ref="E415" r:id="rId213" xr:uid="{00000000-0004-0000-0500-0000D6000000}"/>
    <hyperlink ref="E414" r:id="rId214" xr:uid="{00000000-0004-0000-0500-0000D7000000}"/>
    <hyperlink ref="E355" r:id="rId215" xr:uid="{00000000-0004-0000-0500-0000D8000000}"/>
    <hyperlink ref="E356" r:id="rId216" xr:uid="{00000000-0004-0000-0500-0000D9000000}"/>
    <hyperlink ref="E357" r:id="rId217" xr:uid="{00000000-0004-0000-0500-0000DA000000}"/>
    <hyperlink ref="E358" r:id="rId218" xr:uid="{00000000-0004-0000-0500-0000DB000000}"/>
    <hyperlink ref="E360" r:id="rId219" xr:uid="{00000000-0004-0000-0500-0000DC000000}"/>
    <hyperlink ref="E366" r:id="rId220" xr:uid="{00000000-0004-0000-0500-0000DD000000}"/>
    <hyperlink ref="E361" r:id="rId221" xr:uid="{00000000-0004-0000-0500-0000DE000000}"/>
    <hyperlink ref="E352" r:id="rId222" xr:uid="{00000000-0004-0000-0500-0000DF000000}"/>
    <hyperlink ref="E353" r:id="rId223" xr:uid="{00000000-0004-0000-0500-0000E0000000}"/>
    <hyperlink ref="E354" r:id="rId224" xr:uid="{00000000-0004-0000-0500-0000E1000000}"/>
    <hyperlink ref="E367" r:id="rId225" xr:uid="{00000000-0004-0000-0500-0000E2000000}"/>
    <hyperlink ref="E368" r:id="rId226" xr:uid="{00000000-0004-0000-0500-0000E3000000}"/>
    <hyperlink ref="E369" r:id="rId227" xr:uid="{00000000-0004-0000-0500-0000E4000000}"/>
    <hyperlink ref="E370" r:id="rId228" xr:uid="{00000000-0004-0000-0500-0000E5000000}"/>
    <hyperlink ref="E371" r:id="rId229" xr:uid="{00000000-0004-0000-0500-0000E6000000}"/>
    <hyperlink ref="E372" r:id="rId230" xr:uid="{00000000-0004-0000-0500-0000E7000000}"/>
    <hyperlink ref="E374" r:id="rId231" xr:uid="{00000000-0004-0000-0500-0000E8000000}"/>
    <hyperlink ref="E376" r:id="rId232" xr:uid="{00000000-0004-0000-0500-0000E9000000}"/>
    <hyperlink ref="E377" r:id="rId233" xr:uid="{00000000-0004-0000-0500-0000EA000000}"/>
    <hyperlink ref="E378" r:id="rId234" xr:uid="{00000000-0004-0000-0500-0000EB000000}"/>
    <hyperlink ref="E379" r:id="rId235" xr:uid="{00000000-0004-0000-0500-0000EC000000}"/>
    <hyperlink ref="E380" r:id="rId236" xr:uid="{00000000-0004-0000-0500-0000ED000000}"/>
    <hyperlink ref="E381" r:id="rId237" xr:uid="{00000000-0004-0000-0500-0000EE000000}"/>
    <hyperlink ref="E383" r:id="rId238" xr:uid="{00000000-0004-0000-0500-0000EF000000}"/>
    <hyperlink ref="E382" r:id="rId239" xr:uid="{00000000-0004-0000-0500-0000F0000000}"/>
    <hyperlink ref="E384" r:id="rId240" xr:uid="{00000000-0004-0000-0500-0000F1000000}"/>
    <hyperlink ref="E385" r:id="rId241" xr:uid="{00000000-0004-0000-0500-0000F2000000}"/>
    <hyperlink ref="E386" r:id="rId242" xr:uid="{00000000-0004-0000-0500-0000F3000000}"/>
    <hyperlink ref="E387" r:id="rId243" xr:uid="{00000000-0004-0000-0500-0000F4000000}"/>
    <hyperlink ref="E375" r:id="rId244" xr:uid="{00000000-0004-0000-0500-0000F5000000}"/>
    <hyperlink ref="E388" r:id="rId245" xr:uid="{00000000-0004-0000-0500-0000F6000000}"/>
    <hyperlink ref="E373" r:id="rId246" xr:uid="{00000000-0004-0000-0500-0000F7000000}"/>
    <hyperlink ref="E150" r:id="rId247" xr:uid="{00000000-0004-0000-0500-000001010000}"/>
    <hyperlink ref="E154" r:id="rId248" xr:uid="{00000000-0004-0000-0500-000002010000}"/>
    <hyperlink ref="E161" r:id="rId249" xr:uid="{00000000-0004-0000-0500-000003010000}"/>
    <hyperlink ref="E182" r:id="rId250" xr:uid="{00000000-0004-0000-0500-000004010000}"/>
    <hyperlink ref="B504" r:id="rId251" display="http://www.vmnvd.gov.lv/en/cross-border-healthcare-contact-point/health-care-in-latvia/health-care-at-home" xr:uid="{00000000-0004-0000-0500-000005010000}"/>
    <hyperlink ref="E504" r:id="rId252" xr:uid="{00000000-0004-0000-0500-000006010000}"/>
    <hyperlink ref="E505" r:id="rId253" xr:uid="{00000000-0004-0000-0500-000007010000}"/>
    <hyperlink ref="E455" r:id="rId254" xr:uid="{00000000-0004-0000-0500-000008010000}"/>
    <hyperlink ref="E456" r:id="rId255" xr:uid="{00000000-0004-0000-0500-000009010000}"/>
    <hyperlink ref="E458" r:id="rId256" xr:uid="{00000000-0004-0000-0500-00000A010000}"/>
    <hyperlink ref="E468" r:id="rId257" xr:uid="{00000000-0004-0000-0500-00000B010000}"/>
    <hyperlink ref="E476" r:id="rId258" xr:uid="{00000000-0004-0000-0500-00000C010000}"/>
    <hyperlink ref="E484" r:id="rId259" xr:uid="{00000000-0004-0000-0500-00000D010000}"/>
    <hyperlink ref="E488" r:id="rId260" xr:uid="{00000000-0004-0000-0500-00000E010000}"/>
    <hyperlink ref="E474" r:id="rId261" xr:uid="{00000000-0004-0000-0500-00000F010000}"/>
    <hyperlink ref="E460" r:id="rId262" xr:uid="{00000000-0004-0000-0500-000010010000}"/>
    <hyperlink ref="E470" r:id="rId263" xr:uid="{00000000-0004-0000-0500-000011010000}"/>
    <hyperlink ref="E478" r:id="rId264" xr:uid="{00000000-0004-0000-0500-000012010000}"/>
    <hyperlink ref="E467" r:id="rId265" xr:uid="{00000000-0004-0000-0500-000013010000}"/>
    <hyperlink ref="E481" r:id="rId266" xr:uid="{00000000-0004-0000-0500-000014010000}"/>
    <hyperlink ref="E461" r:id="rId267" xr:uid="{00000000-0004-0000-0500-000015010000}"/>
    <hyperlink ref="E462" r:id="rId268" xr:uid="{00000000-0004-0000-0500-000016010000}"/>
    <hyperlink ref="E464" r:id="rId269" xr:uid="{00000000-0004-0000-0500-000017010000}"/>
    <hyperlink ref="E483" r:id="rId270" location="samhandlingsprosjekter" xr:uid="{00000000-0004-0000-0500-000018010000}"/>
    <hyperlink ref="E479" r:id="rId271" xr:uid="{00000000-0004-0000-0500-000019010000}"/>
    <hyperlink ref="E480" r:id="rId272" xr:uid="{00000000-0004-0000-0500-00001A010000}"/>
    <hyperlink ref="E486" r:id="rId273" xr:uid="{00000000-0004-0000-0500-00001B010000}"/>
    <hyperlink ref="E494" r:id="rId274" xr:uid="{00000000-0004-0000-0500-00001C010000}"/>
    <hyperlink ref="E477" r:id="rId275" xr:uid="{00000000-0004-0000-0500-00001D010000}"/>
    <hyperlink ref="E471" r:id="rId276" xr:uid="{00000000-0004-0000-0500-00001E010000}"/>
    <hyperlink ref="E472" r:id="rId277" xr:uid="{00000000-0004-0000-0500-00001F010000}"/>
    <hyperlink ref="E475" r:id="rId278" location="meir-om-samhandling-i-sjukehusa-våre" xr:uid="{00000000-0004-0000-0500-000020010000}"/>
    <hyperlink ref="E489" r:id="rId279" xr:uid="{00000000-0004-0000-0500-000021010000}"/>
    <hyperlink ref="E490" r:id="rId280" xr:uid="{00000000-0004-0000-0500-000022010000}"/>
    <hyperlink ref="E491" r:id="rId281" xr:uid="{00000000-0004-0000-0500-000023010000}"/>
    <hyperlink ref="E482" r:id="rId282" xr:uid="{00000000-0004-0000-0500-000024010000}"/>
    <hyperlink ref="E473" r:id="rId283" xr:uid="{00000000-0004-0000-0500-000025010000}"/>
    <hyperlink ref="E459" r:id="rId284" xr:uid="{00000000-0004-0000-0500-000026010000}"/>
    <hyperlink ref="E493" r:id="rId285" xr:uid="{00000000-0004-0000-0500-000027010000}"/>
    <hyperlink ref="E492" r:id="rId286" xr:uid="{00000000-0004-0000-0500-000028010000}"/>
    <hyperlink ref="E485" r:id="rId287" location="samhandlingsprosjekter" xr:uid="{00000000-0004-0000-0500-000029010000}"/>
    <hyperlink ref="E466" r:id="rId288" xr:uid="{00000000-0004-0000-0500-00002A010000}"/>
    <hyperlink ref="E465" r:id="rId289" location="samhandlingsbarometeret" xr:uid="{00000000-0004-0000-0500-00002B010000}"/>
    <hyperlink ref="E463" r:id="rId290" xr:uid="{00000000-0004-0000-0500-00002C010000}"/>
    <hyperlink ref="E469" r:id="rId291" xr:uid="{00000000-0004-0000-0500-00002D010000}"/>
    <hyperlink ref="E218" r:id="rId292" xr:uid="{00000000-0004-0000-0500-00002E010000}"/>
    <hyperlink ref="E219" r:id="rId293" xr:uid="{00000000-0004-0000-0500-00002F010000}"/>
    <hyperlink ref="E214" r:id="rId294" xr:uid="{00000000-0004-0000-0500-000030010000}"/>
    <hyperlink ref="E555" r:id="rId295" xr:uid="{C414226F-A377-AB48-B960-2592F1161A0E}"/>
    <hyperlink ref="E556" r:id="rId296" xr:uid="{EE78CB31-DEB6-7944-812D-EC02F89BCFA1}"/>
    <hyperlink ref="E557" r:id="rId297" xr:uid="{E7A409CD-2064-FB43-A471-82CF991B82B4}"/>
    <hyperlink ref="E558" r:id="rId298" xr:uid="{AF64E329-1BFE-5F44-B0D9-DC2A7536878D}"/>
    <hyperlink ref="E567" r:id="rId299" xr:uid="{4CF2707F-61EF-4244-B056-DB79C5E9B105}"/>
    <hyperlink ref="I569" r:id="rId300" display="http://socialnapolitika.eu/" xr:uid="{5177D108-BCEC-BB4F-BCE8-7A6090211615}"/>
    <hyperlink ref="E582" r:id="rId301" xr:uid="{4A99793F-5731-0742-9B81-4489D4CEDA5E}"/>
    <hyperlink ref="E593" r:id="rId302" xr:uid="{6B575F79-94BA-E142-861E-DADFCD2D165A}"/>
    <hyperlink ref="E596" r:id="rId303" xr:uid="{6216CAB6-09D2-D146-80C9-8D4825D16D5F}"/>
  </hyperlinks>
  <pageMargins left="0.7" right="0.7" top="0.75" bottom="0.75" header="0.3" footer="0.3"/>
  <pageSetup paperSize="9" orientation="portrait" r:id="rId3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BS236"/>
  <sheetViews>
    <sheetView zoomScale="72" zoomScaleNormal="72" zoomScalePageLayoutView="72" workbookViewId="0">
      <selection activeCell="A2" sqref="A2:A3"/>
    </sheetView>
  </sheetViews>
  <sheetFormatPr baseColWidth="10" defaultColWidth="8.83203125" defaultRowHeight="15"/>
  <cols>
    <col min="1" max="1" width="26.83203125" style="120" customWidth="1"/>
    <col min="2" max="2" width="47" style="120" customWidth="1"/>
    <col min="3" max="3" width="36.5" style="120" customWidth="1"/>
    <col min="4" max="4" width="38.5" style="120" customWidth="1"/>
    <col min="5" max="5" width="58" style="120" customWidth="1"/>
    <col min="6" max="6" width="34.33203125" style="119" customWidth="1"/>
    <col min="7" max="7" width="30.83203125" style="119" customWidth="1"/>
    <col min="8" max="8" width="24.5" style="119" customWidth="1"/>
    <col min="9" max="9" width="32.6640625" style="119" customWidth="1"/>
    <col min="10" max="10" width="35.5" style="119" customWidth="1"/>
    <col min="11" max="11" width="34.6640625" style="119" customWidth="1"/>
    <col min="12" max="12" width="26.5" style="119" bestFit="1" customWidth="1"/>
    <col min="13" max="13" width="47.5" style="119" customWidth="1"/>
    <col min="14" max="14" width="31" style="119" customWidth="1"/>
    <col min="15" max="15" width="29.1640625" style="119" customWidth="1"/>
    <col min="16" max="16" width="65" style="119" customWidth="1"/>
    <col min="17" max="17" width="21.6640625" style="161" hidden="1" customWidth="1"/>
    <col min="18" max="18" width="23.83203125" style="161" hidden="1" customWidth="1"/>
    <col min="19" max="19" width="24.83203125" style="161" hidden="1" customWidth="1"/>
    <col min="20" max="20" width="27" style="161" hidden="1" customWidth="1"/>
    <col min="21" max="21" width="25.5" style="162" hidden="1" customWidth="1"/>
    <col min="22" max="22" width="26.6640625" style="162" hidden="1" customWidth="1"/>
    <col min="23" max="23" width="42" style="161" hidden="1" customWidth="1"/>
    <col min="24" max="24" width="91.1640625" style="119" customWidth="1"/>
    <col min="25" max="27" width="8.83203125" style="118"/>
    <col min="28" max="31" width="8.83203125" style="120"/>
    <col min="32" max="32" width="8.83203125" style="118"/>
    <col min="33" max="37" width="8.83203125" style="120"/>
    <col min="38" max="38" width="28.33203125" style="119" customWidth="1"/>
    <col min="39" max="39" width="8.83203125" style="120" customWidth="1"/>
    <col min="40" max="16384" width="8.83203125" style="120"/>
  </cols>
  <sheetData>
    <row r="1" spans="1:40" s="14" customFormat="1" ht="24">
      <c r="A1" s="367" t="s">
        <v>13</v>
      </c>
      <c r="B1" s="367" t="s">
        <v>14</v>
      </c>
      <c r="C1" s="367" t="s">
        <v>15</v>
      </c>
      <c r="D1" s="367" t="s">
        <v>16</v>
      </c>
      <c r="E1" s="367" t="s">
        <v>17</v>
      </c>
      <c r="F1" s="367" t="s">
        <v>18</v>
      </c>
      <c r="G1" s="367" t="s">
        <v>19</v>
      </c>
      <c r="H1" s="367" t="s">
        <v>20</v>
      </c>
      <c r="I1" s="367" t="s">
        <v>21</v>
      </c>
      <c r="J1" s="367" t="s">
        <v>22</v>
      </c>
      <c r="K1" s="367" t="s">
        <v>23</v>
      </c>
      <c r="L1" s="367" t="s">
        <v>24</v>
      </c>
      <c r="M1" s="367" t="s">
        <v>1</v>
      </c>
      <c r="N1" s="367" t="s">
        <v>25</v>
      </c>
      <c r="O1" s="367" t="s">
        <v>26</v>
      </c>
      <c r="P1" s="367" t="s">
        <v>27</v>
      </c>
      <c r="Q1" s="617" t="s">
        <v>28</v>
      </c>
      <c r="R1" s="617"/>
      <c r="S1" s="617"/>
      <c r="T1" s="617"/>
      <c r="U1" s="618"/>
      <c r="V1" s="618"/>
      <c r="W1" s="618"/>
      <c r="X1" s="367" t="s">
        <v>4588</v>
      </c>
      <c r="AB1" s="15"/>
      <c r="AG1" s="15"/>
      <c r="AH1" s="15"/>
      <c r="AI1" s="15"/>
      <c r="AJ1" s="15"/>
      <c r="AK1" s="15"/>
      <c r="AL1" s="227"/>
    </row>
    <row r="2" spans="1:40" s="14" customFormat="1" ht="94.5" customHeight="1">
      <c r="A2" s="600" t="s">
        <v>30</v>
      </c>
      <c r="B2" s="600" t="s">
        <v>31</v>
      </c>
      <c r="C2" s="600" t="s">
        <v>32</v>
      </c>
      <c r="D2" s="600" t="s">
        <v>33</v>
      </c>
      <c r="E2" s="600" t="s">
        <v>34</v>
      </c>
      <c r="F2" s="600" t="s">
        <v>35</v>
      </c>
      <c r="G2" s="600" t="s">
        <v>36</v>
      </c>
      <c r="H2" s="600" t="s">
        <v>37</v>
      </c>
      <c r="I2" s="600" t="s">
        <v>38</v>
      </c>
      <c r="J2" s="600" t="s">
        <v>39</v>
      </c>
      <c r="K2" s="600" t="s">
        <v>40</v>
      </c>
      <c r="L2" s="600" t="s">
        <v>41</v>
      </c>
      <c r="M2" s="600" t="s">
        <v>42</v>
      </c>
      <c r="N2" s="600" t="s">
        <v>43</v>
      </c>
      <c r="O2" s="600" t="s">
        <v>44</v>
      </c>
      <c r="P2" s="600" t="s">
        <v>45</v>
      </c>
      <c r="Q2" s="600" t="s">
        <v>46</v>
      </c>
      <c r="R2" s="600"/>
      <c r="S2" s="600"/>
      <c r="T2" s="600"/>
      <c r="U2" s="600" t="s">
        <v>47</v>
      </c>
      <c r="V2" s="600"/>
      <c r="W2" s="600" t="s">
        <v>48</v>
      </c>
      <c r="X2" s="600" t="s">
        <v>49</v>
      </c>
      <c r="AB2" s="15"/>
      <c r="AG2" s="15"/>
      <c r="AH2" s="15"/>
      <c r="AI2" s="15"/>
      <c r="AJ2" s="15"/>
      <c r="AK2" s="15"/>
      <c r="AL2" s="228"/>
    </row>
    <row r="3" spans="1:40" s="14" customFormat="1" ht="24">
      <c r="A3" s="600"/>
      <c r="B3" s="600"/>
      <c r="C3" s="600"/>
      <c r="D3" s="600"/>
      <c r="E3" s="600"/>
      <c r="F3" s="600"/>
      <c r="G3" s="600"/>
      <c r="H3" s="600"/>
      <c r="I3" s="600"/>
      <c r="J3" s="600"/>
      <c r="K3" s="600"/>
      <c r="L3" s="600"/>
      <c r="M3" s="600"/>
      <c r="N3" s="600"/>
      <c r="O3" s="600"/>
      <c r="P3" s="600"/>
      <c r="Q3" s="368" t="s">
        <v>50</v>
      </c>
      <c r="R3" s="368" t="s">
        <v>51</v>
      </c>
      <c r="S3" s="368" t="s">
        <v>52</v>
      </c>
      <c r="T3" s="368" t="s">
        <v>53</v>
      </c>
      <c r="U3" s="368" t="s">
        <v>54</v>
      </c>
      <c r="V3" s="368" t="s">
        <v>55</v>
      </c>
      <c r="W3" s="600"/>
      <c r="X3" s="600"/>
      <c r="AB3" s="15"/>
      <c r="AG3" s="15"/>
      <c r="AH3" s="15"/>
      <c r="AI3" s="15"/>
      <c r="AJ3" s="15"/>
      <c r="AK3" s="15"/>
      <c r="AL3" s="228"/>
    </row>
    <row r="4" spans="1:40" s="29" customFormat="1" ht="107" customHeight="1">
      <c r="A4" s="455" t="s">
        <v>545</v>
      </c>
      <c r="B4" s="125" t="s">
        <v>546</v>
      </c>
      <c r="C4" s="124" t="s">
        <v>527</v>
      </c>
      <c r="D4" s="124" t="s">
        <v>268</v>
      </c>
      <c r="E4" s="125" t="s">
        <v>547</v>
      </c>
      <c r="F4" s="124" t="s">
        <v>102</v>
      </c>
      <c r="G4" s="124" t="s">
        <v>495</v>
      </c>
      <c r="H4" s="124" t="s">
        <v>63</v>
      </c>
      <c r="I4" s="124" t="s">
        <v>548</v>
      </c>
      <c r="J4" s="124" t="s">
        <v>4589</v>
      </c>
      <c r="K4" s="125" t="s">
        <v>540</v>
      </c>
      <c r="L4" s="124" t="s">
        <v>94</v>
      </c>
      <c r="M4" s="125" t="s">
        <v>549</v>
      </c>
      <c r="N4" s="125" t="s">
        <v>65</v>
      </c>
      <c r="O4" s="125" t="s">
        <v>65</v>
      </c>
      <c r="P4" s="27" t="s">
        <v>65</v>
      </c>
      <c r="Q4" s="124"/>
      <c r="R4" s="124"/>
      <c r="S4" s="124"/>
      <c r="T4" s="124"/>
      <c r="U4" s="124" t="str">
        <f>IF(F4="Health", "Y",IF(F4="Health, social care, education", "N/A",(IF(F4="Health, social care", "N/A",(IF(F4="Health, health records", "N/A",(IF(F4="Health, social care, health records", "N/A",(IF(F4="Education", "N/A",(IF(F4="Health records", "N/A"))))))))))))</f>
        <v>N/A</v>
      </c>
      <c r="V4" s="124" t="str">
        <f>IF(F4="Health", "N",IF(F4="Health, social care, education", "Y",(IF(F4="Health, social care", "Y",(IF(F4="Health, health records", "Y",(IF(F4="Health, social care, health records", "Y",(IF(F4="Education", "N",(IF(F4="Health records", "N"))))))))))))</f>
        <v>Y</v>
      </c>
      <c r="W4" s="124"/>
      <c r="X4" s="453" t="s">
        <v>550</v>
      </c>
      <c r="AD4" s="30"/>
      <c r="AI4" s="30"/>
      <c r="AJ4" s="30"/>
      <c r="AK4" s="30"/>
      <c r="AL4" s="30"/>
      <c r="AM4" s="30"/>
      <c r="AN4" s="42"/>
    </row>
    <row r="5" spans="1:40" s="29" customFormat="1" ht="83" customHeight="1">
      <c r="A5" s="455" t="s">
        <v>551</v>
      </c>
      <c r="B5" s="125" t="s">
        <v>552</v>
      </c>
      <c r="C5" s="124" t="s">
        <v>527</v>
      </c>
      <c r="D5" s="124" t="s">
        <v>268</v>
      </c>
      <c r="E5" s="125" t="s">
        <v>553</v>
      </c>
      <c r="F5" s="124" t="s">
        <v>102</v>
      </c>
      <c r="G5" s="124" t="s">
        <v>495</v>
      </c>
      <c r="H5" s="124" t="s">
        <v>63</v>
      </c>
      <c r="I5" s="124" t="s">
        <v>554</v>
      </c>
      <c r="J5" s="124" t="s">
        <v>65</v>
      </c>
      <c r="K5" s="125" t="s">
        <v>540</v>
      </c>
      <c r="L5" s="124" t="s">
        <v>94</v>
      </c>
      <c r="M5" s="125" t="s">
        <v>555</v>
      </c>
      <c r="N5" s="125" t="s">
        <v>65</v>
      </c>
      <c r="O5" s="125" t="s">
        <v>495</v>
      </c>
      <c r="P5" s="27" t="s">
        <v>65</v>
      </c>
      <c r="Q5" s="124"/>
      <c r="R5" s="124"/>
      <c r="S5" s="124"/>
      <c r="T5" s="124"/>
      <c r="U5" s="124" t="str">
        <f>IF(F5="Health", "Y",IF(F5="Health, social care, education", "N/A",(IF(F5="Health, social care", "N/A",(IF(F5="Health, health records", "N/A",(IF(F5="Health, social care, health records", "N/A",(IF(F5="Education", "N/A",(IF(F5="Health records", "N/A"))))))))))))</f>
        <v>N/A</v>
      </c>
      <c r="V5" s="124" t="str">
        <f>IF(F5="Health", "N",IF(F5="Health, social care, education", "Y",(IF(F5="Health, social care", "Y",(IF(F5="Health, health records", "Y",(IF(F5="Health, social care, health records", "Y",(IF(F5="Education", "N",(IF(F5="Health records", "N"))))))))))))</f>
        <v>Y</v>
      </c>
      <c r="W5" s="124"/>
      <c r="X5" s="453" t="s">
        <v>556</v>
      </c>
      <c r="AD5" s="30"/>
      <c r="AI5" s="30"/>
      <c r="AJ5" s="30"/>
      <c r="AK5" s="30"/>
      <c r="AL5" s="30"/>
      <c r="AM5" s="30"/>
      <c r="AN5" s="42"/>
    </row>
    <row r="6" spans="1:40" s="29" customFormat="1" ht="150">
      <c r="A6" s="455" t="s">
        <v>681</v>
      </c>
      <c r="B6" s="125" t="s">
        <v>682</v>
      </c>
      <c r="C6" s="124" t="s">
        <v>588</v>
      </c>
      <c r="D6" s="124" t="s">
        <v>59</v>
      </c>
      <c r="E6" s="125" t="s">
        <v>683</v>
      </c>
      <c r="F6" s="124" t="s">
        <v>78</v>
      </c>
      <c r="G6" s="125" t="s">
        <v>649</v>
      </c>
      <c r="H6" s="124" t="s">
        <v>91</v>
      </c>
      <c r="I6" s="125" t="s">
        <v>668</v>
      </c>
      <c r="J6" s="125" t="s">
        <v>65</v>
      </c>
      <c r="K6" s="125" t="s">
        <v>684</v>
      </c>
      <c r="L6" s="124" t="s">
        <v>685</v>
      </c>
      <c r="M6" s="125" t="s">
        <v>686</v>
      </c>
      <c r="N6" s="125" t="s">
        <v>65</v>
      </c>
      <c r="O6" s="125" t="s">
        <v>70</v>
      </c>
      <c r="P6" s="27" t="s">
        <v>687</v>
      </c>
      <c r="Q6" s="124"/>
      <c r="R6" s="124"/>
      <c r="S6" s="124"/>
      <c r="T6" s="124"/>
      <c r="U6" s="124" t="str">
        <f>IF(F6="Health", "Y",IF(F6="Health, social care, education", "N/A",(IF(F6="Health, social care", "N/A",(IF(F6="Health, health records", "N/A",(IF(F6="Health, social care, health records", "N/A",(IF(F6="Education", "N/A",(IF(F6="Health records", "N/A"))))))))))))</f>
        <v>Y</v>
      </c>
      <c r="V6" s="124" t="str">
        <f>IF(F6="Health", "N",IF(F6="Health, social care, education", "Y",(IF(F6="Health, social care", "Y",(IF(F6="Health, health records", "Y",(IF(F6="Health, social care, health records", "Y",(IF(F6="Education", "N",(IF(F6="Health records", "N"))))))))))))</f>
        <v>N</v>
      </c>
      <c r="W6" s="124"/>
      <c r="X6" s="453" t="s">
        <v>688</v>
      </c>
      <c r="AD6" s="30"/>
      <c r="AI6" s="30"/>
      <c r="AJ6" s="30"/>
      <c r="AK6" s="30"/>
      <c r="AL6" s="30"/>
      <c r="AM6" s="30"/>
      <c r="AN6" s="42"/>
    </row>
    <row r="7" spans="1:40" s="29" customFormat="1" ht="163" customHeight="1">
      <c r="A7" s="455" t="s">
        <v>927</v>
      </c>
      <c r="B7" s="125" t="s">
        <v>928</v>
      </c>
      <c r="C7" s="124" t="s">
        <v>891</v>
      </c>
      <c r="D7" s="124" t="s">
        <v>901</v>
      </c>
      <c r="E7" s="126" t="s">
        <v>4590</v>
      </c>
      <c r="F7" s="124" t="s">
        <v>4591</v>
      </c>
      <c r="G7" s="125"/>
      <c r="H7" s="124"/>
      <c r="I7" s="125"/>
      <c r="J7" s="124"/>
      <c r="K7" s="125"/>
      <c r="L7" s="124"/>
      <c r="M7" s="125"/>
      <c r="N7" s="125"/>
      <c r="O7" s="125"/>
      <c r="P7" s="27"/>
      <c r="Q7" s="124"/>
      <c r="R7" s="124"/>
      <c r="S7" s="124"/>
      <c r="T7" s="124"/>
      <c r="U7" s="124"/>
      <c r="V7" s="124"/>
      <c r="W7" s="124"/>
      <c r="X7" s="453" t="s">
        <v>5941</v>
      </c>
      <c r="AD7" s="30"/>
      <c r="AI7" s="30"/>
      <c r="AJ7" s="30"/>
      <c r="AK7" s="30"/>
      <c r="AL7" s="30"/>
      <c r="AM7" s="30"/>
      <c r="AN7" s="42"/>
    </row>
    <row r="8" spans="1:40" s="29" customFormat="1" ht="163" customHeight="1">
      <c r="A8" s="455" t="s">
        <v>930</v>
      </c>
      <c r="B8" s="125" t="s">
        <v>931</v>
      </c>
      <c r="C8" s="124" t="s">
        <v>891</v>
      </c>
      <c r="D8" s="124" t="s">
        <v>932</v>
      </c>
      <c r="E8" s="126" t="s">
        <v>933</v>
      </c>
      <c r="F8" s="124" t="s">
        <v>934</v>
      </c>
      <c r="G8" s="125" t="s">
        <v>935</v>
      </c>
      <c r="H8" s="124" t="s">
        <v>936</v>
      </c>
      <c r="I8" s="125" t="s">
        <v>937</v>
      </c>
      <c r="J8" s="125" t="s">
        <v>938</v>
      </c>
      <c r="K8" s="125" t="s">
        <v>939</v>
      </c>
      <c r="L8" s="124" t="s">
        <v>922</v>
      </c>
      <c r="M8" s="125" t="s">
        <v>940</v>
      </c>
      <c r="N8" s="125" t="s">
        <v>941</v>
      </c>
      <c r="O8" s="125" t="s">
        <v>942</v>
      </c>
      <c r="P8" s="27" t="s">
        <v>924</v>
      </c>
      <c r="Q8" s="124"/>
      <c r="R8" s="124"/>
      <c r="S8" s="124"/>
      <c r="T8" s="124"/>
      <c r="U8" s="124"/>
      <c r="V8" s="124"/>
      <c r="W8" s="124"/>
      <c r="X8" s="453" t="s">
        <v>943</v>
      </c>
      <c r="AD8" s="30"/>
      <c r="AI8" s="30"/>
      <c r="AJ8" s="30"/>
      <c r="AK8" s="30"/>
      <c r="AL8" s="30"/>
      <c r="AM8" s="30"/>
      <c r="AN8" s="42"/>
    </row>
    <row r="9" spans="1:40" s="29" customFormat="1" ht="163" customHeight="1">
      <c r="A9" s="455" t="s">
        <v>944</v>
      </c>
      <c r="B9" s="125" t="s">
        <v>945</v>
      </c>
      <c r="C9" s="124" t="s">
        <v>891</v>
      </c>
      <c r="D9" s="124" t="s">
        <v>901</v>
      </c>
      <c r="E9" s="126" t="s">
        <v>946</v>
      </c>
      <c r="F9" s="124" t="s">
        <v>947</v>
      </c>
      <c r="G9" s="125" t="s">
        <v>948</v>
      </c>
      <c r="H9" s="124" t="s">
        <v>919</v>
      </c>
      <c r="I9" s="125" t="s">
        <v>949</v>
      </c>
      <c r="J9" s="124" t="s">
        <v>950</v>
      </c>
      <c r="K9" s="125" t="s">
        <v>951</v>
      </c>
      <c r="L9" s="124" t="s">
        <v>952</v>
      </c>
      <c r="M9" s="125" t="s">
        <v>953</v>
      </c>
      <c r="N9" s="125" t="s">
        <v>924</v>
      </c>
      <c r="O9" s="125" t="s">
        <v>924</v>
      </c>
      <c r="P9" s="27" t="s">
        <v>924</v>
      </c>
      <c r="Q9" s="124"/>
      <c r="R9" s="124"/>
      <c r="S9" s="124"/>
      <c r="T9" s="124"/>
      <c r="U9" s="124"/>
      <c r="V9" s="124"/>
      <c r="W9" s="124"/>
      <c r="X9" s="453" t="s">
        <v>954</v>
      </c>
      <c r="AD9" s="30"/>
      <c r="AI9" s="30"/>
      <c r="AJ9" s="30"/>
      <c r="AK9" s="30"/>
      <c r="AL9" s="30"/>
      <c r="AM9" s="30"/>
      <c r="AN9" s="42"/>
    </row>
    <row r="10" spans="1:40" s="29" customFormat="1" ht="47" customHeight="1">
      <c r="A10" s="455" t="s">
        <v>967</v>
      </c>
      <c r="B10" s="125" t="s">
        <v>968</v>
      </c>
      <c r="C10" s="124" t="s">
        <v>891</v>
      </c>
      <c r="D10" s="124" t="s">
        <v>901</v>
      </c>
      <c r="E10" s="124" t="s">
        <v>969</v>
      </c>
      <c r="F10" s="124" t="s">
        <v>1663</v>
      </c>
      <c r="G10" s="125"/>
      <c r="H10" s="124"/>
      <c r="I10" s="125"/>
      <c r="J10" s="124"/>
      <c r="K10" s="125"/>
      <c r="L10" s="124"/>
      <c r="M10" s="125"/>
      <c r="N10" s="125"/>
      <c r="O10" s="125"/>
      <c r="P10" s="27"/>
      <c r="Q10" s="124"/>
      <c r="R10" s="124"/>
      <c r="S10" s="124"/>
      <c r="T10" s="124"/>
      <c r="U10" s="124"/>
      <c r="V10" s="124"/>
      <c r="W10" s="124"/>
      <c r="X10" s="454" t="s">
        <v>5942</v>
      </c>
      <c r="AD10" s="30"/>
      <c r="AI10" s="30"/>
      <c r="AJ10" s="30"/>
      <c r="AK10" s="30"/>
      <c r="AL10" s="30"/>
      <c r="AM10" s="30"/>
      <c r="AN10" s="42"/>
    </row>
    <row r="11" spans="1:40" s="29" customFormat="1" ht="315">
      <c r="A11" s="455" t="s">
        <v>1029</v>
      </c>
      <c r="B11" s="125" t="s">
        <v>1030</v>
      </c>
      <c r="C11" s="124" t="s">
        <v>1019</v>
      </c>
      <c r="D11" s="124" t="s">
        <v>932</v>
      </c>
      <c r="E11" s="126" t="s">
        <v>1031</v>
      </c>
      <c r="F11" s="124" t="s">
        <v>1032</v>
      </c>
      <c r="G11" s="125" t="s">
        <v>1033</v>
      </c>
      <c r="H11" s="124" t="s">
        <v>919</v>
      </c>
      <c r="I11" s="125" t="s">
        <v>65</v>
      </c>
      <c r="J11" s="125" t="s">
        <v>1034</v>
      </c>
      <c r="K11" s="125" t="s">
        <v>1035</v>
      </c>
      <c r="L11" s="125" t="s">
        <v>372</v>
      </c>
      <c r="M11" s="125" t="s">
        <v>1036</v>
      </c>
      <c r="N11" s="125" t="s">
        <v>924</v>
      </c>
      <c r="O11" s="125" t="s">
        <v>924</v>
      </c>
      <c r="P11" s="27" t="s">
        <v>924</v>
      </c>
      <c r="Q11" s="124" t="s">
        <v>73</v>
      </c>
      <c r="R11" s="124" t="s">
        <v>72</v>
      </c>
      <c r="S11" s="124" t="s">
        <v>73</v>
      </c>
      <c r="T11" s="124" t="s">
        <v>72</v>
      </c>
      <c r="U11" s="124" t="s">
        <v>73</v>
      </c>
      <c r="V11" s="124" t="s">
        <v>72</v>
      </c>
      <c r="W11" s="124" t="s">
        <v>3285</v>
      </c>
      <c r="X11" s="453" t="s">
        <v>5943</v>
      </c>
      <c r="AD11" s="30"/>
      <c r="AI11" s="30"/>
      <c r="AJ11" s="30"/>
      <c r="AK11" s="30"/>
      <c r="AL11" s="30"/>
      <c r="AM11" s="30"/>
      <c r="AN11" s="121"/>
    </row>
    <row r="12" spans="1:40" ht="30">
      <c r="A12" s="455" t="s">
        <v>4486</v>
      </c>
      <c r="B12" s="125" t="s">
        <v>4487</v>
      </c>
      <c r="C12" s="124" t="s">
        <v>4477</v>
      </c>
      <c r="D12" s="124" t="s">
        <v>268</v>
      </c>
      <c r="E12" s="126" t="s">
        <v>494</v>
      </c>
      <c r="F12" s="125" t="s">
        <v>133</v>
      </c>
      <c r="G12" s="125" t="s">
        <v>495</v>
      </c>
      <c r="H12" s="124" t="s">
        <v>63</v>
      </c>
      <c r="I12" s="125" t="s">
        <v>4592</v>
      </c>
      <c r="J12" s="125" t="s">
        <v>3013</v>
      </c>
      <c r="K12" s="125" t="s">
        <v>3927</v>
      </c>
      <c r="L12" s="125" t="s">
        <v>94</v>
      </c>
      <c r="M12" s="125" t="s">
        <v>4593</v>
      </c>
      <c r="N12" s="125"/>
      <c r="O12" s="125"/>
      <c r="P12" s="24"/>
      <c r="Q12" s="124"/>
      <c r="R12" s="124"/>
      <c r="S12" s="124"/>
      <c r="T12" s="124"/>
      <c r="U12" s="124"/>
      <c r="V12" s="124"/>
      <c r="W12" s="124" t="s">
        <v>3013</v>
      </c>
      <c r="X12" s="453" t="s">
        <v>4594</v>
      </c>
      <c r="AB12" s="118"/>
      <c r="AC12" s="118"/>
      <c r="AF12" s="120"/>
      <c r="AH12" s="118"/>
      <c r="AL12" s="120"/>
      <c r="AN12" s="119"/>
    </row>
    <row r="13" spans="1:40" ht="60">
      <c r="A13" s="455" t="s">
        <v>4488</v>
      </c>
      <c r="B13" s="125" t="s">
        <v>4489</v>
      </c>
      <c r="C13" s="124" t="s">
        <v>4490</v>
      </c>
      <c r="D13" s="124" t="s">
        <v>537</v>
      </c>
      <c r="E13" s="126" t="s">
        <v>4595</v>
      </c>
      <c r="F13" s="125" t="s">
        <v>102</v>
      </c>
      <c r="G13" s="125" t="s">
        <v>495</v>
      </c>
      <c r="H13" s="124" t="s">
        <v>63</v>
      </c>
      <c r="I13" s="125" t="s">
        <v>4491</v>
      </c>
      <c r="J13" s="125" t="s">
        <v>3013</v>
      </c>
      <c r="K13" s="125" t="s">
        <v>4492</v>
      </c>
      <c r="L13" s="125" t="s">
        <v>94</v>
      </c>
      <c r="M13" s="125" t="s">
        <v>4321</v>
      </c>
      <c r="N13" s="125" t="s">
        <v>3013</v>
      </c>
      <c r="O13" s="125" t="s">
        <v>3013</v>
      </c>
      <c r="P13" s="125" t="s">
        <v>3013</v>
      </c>
      <c r="Q13" s="125"/>
      <c r="R13" s="124"/>
      <c r="S13" s="124"/>
      <c r="T13" s="124"/>
      <c r="U13" s="124" t="str">
        <f>IF(F13="Health", "Y",IF(F13="Health, social care, education", "N/A",(IF(F13="Health, social care", "N/A",(IF(F13="Health, health records", "N/A",(IF(F13="Health, social care, health records", "N/A",(IF(F13="Education", "N/A",(IF(F13="Health records", "N/A"))))))))))))</f>
        <v>N/A</v>
      </c>
      <c r="V13" s="124" t="str">
        <f>IF(F13="Health", "N",IF(F13="Health, social care, education", "Y",(IF(F13="Health, social care", "Y",(IF(F13="Health, health records", "Y",(IF(F13="Health, social care, health records", "Y",(IF(F13="Education", "N",(IF(F13="Health records", "N"))))))))))))</f>
        <v>Y</v>
      </c>
      <c r="W13" s="124" t="s">
        <v>3013</v>
      </c>
      <c r="X13" s="453" t="s">
        <v>4596</v>
      </c>
      <c r="AB13" s="118"/>
      <c r="AC13" s="118"/>
      <c r="AF13" s="120"/>
      <c r="AH13" s="118"/>
      <c r="AL13" s="120"/>
      <c r="AN13" s="119"/>
    </row>
    <row r="14" spans="1:40" ht="75">
      <c r="A14" s="455" t="s">
        <v>4537</v>
      </c>
      <c r="B14" s="125" t="s">
        <v>4538</v>
      </c>
      <c r="C14" s="125" t="s">
        <v>4539</v>
      </c>
      <c r="D14" s="124" t="s">
        <v>59</v>
      </c>
      <c r="E14" s="125" t="s">
        <v>4540</v>
      </c>
      <c r="F14" s="124" t="s">
        <v>133</v>
      </c>
      <c r="G14" s="125" t="s">
        <v>4541</v>
      </c>
      <c r="H14" s="124" t="s">
        <v>63</v>
      </c>
      <c r="I14" s="124" t="s">
        <v>4542</v>
      </c>
      <c r="J14" s="125" t="s">
        <v>4543</v>
      </c>
      <c r="K14" s="124" t="s">
        <v>911</v>
      </c>
      <c r="L14" s="124" t="s">
        <v>636</v>
      </c>
      <c r="M14" s="125" t="s">
        <v>4371</v>
      </c>
      <c r="N14" s="125" t="s">
        <v>117</v>
      </c>
      <c r="O14" s="125" t="s">
        <v>495</v>
      </c>
      <c r="P14" s="27" t="s">
        <v>1063</v>
      </c>
      <c r="Q14" s="124"/>
      <c r="R14" s="124"/>
      <c r="S14" s="124"/>
      <c r="T14" s="124"/>
      <c r="U14" s="124"/>
      <c r="V14" s="124"/>
      <c r="W14" s="124" t="s">
        <v>3013</v>
      </c>
      <c r="X14" s="453" t="s">
        <v>4372</v>
      </c>
      <c r="AB14" s="118"/>
      <c r="AC14" s="118"/>
      <c r="AF14" s="120"/>
      <c r="AH14" s="118"/>
      <c r="AL14" s="120"/>
      <c r="AN14" s="119"/>
    </row>
    <row r="15" spans="1:40" ht="75">
      <c r="A15" s="455" t="s">
        <v>4572</v>
      </c>
      <c r="B15" s="125" t="s">
        <v>4573</v>
      </c>
      <c r="C15" s="124" t="s">
        <v>4574</v>
      </c>
      <c r="D15" s="124" t="s">
        <v>932</v>
      </c>
      <c r="E15" s="125" t="s">
        <v>4575</v>
      </c>
      <c r="F15" s="124" t="s">
        <v>102</v>
      </c>
      <c r="G15" s="124" t="s">
        <v>4576</v>
      </c>
      <c r="H15" s="124" t="s">
        <v>91</v>
      </c>
      <c r="I15" s="125" t="s">
        <v>4577</v>
      </c>
      <c r="J15" s="125" t="s">
        <v>4578</v>
      </c>
      <c r="K15" s="124" t="s">
        <v>4579</v>
      </c>
      <c r="L15" s="124" t="s">
        <v>4407</v>
      </c>
      <c r="M15" s="125" t="s">
        <v>4408</v>
      </c>
      <c r="N15" s="124" t="s">
        <v>4409</v>
      </c>
      <c r="O15" s="124" t="s">
        <v>3013</v>
      </c>
      <c r="P15" s="27" t="s">
        <v>3013</v>
      </c>
      <c r="Q15" s="124"/>
      <c r="R15" s="124"/>
      <c r="S15" s="124"/>
      <c r="T15" s="124"/>
      <c r="U15" s="124" t="str">
        <f>IF(F15="Health", "Y",IF(F15="Health, social care, education", "N/A",(IF(F15="Health, social care", "N/A",(IF(F15="Health, health records", "N/A",(IF(F15="Health, social care, health records", "N/A",(IF(F15="Education", "N/A",(IF(F15="Health records", "N/A"))))))))))))</f>
        <v>N/A</v>
      </c>
      <c r="V15" s="124" t="str">
        <f>IF(F15="Health", "N",IF(F15="Health, social care, education", "Y",(IF(F15="Health, social care", "Y",(IF(F15="Health, health records", "Y",(IF(F15="Health, social care, health records", "Y",(IF(F15="Education", "N",(IF(F15="Health records", "N"))))))))))))</f>
        <v>Y</v>
      </c>
      <c r="W15" s="124" t="s">
        <v>3013</v>
      </c>
      <c r="X15" s="453" t="s">
        <v>5944</v>
      </c>
      <c r="AB15" s="118"/>
      <c r="AC15" s="118"/>
      <c r="AF15" s="120"/>
      <c r="AH15" s="118"/>
      <c r="AL15" s="120"/>
      <c r="AN15" s="119"/>
    </row>
    <row r="16" spans="1:40" s="29" customFormat="1" ht="256" customHeight="1">
      <c r="A16" s="455" t="s">
        <v>2594</v>
      </c>
      <c r="B16" s="125" t="s">
        <v>2595</v>
      </c>
      <c r="C16" s="124" t="s">
        <v>2416</v>
      </c>
      <c r="D16" s="124" t="s">
        <v>2596</v>
      </c>
      <c r="E16" s="126" t="s">
        <v>2597</v>
      </c>
      <c r="F16" s="125" t="s">
        <v>2598</v>
      </c>
      <c r="G16" s="124" t="s">
        <v>2599</v>
      </c>
      <c r="H16" s="124" t="s">
        <v>2527</v>
      </c>
      <c r="I16" s="124" t="s">
        <v>2600</v>
      </c>
      <c r="J16" s="125" t="s">
        <v>2601</v>
      </c>
      <c r="K16" s="125" t="s">
        <v>2602</v>
      </c>
      <c r="L16" s="124" t="s">
        <v>2463</v>
      </c>
      <c r="M16" s="125" t="s">
        <v>2603</v>
      </c>
      <c r="N16" s="124" t="s">
        <v>2533</v>
      </c>
      <c r="O16" s="124" t="s">
        <v>2533</v>
      </c>
      <c r="P16" s="124" t="s">
        <v>2533</v>
      </c>
      <c r="Q16" s="124" t="s">
        <v>2535</v>
      </c>
      <c r="R16" s="124" t="s">
        <v>2535</v>
      </c>
      <c r="S16" s="124" t="s">
        <v>2536</v>
      </c>
      <c r="T16" s="124" t="s">
        <v>2535</v>
      </c>
      <c r="U16" s="124" t="s">
        <v>2535</v>
      </c>
      <c r="V16" s="124" t="s">
        <v>2536</v>
      </c>
      <c r="W16" s="124" t="s">
        <v>2604</v>
      </c>
      <c r="X16" s="454" t="s">
        <v>5945</v>
      </c>
      <c r="Y16" s="45"/>
      <c r="Z16" s="45"/>
      <c r="AA16" s="45"/>
      <c r="AB16" s="30"/>
      <c r="AF16" s="45"/>
      <c r="AG16" s="30"/>
      <c r="AH16" s="30"/>
      <c r="AI16" s="30"/>
      <c r="AJ16" s="30"/>
      <c r="AK16" s="30"/>
      <c r="AL16" s="42"/>
    </row>
    <row r="17" spans="1:40" s="29" customFormat="1" ht="298" customHeight="1">
      <c r="A17" s="455" t="s">
        <v>2628</v>
      </c>
      <c r="B17" s="125" t="s">
        <v>2629</v>
      </c>
      <c r="C17" s="124" t="s">
        <v>2416</v>
      </c>
      <c r="D17" s="124" t="s">
        <v>2630</v>
      </c>
      <c r="E17" s="126" t="s">
        <v>2631</v>
      </c>
      <c r="F17" s="125" t="s">
        <v>2632</v>
      </c>
      <c r="G17" s="124" t="s">
        <v>1855</v>
      </c>
      <c r="H17" s="124" t="s">
        <v>2633</v>
      </c>
      <c r="I17" s="124" t="s">
        <v>2634</v>
      </c>
      <c r="J17" s="125" t="s">
        <v>2635</v>
      </c>
      <c r="K17" s="125" t="s">
        <v>2636</v>
      </c>
      <c r="L17" s="124" t="s">
        <v>2556</v>
      </c>
      <c r="M17" s="135" t="s">
        <v>2637</v>
      </c>
      <c r="N17" s="124" t="s">
        <v>2533</v>
      </c>
      <c r="O17" s="124" t="s">
        <v>2533</v>
      </c>
      <c r="P17" s="125" t="s">
        <v>2638</v>
      </c>
      <c r="Q17" s="124" t="s">
        <v>2535</v>
      </c>
      <c r="R17" s="124" t="s">
        <v>2535</v>
      </c>
      <c r="S17" s="124" t="s">
        <v>2536</v>
      </c>
      <c r="T17" s="124" t="s">
        <v>2535</v>
      </c>
      <c r="U17" s="124" t="s">
        <v>2535</v>
      </c>
      <c r="V17" s="124" t="s">
        <v>2536</v>
      </c>
      <c r="W17" s="124" t="s">
        <v>926</v>
      </c>
      <c r="X17" s="453" t="s">
        <v>5946</v>
      </c>
      <c r="Y17" s="45"/>
      <c r="Z17" s="45"/>
      <c r="AA17" s="45"/>
      <c r="AB17" s="30"/>
      <c r="AF17" s="45"/>
      <c r="AG17" s="30"/>
      <c r="AH17" s="30"/>
      <c r="AI17" s="30"/>
      <c r="AJ17" s="30"/>
      <c r="AK17" s="30"/>
      <c r="AL17" s="42"/>
    </row>
    <row r="18" spans="1:40" s="29" customFormat="1" ht="276" customHeight="1">
      <c r="A18" s="455" t="s">
        <v>2663</v>
      </c>
      <c r="B18" s="125" t="s">
        <v>2664</v>
      </c>
      <c r="C18" s="124" t="s">
        <v>2416</v>
      </c>
      <c r="D18" s="124" t="s">
        <v>2596</v>
      </c>
      <c r="E18" s="126" t="s">
        <v>2665</v>
      </c>
      <c r="F18" s="124" t="s">
        <v>2643</v>
      </c>
      <c r="G18" s="124" t="s">
        <v>1004</v>
      </c>
      <c r="H18" s="124" t="s">
        <v>2666</v>
      </c>
      <c r="I18" s="135" t="s">
        <v>2667</v>
      </c>
      <c r="J18" s="124" t="s">
        <v>2558</v>
      </c>
      <c r="K18" s="124" t="s">
        <v>2668</v>
      </c>
      <c r="L18" s="124" t="s">
        <v>2558</v>
      </c>
      <c r="M18" s="125" t="s">
        <v>2669</v>
      </c>
      <c r="N18" s="124" t="s">
        <v>2533</v>
      </c>
      <c r="O18" s="124" t="s">
        <v>2533</v>
      </c>
      <c r="P18" s="124" t="s">
        <v>2533</v>
      </c>
      <c r="Q18" s="124" t="s">
        <v>2535</v>
      </c>
      <c r="R18" s="124" t="s">
        <v>2535</v>
      </c>
      <c r="S18" s="124" t="s">
        <v>2535</v>
      </c>
      <c r="T18" s="124" t="s">
        <v>2536</v>
      </c>
      <c r="U18" s="124" t="s">
        <v>2536</v>
      </c>
      <c r="V18" s="124" t="s">
        <v>2535</v>
      </c>
      <c r="W18" s="124" t="s">
        <v>926</v>
      </c>
      <c r="X18" s="453" t="s">
        <v>2670</v>
      </c>
      <c r="Y18" s="45"/>
      <c r="Z18" s="45"/>
      <c r="AA18" s="45"/>
      <c r="AB18" s="30"/>
      <c r="AF18" s="45"/>
      <c r="AG18" s="30"/>
      <c r="AH18" s="30"/>
      <c r="AI18" s="30"/>
      <c r="AJ18" s="30"/>
      <c r="AK18" s="30"/>
      <c r="AL18" s="42"/>
    </row>
    <row r="19" spans="1:40" s="29" customFormat="1" ht="120">
      <c r="A19" s="455" t="s">
        <v>2945</v>
      </c>
      <c r="B19" s="125" t="s">
        <v>2946</v>
      </c>
      <c r="C19" s="124" t="s">
        <v>2878</v>
      </c>
      <c r="D19" s="124" t="s">
        <v>2947</v>
      </c>
      <c r="E19" s="133" t="s">
        <v>2948</v>
      </c>
      <c r="F19" s="124" t="s">
        <v>2526</v>
      </c>
      <c r="G19" s="124" t="s">
        <v>1004</v>
      </c>
      <c r="H19" s="124" t="s">
        <v>2949</v>
      </c>
      <c r="I19" s="125" t="s">
        <v>2950</v>
      </c>
      <c r="J19" s="124" t="s">
        <v>2951</v>
      </c>
      <c r="K19" s="124" t="s">
        <v>2952</v>
      </c>
      <c r="L19" s="125" t="s">
        <v>2953</v>
      </c>
      <c r="M19" s="125" t="s">
        <v>2954</v>
      </c>
      <c r="N19" s="125" t="s">
        <v>2955</v>
      </c>
      <c r="O19" s="124" t="s">
        <v>1872</v>
      </c>
      <c r="P19" s="124" t="s">
        <v>2956</v>
      </c>
      <c r="Q19" s="124" t="s">
        <v>72</v>
      </c>
      <c r="R19" s="124" t="s">
        <v>73</v>
      </c>
      <c r="S19" s="124" t="s">
        <v>72</v>
      </c>
      <c r="T19" s="124" t="s">
        <v>2957</v>
      </c>
      <c r="U19" s="124" t="s">
        <v>72</v>
      </c>
      <c r="V19" s="124" t="s">
        <v>2958</v>
      </c>
      <c r="W19" s="124" t="s">
        <v>926</v>
      </c>
      <c r="X19" s="454" t="s">
        <v>5947</v>
      </c>
      <c r="Y19" s="45"/>
      <c r="Z19" s="45"/>
      <c r="AA19" s="45"/>
      <c r="AB19" s="45"/>
      <c r="AC19" s="45"/>
      <c r="AH19" s="45"/>
      <c r="AN19" s="30"/>
    </row>
    <row r="20" spans="1:40" s="29" customFormat="1" ht="88" customHeight="1">
      <c r="A20" s="455" t="s">
        <v>2959</v>
      </c>
      <c r="B20" s="125" t="s">
        <v>2960</v>
      </c>
      <c r="C20" s="124" t="s">
        <v>2878</v>
      </c>
      <c r="D20" s="124" t="s">
        <v>1506</v>
      </c>
      <c r="E20" s="133" t="s">
        <v>2948</v>
      </c>
      <c r="F20" s="124" t="s">
        <v>2643</v>
      </c>
      <c r="G20" s="124" t="s">
        <v>2599</v>
      </c>
      <c r="H20" s="124" t="s">
        <v>2544</v>
      </c>
      <c r="I20" s="124" t="s">
        <v>2961</v>
      </c>
      <c r="J20" s="124" t="s">
        <v>2962</v>
      </c>
      <c r="K20" s="125" t="s">
        <v>2963</v>
      </c>
      <c r="L20" s="124" t="s">
        <v>1400</v>
      </c>
      <c r="M20" s="125" t="s">
        <v>2964</v>
      </c>
      <c r="N20" s="124"/>
      <c r="O20" s="124"/>
      <c r="P20" s="124" t="s">
        <v>65</v>
      </c>
      <c r="Q20" s="124" t="s">
        <v>73</v>
      </c>
      <c r="R20" s="124" t="s">
        <v>73</v>
      </c>
      <c r="S20" s="124" t="s">
        <v>72</v>
      </c>
      <c r="T20" s="124" t="s">
        <v>2965</v>
      </c>
      <c r="U20" s="124" t="s">
        <v>72</v>
      </c>
      <c r="V20" s="124" t="s">
        <v>73</v>
      </c>
      <c r="W20" s="124" t="s">
        <v>897</v>
      </c>
      <c r="X20" s="454" t="s">
        <v>5947</v>
      </c>
      <c r="Y20" s="45"/>
      <c r="Z20" s="45"/>
      <c r="AA20" s="45"/>
      <c r="AB20" s="45"/>
      <c r="AC20" s="45"/>
      <c r="AH20" s="45"/>
      <c r="AN20" s="30"/>
    </row>
    <row r="21" spans="1:40" s="29" customFormat="1" ht="79" customHeight="1">
      <c r="A21" s="455" t="s">
        <v>2966</v>
      </c>
      <c r="B21" s="125" t="s">
        <v>2967</v>
      </c>
      <c r="C21" s="124" t="s">
        <v>2878</v>
      </c>
      <c r="D21" s="124" t="s">
        <v>2968</v>
      </c>
      <c r="E21" s="124" t="s">
        <v>2969</v>
      </c>
      <c r="F21" s="124" t="s">
        <v>2526</v>
      </c>
      <c r="G21" s="124" t="s">
        <v>1855</v>
      </c>
      <c r="H21" s="124" t="s">
        <v>2544</v>
      </c>
      <c r="I21" s="124" t="s">
        <v>2970</v>
      </c>
      <c r="J21" s="124" t="s">
        <v>2971</v>
      </c>
      <c r="K21" s="124" t="s">
        <v>2972</v>
      </c>
      <c r="L21" s="124" t="s">
        <v>2973</v>
      </c>
      <c r="M21" s="125" t="s">
        <v>2974</v>
      </c>
      <c r="N21" s="124" t="s">
        <v>2533</v>
      </c>
      <c r="O21" s="124" t="s">
        <v>2533</v>
      </c>
      <c r="P21" s="124" t="s">
        <v>65</v>
      </c>
      <c r="Q21" s="124" t="s">
        <v>73</v>
      </c>
      <c r="R21" s="124" t="s">
        <v>73</v>
      </c>
      <c r="S21" s="124" t="s">
        <v>72</v>
      </c>
      <c r="T21" s="124" t="s">
        <v>72</v>
      </c>
      <c r="U21" s="124" t="s">
        <v>72</v>
      </c>
      <c r="V21" s="124" t="s">
        <v>73</v>
      </c>
      <c r="W21" s="124" t="s">
        <v>2975</v>
      </c>
      <c r="X21" s="454" t="s">
        <v>5947</v>
      </c>
      <c r="Y21" s="45"/>
      <c r="Z21" s="45"/>
      <c r="AA21" s="45"/>
      <c r="AB21" s="45"/>
      <c r="AC21" s="45"/>
      <c r="AH21" s="45"/>
      <c r="AN21" s="30"/>
    </row>
    <row r="22" spans="1:40" s="29" customFormat="1" ht="81" customHeight="1">
      <c r="A22" s="455" t="s">
        <v>2976</v>
      </c>
      <c r="B22" s="125" t="s">
        <v>2977</v>
      </c>
      <c r="C22" s="124" t="s">
        <v>2878</v>
      </c>
      <c r="D22" s="124" t="s">
        <v>2978</v>
      </c>
      <c r="E22" s="133" t="s">
        <v>2948</v>
      </c>
      <c r="F22" s="124" t="s">
        <v>2526</v>
      </c>
      <c r="G22" s="124" t="s">
        <v>1878</v>
      </c>
      <c r="H22" s="124" t="s">
        <v>2527</v>
      </c>
      <c r="I22" s="124" t="s">
        <v>2979</v>
      </c>
      <c r="J22" s="124" t="s">
        <v>2980</v>
      </c>
      <c r="K22" s="124" t="s">
        <v>2981</v>
      </c>
      <c r="L22" s="124" t="s">
        <v>1400</v>
      </c>
      <c r="M22" s="125" t="s">
        <v>2982</v>
      </c>
      <c r="N22" s="124" t="s">
        <v>2533</v>
      </c>
      <c r="O22" s="124" t="s">
        <v>2533</v>
      </c>
      <c r="P22" s="124" t="s">
        <v>65</v>
      </c>
      <c r="Q22" s="124" t="s">
        <v>73</v>
      </c>
      <c r="R22" s="124" t="s">
        <v>73</v>
      </c>
      <c r="S22" s="124" t="s">
        <v>73</v>
      </c>
      <c r="T22" s="124" t="s">
        <v>72</v>
      </c>
      <c r="U22" s="124" t="s">
        <v>73</v>
      </c>
      <c r="V22" s="124" t="s">
        <v>73</v>
      </c>
      <c r="W22" s="124" t="s">
        <v>897</v>
      </c>
      <c r="X22" s="454" t="s">
        <v>5947</v>
      </c>
      <c r="Y22" s="45"/>
      <c r="Z22" s="45"/>
      <c r="AA22" s="45"/>
      <c r="AB22" s="45"/>
      <c r="AC22" s="45"/>
      <c r="AH22" s="45"/>
      <c r="AN22" s="30"/>
    </row>
    <row r="23" spans="1:40" s="29" customFormat="1" ht="85" customHeight="1">
      <c r="A23" s="455" t="s">
        <v>2983</v>
      </c>
      <c r="B23" s="125" t="s">
        <v>2984</v>
      </c>
      <c r="C23" s="124" t="s">
        <v>2878</v>
      </c>
      <c r="D23" s="124" t="s">
        <v>2985</v>
      </c>
      <c r="E23" s="133" t="s">
        <v>2948</v>
      </c>
      <c r="F23" s="124" t="s">
        <v>2643</v>
      </c>
      <c r="G23" s="124" t="s">
        <v>1004</v>
      </c>
      <c r="H23" s="124" t="s">
        <v>2544</v>
      </c>
      <c r="I23" s="124" t="s">
        <v>2986</v>
      </c>
      <c r="J23" s="124" t="s">
        <v>2533</v>
      </c>
      <c r="K23" s="124" t="s">
        <v>2987</v>
      </c>
      <c r="L23" s="125" t="s">
        <v>1400</v>
      </c>
      <c r="M23" s="125" t="s">
        <v>2988</v>
      </c>
      <c r="N23" s="124" t="s">
        <v>2533</v>
      </c>
      <c r="O23" s="125" t="s">
        <v>2989</v>
      </c>
      <c r="P23" s="124" t="s">
        <v>65</v>
      </c>
      <c r="Q23" s="124" t="s">
        <v>73</v>
      </c>
      <c r="R23" s="124" t="s">
        <v>73</v>
      </c>
      <c r="S23" s="124" t="s">
        <v>73</v>
      </c>
      <c r="T23" s="124" t="s">
        <v>72</v>
      </c>
      <c r="U23" s="124" t="s">
        <v>72</v>
      </c>
      <c r="V23" s="124" t="s">
        <v>73</v>
      </c>
      <c r="W23" s="124" t="s">
        <v>897</v>
      </c>
      <c r="X23" s="454" t="s">
        <v>5947</v>
      </c>
      <c r="Y23" s="45"/>
      <c r="Z23" s="45"/>
      <c r="AA23" s="45"/>
      <c r="AB23" s="45"/>
      <c r="AC23" s="45"/>
      <c r="AH23" s="45"/>
      <c r="AN23" s="30"/>
    </row>
    <row r="24" spans="1:40" s="29" customFormat="1" ht="79" customHeight="1">
      <c r="A24" s="455" t="s">
        <v>2990</v>
      </c>
      <c r="B24" s="125" t="s">
        <v>2991</v>
      </c>
      <c r="C24" s="124" t="s">
        <v>2878</v>
      </c>
      <c r="D24" s="124" t="s">
        <v>916</v>
      </c>
      <c r="E24" s="125" t="s">
        <v>2992</v>
      </c>
      <c r="F24" s="124" t="s">
        <v>2643</v>
      </c>
      <c r="G24" s="124" t="s">
        <v>1855</v>
      </c>
      <c r="H24" s="124" t="s">
        <v>2993</v>
      </c>
      <c r="I24" s="125" t="s">
        <v>2994</v>
      </c>
      <c r="J24" s="125"/>
      <c r="K24" s="125" t="s">
        <v>2995</v>
      </c>
      <c r="L24" s="124" t="s">
        <v>1400</v>
      </c>
      <c r="M24" s="125" t="s">
        <v>2996</v>
      </c>
      <c r="N24" s="124" t="s">
        <v>2533</v>
      </c>
      <c r="O24" s="124" t="s">
        <v>2533</v>
      </c>
      <c r="P24" s="124" t="s">
        <v>65</v>
      </c>
      <c r="Q24" s="124" t="s">
        <v>73</v>
      </c>
      <c r="R24" s="124" t="s">
        <v>72</v>
      </c>
      <c r="S24" s="124" t="s">
        <v>72</v>
      </c>
      <c r="T24" s="124" t="s">
        <v>72</v>
      </c>
      <c r="U24" s="124" t="s">
        <v>72</v>
      </c>
      <c r="V24" s="124" t="s">
        <v>73</v>
      </c>
      <c r="W24" s="124" t="s">
        <v>85</v>
      </c>
      <c r="X24" s="454" t="s">
        <v>5947</v>
      </c>
      <c r="Y24" s="45"/>
      <c r="Z24" s="45"/>
      <c r="AA24" s="45"/>
      <c r="AB24" s="45"/>
      <c r="AC24" s="45"/>
      <c r="AH24" s="45"/>
      <c r="AN24" s="30"/>
    </row>
    <row r="25" spans="1:40" s="29" customFormat="1" ht="70" customHeight="1">
      <c r="A25" s="455" t="s">
        <v>2997</v>
      </c>
      <c r="B25" s="125" t="s">
        <v>2998</v>
      </c>
      <c r="C25" s="124" t="s">
        <v>2878</v>
      </c>
      <c r="D25" s="124" t="s">
        <v>916</v>
      </c>
      <c r="E25" s="124" t="s">
        <v>2999</v>
      </c>
      <c r="F25" s="124" t="s">
        <v>2526</v>
      </c>
      <c r="G25" s="124" t="s">
        <v>3000</v>
      </c>
      <c r="H25" s="124" t="s">
        <v>3001</v>
      </c>
      <c r="I25" s="125" t="s">
        <v>3002</v>
      </c>
      <c r="J25" s="125" t="s">
        <v>3003</v>
      </c>
      <c r="K25" s="124" t="s">
        <v>3004</v>
      </c>
      <c r="L25" s="124" t="s">
        <v>952</v>
      </c>
      <c r="M25" s="125" t="s">
        <v>3005</v>
      </c>
      <c r="N25" s="124" t="s">
        <v>2558</v>
      </c>
      <c r="O25" s="124" t="s">
        <v>2533</v>
      </c>
      <c r="P25" s="124" t="s">
        <v>65</v>
      </c>
      <c r="Q25" s="124" t="s">
        <v>73</v>
      </c>
      <c r="R25" s="124" t="s">
        <v>72</v>
      </c>
      <c r="S25" s="124" t="s">
        <v>72</v>
      </c>
      <c r="T25" s="124" t="s">
        <v>72</v>
      </c>
      <c r="U25" s="124" t="s">
        <v>72</v>
      </c>
      <c r="V25" s="124" t="s">
        <v>73</v>
      </c>
      <c r="W25" s="124" t="s">
        <v>85</v>
      </c>
      <c r="X25" s="454" t="s">
        <v>5947</v>
      </c>
      <c r="Y25" s="45"/>
      <c r="Z25" s="45"/>
      <c r="AA25" s="45"/>
      <c r="AB25" s="45"/>
      <c r="AC25" s="45"/>
      <c r="AH25" s="45"/>
      <c r="AN25" s="30"/>
    </row>
    <row r="26" spans="1:40" s="29" customFormat="1" ht="54" customHeight="1">
      <c r="A26" s="455" t="s">
        <v>3006</v>
      </c>
      <c r="B26" s="125" t="s">
        <v>3007</v>
      </c>
      <c r="C26" s="124" t="s">
        <v>2878</v>
      </c>
      <c r="D26" s="124" t="s">
        <v>916</v>
      </c>
      <c r="E26" s="126" t="s">
        <v>3008</v>
      </c>
      <c r="F26" s="124" t="s">
        <v>2526</v>
      </c>
      <c r="G26" s="124" t="s">
        <v>1855</v>
      </c>
      <c r="H26" s="124" t="s">
        <v>2544</v>
      </c>
      <c r="I26" s="125" t="s">
        <v>3009</v>
      </c>
      <c r="J26" s="125" t="s">
        <v>3010</v>
      </c>
      <c r="K26" s="125" t="s">
        <v>3011</v>
      </c>
      <c r="L26" s="124" t="s">
        <v>952</v>
      </c>
      <c r="M26" s="125" t="s">
        <v>3012</v>
      </c>
      <c r="N26" s="124" t="s">
        <v>3013</v>
      </c>
      <c r="O26" s="124" t="s">
        <v>3009</v>
      </c>
      <c r="P26" s="124" t="s">
        <v>65</v>
      </c>
      <c r="Q26" s="124" t="s">
        <v>73</v>
      </c>
      <c r="R26" s="124" t="s">
        <v>73</v>
      </c>
      <c r="S26" s="124" t="s">
        <v>72</v>
      </c>
      <c r="T26" s="124" t="s">
        <v>72</v>
      </c>
      <c r="U26" s="124" t="s">
        <v>72</v>
      </c>
      <c r="V26" s="124" t="s">
        <v>73</v>
      </c>
      <c r="W26" s="124" t="s">
        <v>897</v>
      </c>
      <c r="X26" s="454" t="s">
        <v>5947</v>
      </c>
      <c r="Y26" s="45"/>
      <c r="Z26" s="45"/>
      <c r="AA26" s="45"/>
      <c r="AB26" s="45"/>
      <c r="AC26" s="45"/>
      <c r="AH26" s="45"/>
      <c r="AN26" s="30"/>
    </row>
    <row r="27" spans="1:40" s="29" customFormat="1" ht="70" customHeight="1">
      <c r="A27" s="455" t="s">
        <v>3014</v>
      </c>
      <c r="B27" s="125" t="s">
        <v>3015</v>
      </c>
      <c r="C27" s="124" t="s">
        <v>2878</v>
      </c>
      <c r="D27" s="124" t="s">
        <v>59</v>
      </c>
      <c r="E27" s="125" t="s">
        <v>3015</v>
      </c>
      <c r="F27" s="124" t="s">
        <v>2526</v>
      </c>
      <c r="G27" s="124" t="s">
        <v>1855</v>
      </c>
      <c r="H27" s="124" t="s">
        <v>3016</v>
      </c>
      <c r="I27" s="124" t="s">
        <v>3017</v>
      </c>
      <c r="J27" s="124" t="s">
        <v>3018</v>
      </c>
      <c r="K27" s="124" t="s">
        <v>3019</v>
      </c>
      <c r="L27" s="124" t="s">
        <v>1400</v>
      </c>
      <c r="M27" s="125" t="s">
        <v>3020</v>
      </c>
      <c r="N27" s="124"/>
      <c r="O27" s="124"/>
      <c r="P27" s="124" t="s">
        <v>3021</v>
      </c>
      <c r="Q27" s="124" t="s">
        <v>73</v>
      </c>
      <c r="R27" s="124" t="s">
        <v>73</v>
      </c>
      <c r="S27" s="124" t="s">
        <v>72</v>
      </c>
      <c r="T27" s="124" t="s">
        <v>72</v>
      </c>
      <c r="U27" s="124" t="s">
        <v>72</v>
      </c>
      <c r="V27" s="124" t="s">
        <v>73</v>
      </c>
      <c r="W27" s="124" t="s">
        <v>2975</v>
      </c>
      <c r="X27" s="454" t="s">
        <v>5947</v>
      </c>
      <c r="Y27" s="45"/>
      <c r="Z27" s="45"/>
      <c r="AA27" s="45"/>
      <c r="AB27" s="45"/>
      <c r="AC27" s="45"/>
      <c r="AH27" s="45"/>
      <c r="AN27" s="30"/>
    </row>
    <row r="28" spans="1:40" s="29" customFormat="1" ht="61" customHeight="1">
      <c r="A28" s="455" t="s">
        <v>3025</v>
      </c>
      <c r="B28" s="125" t="s">
        <v>3026</v>
      </c>
      <c r="C28" s="124" t="s">
        <v>2878</v>
      </c>
      <c r="D28" s="124" t="s">
        <v>59</v>
      </c>
      <c r="E28" s="124" t="s">
        <v>3027</v>
      </c>
      <c r="F28" s="124" t="s">
        <v>2643</v>
      </c>
      <c r="G28" s="124" t="s">
        <v>1855</v>
      </c>
      <c r="H28" s="124" t="s">
        <v>2544</v>
      </c>
      <c r="I28" s="124" t="s">
        <v>3017</v>
      </c>
      <c r="J28" s="124" t="s">
        <v>3018</v>
      </c>
      <c r="K28" s="124" t="s">
        <v>3028</v>
      </c>
      <c r="L28" s="124" t="s">
        <v>1400</v>
      </c>
      <c r="M28" s="125" t="s">
        <v>3027</v>
      </c>
      <c r="N28" s="124" t="s">
        <v>2533</v>
      </c>
      <c r="O28" s="124" t="s">
        <v>3009</v>
      </c>
      <c r="P28" s="124" t="s">
        <v>65</v>
      </c>
      <c r="Q28" s="124" t="s">
        <v>73</v>
      </c>
      <c r="R28" s="124" t="s">
        <v>72</v>
      </c>
      <c r="S28" s="124" t="s">
        <v>72</v>
      </c>
      <c r="T28" s="124" t="s">
        <v>72</v>
      </c>
      <c r="U28" s="124" t="s">
        <v>72</v>
      </c>
      <c r="V28" s="124" t="s">
        <v>73</v>
      </c>
      <c r="W28" s="124" t="s">
        <v>3024</v>
      </c>
      <c r="X28" s="454" t="s">
        <v>5947</v>
      </c>
      <c r="Y28" s="45"/>
      <c r="Z28" s="45"/>
      <c r="AA28" s="45"/>
      <c r="AB28" s="45"/>
      <c r="AC28" s="45"/>
      <c r="AH28" s="45"/>
      <c r="AN28" s="30"/>
    </row>
    <row r="29" spans="1:40" s="29" customFormat="1" ht="65" customHeight="1">
      <c r="A29" s="455" t="s">
        <v>3031</v>
      </c>
      <c r="B29" s="125" t="s">
        <v>3032</v>
      </c>
      <c r="C29" s="124" t="s">
        <v>2878</v>
      </c>
      <c r="D29" s="124" t="s">
        <v>916</v>
      </c>
      <c r="E29" s="133" t="s">
        <v>3033</v>
      </c>
      <c r="F29" s="124" t="s">
        <v>3034</v>
      </c>
      <c r="G29" s="124" t="s">
        <v>3035</v>
      </c>
      <c r="H29" s="124" t="s">
        <v>3036</v>
      </c>
      <c r="I29" s="124" t="s">
        <v>3037</v>
      </c>
      <c r="J29" s="125" t="s">
        <v>3038</v>
      </c>
      <c r="K29" s="125" t="s">
        <v>3039</v>
      </c>
      <c r="L29" s="124" t="s">
        <v>1400</v>
      </c>
      <c r="M29" s="125" t="s">
        <v>3040</v>
      </c>
      <c r="N29" s="124" t="s">
        <v>2533</v>
      </c>
      <c r="O29" s="125" t="s">
        <v>3041</v>
      </c>
      <c r="P29" s="124" t="s">
        <v>3042</v>
      </c>
      <c r="Q29" s="124" t="s">
        <v>73</v>
      </c>
      <c r="R29" s="124" t="s">
        <v>72</v>
      </c>
      <c r="S29" s="124" t="s">
        <v>72</v>
      </c>
      <c r="T29" s="124" t="s">
        <v>72</v>
      </c>
      <c r="U29" s="124" t="s">
        <v>72</v>
      </c>
      <c r="V29" s="124" t="s">
        <v>73</v>
      </c>
      <c r="W29" s="124" t="s">
        <v>3024</v>
      </c>
      <c r="X29" s="454" t="s">
        <v>5947</v>
      </c>
      <c r="Y29" s="45"/>
      <c r="Z29" s="45"/>
      <c r="AA29" s="45"/>
      <c r="AB29" s="45"/>
      <c r="AC29" s="45"/>
      <c r="AH29" s="45"/>
      <c r="AN29" s="30"/>
    </row>
    <row r="30" spans="1:40" s="29" customFormat="1" ht="67" customHeight="1">
      <c r="A30" s="455" t="s">
        <v>3046</v>
      </c>
      <c r="B30" s="125" t="s">
        <v>3047</v>
      </c>
      <c r="C30" s="124" t="s">
        <v>2878</v>
      </c>
      <c r="D30" s="124" t="s">
        <v>2968</v>
      </c>
      <c r="E30" s="124" t="s">
        <v>3048</v>
      </c>
      <c r="F30" s="124" t="s">
        <v>3049</v>
      </c>
      <c r="G30" s="124" t="s">
        <v>1855</v>
      </c>
      <c r="H30" s="124" t="s">
        <v>936</v>
      </c>
      <c r="I30" s="124" t="s">
        <v>3050</v>
      </c>
      <c r="J30" s="125" t="s">
        <v>3051</v>
      </c>
      <c r="K30" s="125" t="s">
        <v>3052</v>
      </c>
      <c r="L30" s="125" t="s">
        <v>3053</v>
      </c>
      <c r="M30" s="125" t="s">
        <v>3054</v>
      </c>
      <c r="N30" s="124" t="s">
        <v>2533</v>
      </c>
      <c r="O30" s="124" t="s">
        <v>2533</v>
      </c>
      <c r="P30" s="124" t="s">
        <v>65</v>
      </c>
      <c r="Q30" s="124" t="s">
        <v>73</v>
      </c>
      <c r="R30" s="124" t="s">
        <v>73</v>
      </c>
      <c r="S30" s="124" t="s">
        <v>72</v>
      </c>
      <c r="T30" s="124" t="s">
        <v>72</v>
      </c>
      <c r="U30" s="124" t="s">
        <v>72</v>
      </c>
      <c r="V30" s="124" t="s">
        <v>73</v>
      </c>
      <c r="W30" s="124" t="s">
        <v>254</v>
      </c>
      <c r="X30" s="454" t="s">
        <v>5947</v>
      </c>
      <c r="Y30" s="45"/>
      <c r="Z30" s="45"/>
      <c r="AA30" s="45"/>
      <c r="AB30" s="45"/>
      <c r="AC30" s="45"/>
      <c r="AH30" s="45"/>
      <c r="AN30" s="30"/>
    </row>
    <row r="31" spans="1:40" s="29" customFormat="1" ht="158" customHeight="1">
      <c r="A31" s="455" t="s">
        <v>2671</v>
      </c>
      <c r="B31" s="125" t="s">
        <v>2672</v>
      </c>
      <c r="C31" s="124" t="s">
        <v>2416</v>
      </c>
      <c r="D31" s="124" t="s">
        <v>932</v>
      </c>
      <c r="E31" s="126" t="s">
        <v>2673</v>
      </c>
      <c r="F31" s="124" t="s">
        <v>2643</v>
      </c>
      <c r="G31" s="124" t="s">
        <v>1878</v>
      </c>
      <c r="H31" s="124" t="s">
        <v>2674</v>
      </c>
      <c r="I31" s="125" t="s">
        <v>2675</v>
      </c>
      <c r="J31" s="124" t="s">
        <v>2676</v>
      </c>
      <c r="K31" s="124" t="s">
        <v>2677</v>
      </c>
      <c r="L31" s="124" t="s">
        <v>2556</v>
      </c>
      <c r="M31" s="452" t="s">
        <v>2678</v>
      </c>
      <c r="N31" s="124" t="s">
        <v>2533</v>
      </c>
      <c r="O31" s="124" t="s">
        <v>2533</v>
      </c>
      <c r="P31" s="124" t="s">
        <v>2533</v>
      </c>
      <c r="Q31" s="124" t="s">
        <v>2535</v>
      </c>
      <c r="R31" s="124" t="s">
        <v>2535</v>
      </c>
      <c r="S31" s="124" t="s">
        <v>2535</v>
      </c>
      <c r="T31" s="124" t="s">
        <v>2536</v>
      </c>
      <c r="U31" s="124" t="s">
        <v>2536</v>
      </c>
      <c r="V31" s="124" t="s">
        <v>2535</v>
      </c>
      <c r="W31" s="124" t="s">
        <v>254</v>
      </c>
      <c r="X31" s="453" t="s">
        <v>5948</v>
      </c>
      <c r="Y31" s="45"/>
      <c r="Z31" s="45"/>
      <c r="AA31" s="45"/>
      <c r="AB31" s="30"/>
      <c r="AF31" s="45"/>
      <c r="AG31" s="30"/>
      <c r="AH31" s="30"/>
      <c r="AI31" s="30"/>
      <c r="AJ31" s="30"/>
      <c r="AK31" s="30"/>
      <c r="AL31" s="42"/>
    </row>
    <row r="32" spans="1:40" s="29" customFormat="1" ht="177" customHeight="1">
      <c r="A32" s="455" t="s">
        <v>2680</v>
      </c>
      <c r="B32" s="125" t="s">
        <v>2681</v>
      </c>
      <c r="C32" s="124" t="s">
        <v>2416</v>
      </c>
      <c r="D32" s="125" t="s">
        <v>2596</v>
      </c>
      <c r="E32" s="126" t="s">
        <v>2682</v>
      </c>
      <c r="F32" s="125" t="s">
        <v>2683</v>
      </c>
      <c r="G32" s="124" t="s">
        <v>2684</v>
      </c>
      <c r="H32" s="124" t="s">
        <v>2666</v>
      </c>
      <c r="I32" s="125" t="s">
        <v>2685</v>
      </c>
      <c r="J32" s="125" t="s">
        <v>2686</v>
      </c>
      <c r="K32" s="125" t="s">
        <v>2687</v>
      </c>
      <c r="L32" s="124" t="s">
        <v>2688</v>
      </c>
      <c r="M32" s="125" t="s">
        <v>2689</v>
      </c>
      <c r="N32" s="124" t="s">
        <v>2533</v>
      </c>
      <c r="O32" s="124" t="s">
        <v>2690</v>
      </c>
      <c r="P32" s="124" t="s">
        <v>2558</v>
      </c>
      <c r="Q32" s="124" t="s">
        <v>2535</v>
      </c>
      <c r="R32" s="124" t="s">
        <v>2536</v>
      </c>
      <c r="S32" s="124" t="s">
        <v>2536</v>
      </c>
      <c r="T32" s="124" t="s">
        <v>2535</v>
      </c>
      <c r="U32" s="124" t="s">
        <v>2535</v>
      </c>
      <c r="V32" s="124" t="s">
        <v>2536</v>
      </c>
      <c r="W32" s="124" t="s">
        <v>926</v>
      </c>
      <c r="X32" s="453" t="s">
        <v>2691</v>
      </c>
      <c r="Y32" s="45"/>
      <c r="Z32" s="45"/>
      <c r="AA32" s="45"/>
      <c r="AB32" s="30"/>
      <c r="AF32" s="45"/>
      <c r="AG32" s="30"/>
      <c r="AH32" s="30"/>
      <c r="AI32" s="30"/>
      <c r="AJ32" s="30"/>
      <c r="AK32" s="30"/>
      <c r="AL32" s="42"/>
    </row>
    <row r="33" spans="1:40" s="29" customFormat="1" ht="319" customHeight="1">
      <c r="A33" s="455" t="s">
        <v>2699</v>
      </c>
      <c r="B33" s="125" t="s">
        <v>2700</v>
      </c>
      <c r="C33" s="124" t="s">
        <v>2416</v>
      </c>
      <c r="D33" s="135" t="s">
        <v>2630</v>
      </c>
      <c r="E33" s="126" t="s">
        <v>2701</v>
      </c>
      <c r="F33" s="124" t="s">
        <v>1548</v>
      </c>
      <c r="G33" s="124" t="s">
        <v>1004</v>
      </c>
      <c r="H33" s="124" t="s">
        <v>2527</v>
      </c>
      <c r="I33" s="124" t="s">
        <v>2702</v>
      </c>
      <c r="J33" s="124" t="s">
        <v>2558</v>
      </c>
      <c r="K33" s="124" t="s">
        <v>2703</v>
      </c>
      <c r="L33" s="124" t="s">
        <v>2558</v>
      </c>
      <c r="M33" s="135" t="s">
        <v>2704</v>
      </c>
      <c r="N33" s="124" t="s">
        <v>2533</v>
      </c>
      <c r="O33" s="124" t="s">
        <v>2533</v>
      </c>
      <c r="P33" s="125" t="s">
        <v>2705</v>
      </c>
      <c r="Q33" s="124" t="s">
        <v>2536</v>
      </c>
      <c r="R33" s="124" t="s">
        <v>2536</v>
      </c>
      <c r="S33" s="124" t="s">
        <v>2536</v>
      </c>
      <c r="T33" s="124" t="s">
        <v>2536</v>
      </c>
      <c r="U33" s="124" t="s">
        <v>2536</v>
      </c>
      <c r="V33" s="124" t="s">
        <v>2536</v>
      </c>
      <c r="W33" s="124" t="s">
        <v>2537</v>
      </c>
      <c r="X33" s="453" t="s">
        <v>2706</v>
      </c>
      <c r="Y33" s="45"/>
      <c r="Z33" s="45"/>
      <c r="AA33" s="45"/>
      <c r="AB33" s="30"/>
      <c r="AF33" s="45"/>
      <c r="AG33" s="30"/>
      <c r="AH33" s="30"/>
      <c r="AI33" s="30"/>
      <c r="AJ33" s="30"/>
      <c r="AK33" s="30"/>
      <c r="AL33" s="42"/>
    </row>
    <row r="34" spans="1:40" s="29" customFormat="1" ht="218" customHeight="1">
      <c r="A34" s="455" t="s">
        <v>2707</v>
      </c>
      <c r="B34" s="125" t="s">
        <v>2708</v>
      </c>
      <c r="C34" s="124" t="s">
        <v>2416</v>
      </c>
      <c r="D34" s="124" t="s">
        <v>2709</v>
      </c>
      <c r="E34" s="126" t="s">
        <v>2710</v>
      </c>
      <c r="F34" s="125" t="s">
        <v>2711</v>
      </c>
      <c r="G34" s="125" t="s">
        <v>2712</v>
      </c>
      <c r="H34" s="124" t="s">
        <v>2527</v>
      </c>
      <c r="I34" s="125" t="s">
        <v>2713</v>
      </c>
      <c r="J34" s="125" t="s">
        <v>2714</v>
      </c>
      <c r="K34" s="125" t="s">
        <v>2715</v>
      </c>
      <c r="L34" s="124" t="s">
        <v>2556</v>
      </c>
      <c r="M34" s="125" t="s">
        <v>2716</v>
      </c>
      <c r="N34" s="124" t="s">
        <v>2533</v>
      </c>
      <c r="O34" s="124" t="s">
        <v>2533</v>
      </c>
      <c r="P34" s="124" t="s">
        <v>2533</v>
      </c>
      <c r="Q34" s="124" t="s">
        <v>2535</v>
      </c>
      <c r="R34" s="124" t="s">
        <v>2536</v>
      </c>
      <c r="S34" s="124" t="s">
        <v>2536</v>
      </c>
      <c r="T34" s="124" t="s">
        <v>2535</v>
      </c>
      <c r="U34" s="124" t="s">
        <v>2536</v>
      </c>
      <c r="V34" s="124" t="s">
        <v>2536</v>
      </c>
      <c r="W34" s="124" t="s">
        <v>2537</v>
      </c>
      <c r="X34" s="453" t="s">
        <v>2717</v>
      </c>
      <c r="Y34" s="45"/>
      <c r="Z34" s="45"/>
      <c r="AA34" s="45"/>
      <c r="AB34" s="30"/>
      <c r="AF34" s="45"/>
      <c r="AG34" s="30"/>
      <c r="AH34" s="30"/>
      <c r="AI34" s="30"/>
      <c r="AJ34" s="30"/>
      <c r="AK34" s="30"/>
      <c r="AL34" s="42"/>
    </row>
    <row r="35" spans="1:40" s="29" customFormat="1" ht="409" customHeight="1">
      <c r="A35" s="455" t="s">
        <v>1160</v>
      </c>
      <c r="B35" s="125" t="s">
        <v>1161</v>
      </c>
      <c r="C35" s="125" t="s">
        <v>1051</v>
      </c>
      <c r="D35" s="125" t="s">
        <v>140</v>
      </c>
      <c r="E35" s="125" t="s">
        <v>1162</v>
      </c>
      <c r="F35" s="124" t="s">
        <v>102</v>
      </c>
      <c r="G35" s="124" t="s">
        <v>495</v>
      </c>
      <c r="H35" s="124"/>
      <c r="I35" s="125" t="s">
        <v>1137</v>
      </c>
      <c r="J35" s="124" t="s">
        <v>65</v>
      </c>
      <c r="K35" s="124" t="s">
        <v>122</v>
      </c>
      <c r="L35" s="124" t="s">
        <v>94</v>
      </c>
      <c r="M35" s="125" t="s">
        <v>1163</v>
      </c>
      <c r="N35" s="124" t="s">
        <v>65</v>
      </c>
      <c r="O35" s="125" t="s">
        <v>1164</v>
      </c>
      <c r="P35" s="416">
        <v>10500000</v>
      </c>
      <c r="Q35" s="125" t="s">
        <v>72</v>
      </c>
      <c r="R35" s="125" t="s">
        <v>72</v>
      </c>
      <c r="S35" s="125" t="s">
        <v>72</v>
      </c>
      <c r="T35" s="125" t="s">
        <v>72</v>
      </c>
      <c r="U35" s="125" t="s">
        <v>72</v>
      </c>
      <c r="V35" s="125" t="s">
        <v>72</v>
      </c>
      <c r="W35" s="124" t="s">
        <v>74</v>
      </c>
      <c r="X35" s="454" t="s">
        <v>5949</v>
      </c>
      <c r="AB35" s="30"/>
      <c r="AG35" s="30"/>
      <c r="AH35" s="30"/>
      <c r="AI35" s="30"/>
      <c r="AJ35" s="30"/>
      <c r="AK35" s="30"/>
      <c r="AL35" s="121"/>
    </row>
    <row r="36" spans="1:40" s="29" customFormat="1" ht="409" customHeight="1">
      <c r="A36" s="455" t="s">
        <v>1165</v>
      </c>
      <c r="B36" s="125" t="s">
        <v>1166</v>
      </c>
      <c r="C36" s="124" t="s">
        <v>1051</v>
      </c>
      <c r="D36" s="135" t="s">
        <v>140</v>
      </c>
      <c r="E36" s="125" t="s">
        <v>1167</v>
      </c>
      <c r="F36" s="124" t="s">
        <v>102</v>
      </c>
      <c r="G36" s="124" t="s">
        <v>495</v>
      </c>
      <c r="H36" s="124" t="s">
        <v>91</v>
      </c>
      <c r="I36" s="125" t="s">
        <v>1168</v>
      </c>
      <c r="J36" s="124" t="s">
        <v>1169</v>
      </c>
      <c r="K36" s="125" t="s">
        <v>1170</v>
      </c>
      <c r="L36" s="124" t="s">
        <v>273</v>
      </c>
      <c r="M36" s="125" t="s">
        <v>1171</v>
      </c>
      <c r="N36" s="124" t="s">
        <v>1172</v>
      </c>
      <c r="O36" s="125" t="s">
        <v>1164</v>
      </c>
      <c r="P36" s="124" t="s">
        <v>1173</v>
      </c>
      <c r="Q36" s="125" t="s">
        <v>73</v>
      </c>
      <c r="R36" s="125" t="s">
        <v>72</v>
      </c>
      <c r="S36" s="125" t="s">
        <v>72</v>
      </c>
      <c r="T36" s="125" t="s">
        <v>72</v>
      </c>
      <c r="U36" s="125" t="s">
        <v>73</v>
      </c>
      <c r="V36" s="125" t="s">
        <v>72</v>
      </c>
      <c r="W36" s="124" t="s">
        <v>85</v>
      </c>
      <c r="X36" s="454" t="s">
        <v>5949</v>
      </c>
      <c r="AB36" s="30"/>
      <c r="AG36" s="30"/>
      <c r="AH36" s="30"/>
      <c r="AI36" s="30"/>
      <c r="AJ36" s="30"/>
      <c r="AK36" s="30"/>
      <c r="AL36" s="121"/>
    </row>
    <row r="37" spans="1:40" s="29" customFormat="1" ht="409" customHeight="1">
      <c r="A37" s="455" t="s">
        <v>1174</v>
      </c>
      <c r="B37" s="125" t="s">
        <v>1175</v>
      </c>
      <c r="C37" s="124" t="s">
        <v>1051</v>
      </c>
      <c r="D37" s="124" t="s">
        <v>1088</v>
      </c>
      <c r="E37" s="125" t="s">
        <v>1176</v>
      </c>
      <c r="F37" s="124" t="s">
        <v>1177</v>
      </c>
      <c r="G37" s="124" t="s">
        <v>495</v>
      </c>
      <c r="H37" s="124" t="s">
        <v>91</v>
      </c>
      <c r="I37" s="124" t="s">
        <v>1178</v>
      </c>
      <c r="J37" s="124" t="s">
        <v>65</v>
      </c>
      <c r="K37" s="124" t="s">
        <v>1179</v>
      </c>
      <c r="L37" s="124" t="s">
        <v>94</v>
      </c>
      <c r="M37" s="125" t="s">
        <v>1180</v>
      </c>
      <c r="N37" s="124" t="s">
        <v>65</v>
      </c>
      <c r="O37" s="124" t="s">
        <v>65</v>
      </c>
      <c r="P37" s="124" t="s">
        <v>65</v>
      </c>
      <c r="Q37" s="124" t="s">
        <v>72</v>
      </c>
      <c r="R37" s="124" t="s">
        <v>72</v>
      </c>
      <c r="S37" s="124" t="s">
        <v>72</v>
      </c>
      <c r="T37" s="124" t="s">
        <v>72</v>
      </c>
      <c r="U37" s="124" t="s">
        <v>72</v>
      </c>
      <c r="V37" s="124" t="s">
        <v>72</v>
      </c>
      <c r="W37" s="125" t="s">
        <v>85</v>
      </c>
      <c r="X37" s="454" t="s">
        <v>5950</v>
      </c>
      <c r="AB37" s="30"/>
      <c r="AG37" s="30"/>
      <c r="AH37" s="30"/>
      <c r="AI37" s="30"/>
      <c r="AJ37" s="30"/>
      <c r="AK37" s="30"/>
      <c r="AL37" s="121"/>
    </row>
    <row r="38" spans="1:40" s="29" customFormat="1" ht="409" customHeight="1">
      <c r="A38" s="455" t="s">
        <v>1181</v>
      </c>
      <c r="B38" s="125" t="s">
        <v>1182</v>
      </c>
      <c r="C38" s="124" t="s">
        <v>1051</v>
      </c>
      <c r="D38" s="124" t="s">
        <v>140</v>
      </c>
      <c r="E38" s="125" t="s">
        <v>1183</v>
      </c>
      <c r="F38" s="124" t="s">
        <v>1184</v>
      </c>
      <c r="G38" s="124" t="s">
        <v>495</v>
      </c>
      <c r="H38" s="124" t="s">
        <v>65</v>
      </c>
      <c r="I38" s="125" t="s">
        <v>1185</v>
      </c>
      <c r="J38" s="124" t="s">
        <v>1186</v>
      </c>
      <c r="K38" s="124" t="s">
        <v>1187</v>
      </c>
      <c r="L38" s="124" t="s">
        <v>94</v>
      </c>
      <c r="M38" s="125" t="s">
        <v>1188</v>
      </c>
      <c r="N38" s="124" t="s">
        <v>65</v>
      </c>
      <c r="O38" s="124" t="s">
        <v>1005</v>
      </c>
      <c r="P38" s="416">
        <v>50000</v>
      </c>
      <c r="Q38" s="124" t="s">
        <v>73</v>
      </c>
      <c r="R38" s="124" t="s">
        <v>73</v>
      </c>
      <c r="S38" s="124" t="s">
        <v>72</v>
      </c>
      <c r="T38" s="124" t="s">
        <v>72</v>
      </c>
      <c r="U38" s="124" t="s">
        <v>73</v>
      </c>
      <c r="V38" s="124" t="s">
        <v>72</v>
      </c>
      <c r="W38" s="124" t="s">
        <v>85</v>
      </c>
      <c r="X38" s="453" t="s">
        <v>5951</v>
      </c>
      <c r="AB38" s="30"/>
      <c r="AG38" s="30"/>
      <c r="AH38" s="30"/>
      <c r="AI38" s="30"/>
      <c r="AJ38" s="30"/>
      <c r="AK38" s="30"/>
      <c r="AL38" s="121"/>
    </row>
    <row r="39" spans="1:40" s="29" customFormat="1" ht="105">
      <c r="A39" s="455" t="s">
        <v>1198</v>
      </c>
      <c r="B39" s="125" t="s">
        <v>1199</v>
      </c>
      <c r="C39" s="124" t="s">
        <v>1051</v>
      </c>
      <c r="D39" s="124" t="s">
        <v>268</v>
      </c>
      <c r="E39" s="125" t="s">
        <v>1200</v>
      </c>
      <c r="F39" s="124" t="s">
        <v>102</v>
      </c>
      <c r="G39" s="124" t="s">
        <v>495</v>
      </c>
      <c r="H39" s="124" t="s">
        <v>63</v>
      </c>
      <c r="I39" s="124" t="s">
        <v>1201</v>
      </c>
      <c r="J39" s="124" t="s">
        <v>65</v>
      </c>
      <c r="K39" s="124" t="s">
        <v>1104</v>
      </c>
      <c r="L39" s="124" t="s">
        <v>94</v>
      </c>
      <c r="M39" s="125" t="s">
        <v>1202</v>
      </c>
      <c r="N39" s="124" t="s">
        <v>65</v>
      </c>
      <c r="O39" s="124" t="s">
        <v>495</v>
      </c>
      <c r="P39" s="416">
        <v>1000000</v>
      </c>
      <c r="Q39" s="124" t="s">
        <v>72</v>
      </c>
      <c r="R39" s="124" t="s">
        <v>72</v>
      </c>
      <c r="S39" s="124" t="s">
        <v>72</v>
      </c>
      <c r="T39" s="124" t="s">
        <v>72</v>
      </c>
      <c r="U39" s="124" t="s">
        <v>72</v>
      </c>
      <c r="V39" s="124" t="s">
        <v>72</v>
      </c>
      <c r="W39" s="124" t="s">
        <v>85</v>
      </c>
      <c r="X39" s="454" t="s">
        <v>5949</v>
      </c>
      <c r="AB39" s="30"/>
      <c r="AG39" s="30"/>
      <c r="AH39" s="30"/>
      <c r="AI39" s="30"/>
      <c r="AJ39" s="30"/>
      <c r="AK39" s="30"/>
      <c r="AL39" s="121"/>
    </row>
    <row r="40" spans="1:40" s="29" customFormat="1" ht="30">
      <c r="A40" s="455" t="s">
        <v>1203</v>
      </c>
      <c r="B40" s="125" t="s">
        <v>1204</v>
      </c>
      <c r="C40" s="125" t="s">
        <v>1051</v>
      </c>
      <c r="D40" s="125" t="s">
        <v>1116</v>
      </c>
      <c r="E40" s="125" t="s">
        <v>1205</v>
      </c>
      <c r="F40" s="124" t="s">
        <v>223</v>
      </c>
      <c r="G40" s="124" t="s">
        <v>495</v>
      </c>
      <c r="H40" s="124" t="s">
        <v>63</v>
      </c>
      <c r="I40" s="125" t="s">
        <v>1201</v>
      </c>
      <c r="J40" s="125" t="s">
        <v>1206</v>
      </c>
      <c r="K40" s="124" t="s">
        <v>1207</v>
      </c>
      <c r="L40" s="124" t="s">
        <v>94</v>
      </c>
      <c r="M40" s="125" t="s">
        <v>1208</v>
      </c>
      <c r="N40" s="124" t="s">
        <v>65</v>
      </c>
      <c r="O40" s="125" t="s">
        <v>1209</v>
      </c>
      <c r="P40" s="124" t="s">
        <v>65</v>
      </c>
      <c r="Q40" s="125" t="s">
        <v>73</v>
      </c>
      <c r="R40" s="125" t="s">
        <v>73</v>
      </c>
      <c r="S40" s="125" t="s">
        <v>73</v>
      </c>
      <c r="T40" s="125" t="s">
        <v>72</v>
      </c>
      <c r="U40" s="125" t="s">
        <v>72</v>
      </c>
      <c r="V40" s="125" t="s">
        <v>72</v>
      </c>
      <c r="W40" s="125" t="s">
        <v>254</v>
      </c>
      <c r="X40" s="453" t="s">
        <v>5952</v>
      </c>
      <c r="AB40" s="30"/>
      <c r="AG40" s="30"/>
      <c r="AH40" s="30"/>
      <c r="AI40" s="30"/>
      <c r="AJ40" s="30"/>
      <c r="AK40" s="30"/>
      <c r="AL40" s="121"/>
    </row>
    <row r="41" spans="1:40" s="29" customFormat="1" ht="409" customHeight="1">
      <c r="A41" s="455" t="s">
        <v>1239</v>
      </c>
      <c r="B41" s="125" t="s">
        <v>1240</v>
      </c>
      <c r="C41" s="125" t="s">
        <v>1051</v>
      </c>
      <c r="D41" s="125" t="s">
        <v>268</v>
      </c>
      <c r="E41" s="125" t="s">
        <v>1241</v>
      </c>
      <c r="F41" s="125" t="s">
        <v>102</v>
      </c>
      <c r="G41" s="125" t="s">
        <v>495</v>
      </c>
      <c r="H41" s="125" t="s">
        <v>91</v>
      </c>
      <c r="I41" s="125" t="s">
        <v>1242</v>
      </c>
      <c r="J41" s="125" t="s">
        <v>65</v>
      </c>
      <c r="K41" s="125" t="s">
        <v>1243</v>
      </c>
      <c r="L41" s="125" t="s">
        <v>273</v>
      </c>
      <c r="M41" s="125" t="s">
        <v>1244</v>
      </c>
      <c r="N41" s="125" t="s">
        <v>65</v>
      </c>
      <c r="O41" s="125" t="s">
        <v>495</v>
      </c>
      <c r="P41" s="125" t="s">
        <v>65</v>
      </c>
      <c r="Q41" s="125" t="s">
        <v>73</v>
      </c>
      <c r="R41" s="125" t="s">
        <v>72</v>
      </c>
      <c r="S41" s="125" t="s">
        <v>72</v>
      </c>
      <c r="T41" s="125" t="s">
        <v>1245</v>
      </c>
      <c r="U41" s="125" t="s">
        <v>72</v>
      </c>
      <c r="V41" s="125" t="s">
        <v>1245</v>
      </c>
      <c r="W41" s="125" t="s">
        <v>85</v>
      </c>
      <c r="X41" s="453" t="s">
        <v>5952</v>
      </c>
      <c r="AB41" s="30"/>
      <c r="AG41" s="30"/>
      <c r="AH41" s="30"/>
      <c r="AI41" s="30"/>
      <c r="AJ41" s="30"/>
      <c r="AK41" s="30"/>
      <c r="AL41" s="121"/>
    </row>
    <row r="42" spans="1:40" s="29" customFormat="1" ht="173" customHeight="1">
      <c r="A42" s="455" t="s">
        <v>1256</v>
      </c>
      <c r="B42" s="125" t="s">
        <v>1257</v>
      </c>
      <c r="C42" s="125" t="s">
        <v>1051</v>
      </c>
      <c r="D42" s="125" t="s">
        <v>863</v>
      </c>
      <c r="E42" s="125" t="s">
        <v>1258</v>
      </c>
      <c r="F42" s="125" t="s">
        <v>1259</v>
      </c>
      <c r="G42" s="125" t="s">
        <v>495</v>
      </c>
      <c r="H42" s="125" t="s">
        <v>63</v>
      </c>
      <c r="I42" s="135" t="s">
        <v>1260</v>
      </c>
      <c r="J42" s="125" t="s">
        <v>1261</v>
      </c>
      <c r="K42" s="125" t="s">
        <v>1262</v>
      </c>
      <c r="L42" s="125" t="s">
        <v>94</v>
      </c>
      <c r="M42" s="125" t="s">
        <v>1263</v>
      </c>
      <c r="N42" s="125" t="s">
        <v>65</v>
      </c>
      <c r="O42" s="125" t="s">
        <v>1264</v>
      </c>
      <c r="P42" s="125" t="s">
        <v>65</v>
      </c>
      <c r="Q42" s="125" t="s">
        <v>73</v>
      </c>
      <c r="R42" s="125" t="s">
        <v>73</v>
      </c>
      <c r="S42" s="125" t="s">
        <v>72</v>
      </c>
      <c r="T42" s="125" t="s">
        <v>72</v>
      </c>
      <c r="U42" s="125" t="s">
        <v>72</v>
      </c>
      <c r="V42" s="125" t="s">
        <v>72</v>
      </c>
      <c r="W42" s="125" t="s">
        <v>85</v>
      </c>
      <c r="X42" s="453" t="s">
        <v>5953</v>
      </c>
      <c r="Y42" s="45"/>
      <c r="Z42" s="45"/>
      <c r="AA42" s="45"/>
      <c r="AB42" s="30"/>
      <c r="AF42" s="45"/>
      <c r="AG42" s="30"/>
      <c r="AH42" s="30"/>
      <c r="AI42" s="30"/>
      <c r="AJ42" s="30"/>
      <c r="AK42" s="30"/>
      <c r="AL42" s="42"/>
    </row>
    <row r="43" spans="1:40" s="29" customFormat="1" ht="63" customHeight="1">
      <c r="A43" s="455" t="s">
        <v>1265</v>
      </c>
      <c r="B43" s="125" t="s">
        <v>1266</v>
      </c>
      <c r="C43" s="125" t="s">
        <v>1051</v>
      </c>
      <c r="D43" s="125" t="s">
        <v>140</v>
      </c>
      <c r="E43" s="125" t="s">
        <v>1267</v>
      </c>
      <c r="F43" s="125" t="s">
        <v>1249</v>
      </c>
      <c r="G43" s="125" t="s">
        <v>495</v>
      </c>
      <c r="H43" s="125" t="s">
        <v>91</v>
      </c>
      <c r="I43" s="125" t="s">
        <v>1268</v>
      </c>
      <c r="J43" s="125" t="s">
        <v>65</v>
      </c>
      <c r="K43" s="125" t="s">
        <v>122</v>
      </c>
      <c r="L43" s="125" t="s">
        <v>94</v>
      </c>
      <c r="M43" s="125" t="s">
        <v>1269</v>
      </c>
      <c r="N43" s="125" t="s">
        <v>65</v>
      </c>
      <c r="O43" s="125" t="s">
        <v>65</v>
      </c>
      <c r="P43" s="125" t="s">
        <v>65</v>
      </c>
      <c r="Q43" s="125" t="s">
        <v>73</v>
      </c>
      <c r="R43" s="125" t="s">
        <v>73</v>
      </c>
      <c r="S43" s="125" t="s">
        <v>72</v>
      </c>
      <c r="T43" s="125" t="s">
        <v>72</v>
      </c>
      <c r="U43" s="125"/>
      <c r="V43" s="125"/>
      <c r="W43" s="125" t="s">
        <v>85</v>
      </c>
      <c r="X43" s="453" t="s">
        <v>5952</v>
      </c>
      <c r="Y43" s="45"/>
      <c r="Z43" s="45"/>
      <c r="AA43" s="45"/>
      <c r="AB43" s="30"/>
      <c r="AF43" s="45"/>
      <c r="AG43" s="30"/>
      <c r="AH43" s="30"/>
      <c r="AI43" s="30"/>
      <c r="AJ43" s="30"/>
      <c r="AK43" s="30"/>
      <c r="AL43" s="42"/>
    </row>
    <row r="44" spans="1:40" s="136" customFormat="1" ht="92" customHeight="1">
      <c r="A44" s="455" t="s">
        <v>1293</v>
      </c>
      <c r="B44" s="125" t="s">
        <v>1294</v>
      </c>
      <c r="C44" s="125" t="s">
        <v>1051</v>
      </c>
      <c r="D44" s="125" t="s">
        <v>268</v>
      </c>
      <c r="E44" s="125" t="s">
        <v>1295</v>
      </c>
      <c r="F44" s="124" t="s">
        <v>1109</v>
      </c>
      <c r="G44" s="125" t="s">
        <v>495</v>
      </c>
      <c r="H44" s="125" t="s">
        <v>63</v>
      </c>
      <c r="I44" s="125" t="s">
        <v>1296</v>
      </c>
      <c r="J44" s="125" t="s">
        <v>65</v>
      </c>
      <c r="K44" s="125" t="s">
        <v>1297</v>
      </c>
      <c r="L44" s="125" t="s">
        <v>94</v>
      </c>
      <c r="M44" s="125" t="s">
        <v>1298</v>
      </c>
      <c r="N44" s="125" t="s">
        <v>65</v>
      </c>
      <c r="O44" s="125" t="s">
        <v>1299</v>
      </c>
      <c r="P44" s="125" t="s">
        <v>1300</v>
      </c>
      <c r="Q44" s="125" t="s">
        <v>73</v>
      </c>
      <c r="R44" s="125" t="s">
        <v>73</v>
      </c>
      <c r="S44" s="125" t="s">
        <v>72</v>
      </c>
      <c r="T44" s="125" t="s">
        <v>72</v>
      </c>
      <c r="U44" s="125" t="s">
        <v>73</v>
      </c>
      <c r="V44" s="125" t="s">
        <v>72</v>
      </c>
      <c r="W44" s="125" t="s">
        <v>254</v>
      </c>
      <c r="X44" s="453" t="s">
        <v>5952</v>
      </c>
      <c r="Y44" s="134"/>
      <c r="Z44" s="134"/>
      <c r="AA44" s="134"/>
      <c r="AB44" s="135"/>
      <c r="AF44" s="134"/>
      <c r="AG44" s="135"/>
      <c r="AH44" s="135"/>
      <c r="AI44" s="135"/>
      <c r="AJ44" s="135"/>
      <c r="AK44" s="135"/>
      <c r="AL44" s="121"/>
    </row>
    <row r="45" spans="1:40" s="136" customFormat="1" ht="119" customHeight="1">
      <c r="A45" s="455" t="s">
        <v>1338</v>
      </c>
      <c r="B45" s="125" t="s">
        <v>1339</v>
      </c>
      <c r="C45" s="125" t="s">
        <v>1051</v>
      </c>
      <c r="D45" s="125" t="s">
        <v>268</v>
      </c>
      <c r="E45" s="125" t="s">
        <v>1340</v>
      </c>
      <c r="F45" s="125" t="s">
        <v>1341</v>
      </c>
      <c r="G45" s="125" t="s">
        <v>495</v>
      </c>
      <c r="H45" s="125" t="s">
        <v>63</v>
      </c>
      <c r="I45" s="125" t="s">
        <v>1342</v>
      </c>
      <c r="J45" s="135" t="s">
        <v>1343</v>
      </c>
      <c r="K45" s="125" t="s">
        <v>1344</v>
      </c>
      <c r="L45" s="125" t="s">
        <v>94</v>
      </c>
      <c r="M45" s="125" t="s">
        <v>1345</v>
      </c>
      <c r="N45" s="125" t="s">
        <v>65</v>
      </c>
      <c r="O45" s="125" t="s">
        <v>1299</v>
      </c>
      <c r="P45" s="125" t="s">
        <v>65</v>
      </c>
      <c r="Q45" s="125" t="s">
        <v>73</v>
      </c>
      <c r="R45" s="125" t="s">
        <v>73</v>
      </c>
      <c r="S45" s="125" t="s">
        <v>73</v>
      </c>
      <c r="T45" s="125" t="s">
        <v>72</v>
      </c>
      <c r="U45" s="125" t="s">
        <v>73</v>
      </c>
      <c r="V45" s="125" t="s">
        <v>72</v>
      </c>
      <c r="W45" s="125" t="s">
        <v>254</v>
      </c>
      <c r="X45" s="453" t="s">
        <v>5952</v>
      </c>
      <c r="Y45" s="134"/>
      <c r="Z45" s="134"/>
      <c r="AA45" s="134"/>
      <c r="AB45" s="135"/>
      <c r="AF45" s="134"/>
      <c r="AG45" s="135"/>
      <c r="AH45" s="135"/>
      <c r="AI45" s="135"/>
      <c r="AJ45" s="135"/>
      <c r="AK45" s="135"/>
      <c r="AL45" s="121"/>
    </row>
    <row r="46" spans="1:40" s="136" customFormat="1" ht="73" customHeight="1">
      <c r="A46" s="455" t="s">
        <v>1346</v>
      </c>
      <c r="B46" s="135" t="s">
        <v>1347</v>
      </c>
      <c r="C46" s="125" t="s">
        <v>1051</v>
      </c>
      <c r="D46" s="125" t="s">
        <v>1116</v>
      </c>
      <c r="E46" s="125" t="s">
        <v>1348</v>
      </c>
      <c r="F46" s="125" t="s">
        <v>61</v>
      </c>
      <c r="G46" s="125" t="s">
        <v>495</v>
      </c>
      <c r="H46" s="125" t="s">
        <v>91</v>
      </c>
      <c r="I46" s="125" t="s">
        <v>1349</v>
      </c>
      <c r="J46" s="125" t="s">
        <v>65</v>
      </c>
      <c r="K46" s="125" t="s">
        <v>1350</v>
      </c>
      <c r="L46" s="125" t="s">
        <v>94</v>
      </c>
      <c r="M46" s="125" t="s">
        <v>1351</v>
      </c>
      <c r="N46" s="125" t="s">
        <v>1352</v>
      </c>
      <c r="O46" s="125" t="s">
        <v>1209</v>
      </c>
      <c r="P46" s="125" t="s">
        <v>1353</v>
      </c>
      <c r="Q46" s="125" t="s">
        <v>73</v>
      </c>
      <c r="R46" s="125" t="s">
        <v>73</v>
      </c>
      <c r="S46" s="125"/>
      <c r="T46" s="125"/>
      <c r="U46" s="125" t="s">
        <v>73</v>
      </c>
      <c r="V46" s="125"/>
      <c r="W46" s="125"/>
      <c r="X46" s="453" t="s">
        <v>5952</v>
      </c>
      <c r="Y46" s="134"/>
      <c r="Z46" s="134"/>
      <c r="AA46" s="134"/>
      <c r="AB46" s="135"/>
      <c r="AF46" s="134"/>
      <c r="AG46" s="135"/>
      <c r="AH46" s="135"/>
      <c r="AI46" s="135"/>
      <c r="AJ46" s="135"/>
      <c r="AK46" s="135"/>
      <c r="AL46" s="121"/>
    </row>
    <row r="47" spans="1:40" ht="65" customHeight="1">
      <c r="A47" s="456" t="s">
        <v>3136</v>
      </c>
      <c r="B47" s="125" t="s">
        <v>3137</v>
      </c>
      <c r="C47" s="125" t="s">
        <v>3109</v>
      </c>
      <c r="D47" s="125" t="s">
        <v>3138</v>
      </c>
      <c r="E47" s="126" t="s">
        <v>3139</v>
      </c>
      <c r="F47" s="125" t="s">
        <v>3140</v>
      </c>
      <c r="G47" s="125" t="s">
        <v>568</v>
      </c>
      <c r="H47" s="125" t="s">
        <v>3141</v>
      </c>
      <c r="I47" s="125" t="s">
        <v>3142</v>
      </c>
      <c r="J47" s="125" t="s">
        <v>3143</v>
      </c>
      <c r="K47" s="125" t="s">
        <v>3144</v>
      </c>
      <c r="L47" s="125" t="s">
        <v>3145</v>
      </c>
      <c r="M47" s="125" t="s">
        <v>3146</v>
      </c>
      <c r="N47" s="125" t="s">
        <v>65</v>
      </c>
      <c r="O47" s="125" t="s">
        <v>65</v>
      </c>
      <c r="P47" s="137">
        <v>190000</v>
      </c>
      <c r="Q47" s="125" t="s">
        <v>73</v>
      </c>
      <c r="R47" s="125" t="s">
        <v>72</v>
      </c>
      <c r="S47" s="125" t="s">
        <v>73</v>
      </c>
      <c r="T47" s="125" t="s">
        <v>72</v>
      </c>
      <c r="U47" s="125" t="s">
        <v>72</v>
      </c>
      <c r="V47" s="125" t="s">
        <v>73</v>
      </c>
      <c r="W47" s="125" t="s">
        <v>897</v>
      </c>
      <c r="X47" s="453" t="s">
        <v>5952</v>
      </c>
      <c r="AB47" s="118"/>
      <c r="AC47" s="118"/>
      <c r="AF47" s="120"/>
      <c r="AH47" s="118"/>
      <c r="AL47" s="120"/>
      <c r="AN47" s="119"/>
    </row>
    <row r="48" spans="1:40" ht="91" customHeight="1">
      <c r="A48" s="456" t="s">
        <v>3183</v>
      </c>
      <c r="B48" s="125" t="s">
        <v>3184</v>
      </c>
      <c r="C48" s="125" t="s">
        <v>3109</v>
      </c>
      <c r="D48" s="125" t="s">
        <v>3185</v>
      </c>
      <c r="E48" s="125" t="s">
        <v>3186</v>
      </c>
      <c r="F48" s="125" t="s">
        <v>1548</v>
      </c>
      <c r="G48" s="125" t="s">
        <v>1004</v>
      </c>
      <c r="H48" s="125" t="s">
        <v>63</v>
      </c>
      <c r="I48" s="135" t="s">
        <v>3187</v>
      </c>
      <c r="J48" s="125" t="s">
        <v>3181</v>
      </c>
      <c r="K48" s="125" t="s">
        <v>3188</v>
      </c>
      <c r="L48" s="125" t="s">
        <v>2556</v>
      </c>
      <c r="M48" s="125" t="s">
        <v>3161</v>
      </c>
      <c r="N48" s="125" t="s">
        <v>3116</v>
      </c>
      <c r="O48" s="125" t="s">
        <v>3117</v>
      </c>
      <c r="P48" s="125" t="s">
        <v>3162</v>
      </c>
      <c r="Q48" s="125" t="s">
        <v>73</v>
      </c>
      <c r="R48" s="125" t="s">
        <v>72</v>
      </c>
      <c r="S48" s="125" t="s">
        <v>73</v>
      </c>
      <c r="T48" s="125" t="s">
        <v>72</v>
      </c>
      <c r="U48" s="125" t="s">
        <v>73</v>
      </c>
      <c r="V48" s="125" t="s">
        <v>72</v>
      </c>
      <c r="W48" s="125" t="s">
        <v>926</v>
      </c>
      <c r="X48" s="453" t="s">
        <v>5954</v>
      </c>
      <c r="AB48" s="118"/>
      <c r="AC48" s="118"/>
      <c r="AF48" s="120"/>
      <c r="AH48" s="118"/>
      <c r="AL48" s="120"/>
      <c r="AN48" s="119"/>
    </row>
    <row r="49" spans="1:40" ht="69" customHeight="1">
      <c r="A49" s="456" t="s">
        <v>3207</v>
      </c>
      <c r="B49" s="125" t="s">
        <v>5912</v>
      </c>
      <c r="C49" s="125" t="s">
        <v>3109</v>
      </c>
      <c r="D49" s="125" t="s">
        <v>3209</v>
      </c>
      <c r="E49" s="125" t="s">
        <v>3210</v>
      </c>
      <c r="F49" s="125" t="s">
        <v>1548</v>
      </c>
      <c r="G49" s="125" t="s">
        <v>1004</v>
      </c>
      <c r="H49" s="125" t="s">
        <v>3211</v>
      </c>
      <c r="I49" s="125" t="s">
        <v>657</v>
      </c>
      <c r="J49" s="125" t="s">
        <v>3212</v>
      </c>
      <c r="K49" s="135" t="s">
        <v>3213</v>
      </c>
      <c r="L49" s="125" t="s">
        <v>2456</v>
      </c>
      <c r="M49" s="125" t="s">
        <v>3214</v>
      </c>
      <c r="N49" s="125" t="s">
        <v>3116</v>
      </c>
      <c r="O49" s="125" t="s">
        <v>3117</v>
      </c>
      <c r="P49" s="125" t="s">
        <v>3215</v>
      </c>
      <c r="Q49" s="125"/>
      <c r="R49" s="125"/>
      <c r="S49" s="125"/>
      <c r="T49" s="125"/>
      <c r="U49" s="125" t="s">
        <v>72</v>
      </c>
      <c r="V49" s="125" t="s">
        <v>72</v>
      </c>
      <c r="W49" s="125" t="s">
        <v>3216</v>
      </c>
      <c r="X49" s="453" t="s">
        <v>4372</v>
      </c>
      <c r="AB49" s="118"/>
      <c r="AC49" s="118"/>
      <c r="AF49" s="120"/>
      <c r="AH49" s="118"/>
      <c r="AL49" s="120"/>
      <c r="AN49" s="119"/>
    </row>
    <row r="50" spans="1:40" ht="115" customHeight="1">
      <c r="A50" s="456" t="s">
        <v>3765</v>
      </c>
      <c r="B50" s="125" t="s">
        <v>3766</v>
      </c>
      <c r="C50" s="125" t="s">
        <v>3750</v>
      </c>
      <c r="D50" s="125" t="s">
        <v>59</v>
      </c>
      <c r="E50" s="125" t="s">
        <v>3767</v>
      </c>
      <c r="F50" s="125" t="s">
        <v>1109</v>
      </c>
      <c r="G50" s="125" t="s">
        <v>70</v>
      </c>
      <c r="H50" s="125" t="s">
        <v>3768</v>
      </c>
      <c r="I50" s="125" t="s">
        <v>3769</v>
      </c>
      <c r="J50" s="125" t="s">
        <v>65</v>
      </c>
      <c r="K50" s="125" t="s">
        <v>3770</v>
      </c>
      <c r="L50" s="125" t="s">
        <v>94</v>
      </c>
      <c r="M50" s="125" t="s">
        <v>3771</v>
      </c>
      <c r="N50" s="125" t="s">
        <v>3772</v>
      </c>
      <c r="O50" s="125" t="s">
        <v>3773</v>
      </c>
      <c r="P50" s="318">
        <v>72000</v>
      </c>
      <c r="Q50" s="125" t="s">
        <v>73</v>
      </c>
      <c r="R50" s="125" t="s">
        <v>72</v>
      </c>
      <c r="S50" s="125" t="s">
        <v>72</v>
      </c>
      <c r="T50" s="125" t="s">
        <v>72</v>
      </c>
      <c r="U50" s="125" t="s">
        <v>73</v>
      </c>
      <c r="V50" s="125" t="s">
        <v>72</v>
      </c>
      <c r="W50" s="125" t="s">
        <v>85</v>
      </c>
      <c r="X50" s="453" t="s">
        <v>5955</v>
      </c>
      <c r="AB50" s="118"/>
      <c r="AC50" s="118"/>
      <c r="AF50" s="120"/>
      <c r="AH50" s="118"/>
      <c r="AL50" s="120"/>
      <c r="AN50" s="119"/>
    </row>
    <row r="51" spans="1:40" ht="90">
      <c r="A51" s="456" t="s">
        <v>3774</v>
      </c>
      <c r="B51" s="125" t="s">
        <v>3775</v>
      </c>
      <c r="C51" s="125" t="s">
        <v>3750</v>
      </c>
      <c r="D51" s="125" t="s">
        <v>59</v>
      </c>
      <c r="E51" s="125" t="s">
        <v>4589</v>
      </c>
      <c r="F51" s="125" t="s">
        <v>1145</v>
      </c>
      <c r="G51" s="125" t="s">
        <v>1878</v>
      </c>
      <c r="H51" s="125" t="s">
        <v>5905</v>
      </c>
      <c r="I51" s="125" t="s">
        <v>3778</v>
      </c>
      <c r="J51" s="125" t="s">
        <v>3540</v>
      </c>
      <c r="K51" s="125" t="s">
        <v>3647</v>
      </c>
      <c r="L51" s="125" t="s">
        <v>94</v>
      </c>
      <c r="M51" s="125" t="s">
        <v>3779</v>
      </c>
      <c r="N51" s="125" t="s">
        <v>65</v>
      </c>
      <c r="O51" s="125" t="s">
        <v>3780</v>
      </c>
      <c r="P51" s="318">
        <v>590000</v>
      </c>
      <c r="Q51" s="125" t="s">
        <v>73</v>
      </c>
      <c r="R51" s="125" t="s">
        <v>72</v>
      </c>
      <c r="S51" s="125" t="s">
        <v>72</v>
      </c>
      <c r="T51" s="125" t="s">
        <v>72</v>
      </c>
      <c r="U51" s="125" t="s">
        <v>72</v>
      </c>
      <c r="V51" s="125" t="s">
        <v>72</v>
      </c>
      <c r="W51" s="125" t="s">
        <v>85</v>
      </c>
      <c r="X51" s="453" t="s">
        <v>5956</v>
      </c>
      <c r="AB51" s="118"/>
      <c r="AC51" s="118"/>
      <c r="AF51" s="120"/>
      <c r="AH51" s="118"/>
      <c r="AL51" s="120"/>
      <c r="AN51" s="119"/>
    </row>
    <row r="52" spans="1:40" ht="30">
      <c r="A52" s="456" t="s">
        <v>3806</v>
      </c>
      <c r="B52" s="125" t="s">
        <v>3807</v>
      </c>
      <c r="C52" s="125" t="s">
        <v>3750</v>
      </c>
      <c r="D52" s="125" t="s">
        <v>59</v>
      </c>
      <c r="E52" s="125" t="s">
        <v>3808</v>
      </c>
      <c r="F52" s="125" t="s">
        <v>1109</v>
      </c>
      <c r="G52" s="125" t="s">
        <v>3809</v>
      </c>
      <c r="H52" s="125" t="s">
        <v>63</v>
      </c>
      <c r="I52" s="125" t="s">
        <v>3810</v>
      </c>
      <c r="J52" s="125" t="s">
        <v>3540</v>
      </c>
      <c r="K52" s="125" t="s">
        <v>3770</v>
      </c>
      <c r="L52" s="125" t="s">
        <v>94</v>
      </c>
      <c r="M52" s="125" t="s">
        <v>3811</v>
      </c>
      <c r="N52" s="125" t="s">
        <v>65</v>
      </c>
      <c r="O52" s="125" t="s">
        <v>3812</v>
      </c>
      <c r="P52" s="125" t="s">
        <v>1300</v>
      </c>
      <c r="Q52" s="125" t="s">
        <v>73</v>
      </c>
      <c r="R52" s="125" t="s">
        <v>73</v>
      </c>
      <c r="S52" s="125" t="s">
        <v>73</v>
      </c>
      <c r="T52" s="125" t="s">
        <v>72</v>
      </c>
      <c r="U52" s="125" t="s">
        <v>73</v>
      </c>
      <c r="V52" s="125" t="s">
        <v>73</v>
      </c>
      <c r="W52" s="125" t="s">
        <v>65</v>
      </c>
      <c r="X52" s="453" t="s">
        <v>5957</v>
      </c>
      <c r="AB52" s="118"/>
      <c r="AC52" s="118"/>
      <c r="AF52" s="120"/>
      <c r="AH52" s="118"/>
      <c r="AL52" s="120"/>
      <c r="AN52" s="119"/>
    </row>
    <row r="53" spans="1:40" ht="90">
      <c r="A53" s="456" t="s">
        <v>3830</v>
      </c>
      <c r="B53" s="125" t="s">
        <v>3831</v>
      </c>
      <c r="C53" s="125" t="s">
        <v>3750</v>
      </c>
      <c r="D53" s="125" t="s">
        <v>1419</v>
      </c>
      <c r="E53" s="125" t="s">
        <v>3832</v>
      </c>
      <c r="F53" s="125" t="s">
        <v>1109</v>
      </c>
      <c r="G53" s="125" t="s">
        <v>495</v>
      </c>
      <c r="H53" s="125" t="s">
        <v>63</v>
      </c>
      <c r="I53" s="125" t="s">
        <v>3833</v>
      </c>
      <c r="J53" s="125" t="s">
        <v>3540</v>
      </c>
      <c r="K53" s="125" t="s">
        <v>3834</v>
      </c>
      <c r="L53" s="124" t="s">
        <v>94</v>
      </c>
      <c r="M53" s="125" t="s">
        <v>3835</v>
      </c>
      <c r="N53" s="124" t="s">
        <v>65</v>
      </c>
      <c r="O53" s="125" t="s">
        <v>495</v>
      </c>
      <c r="P53" s="124" t="s">
        <v>3836</v>
      </c>
      <c r="Q53" s="124" t="s">
        <v>73</v>
      </c>
      <c r="R53" s="124" t="s">
        <v>73</v>
      </c>
      <c r="S53" s="124" t="s">
        <v>72</v>
      </c>
      <c r="T53" s="124" t="s">
        <v>72</v>
      </c>
      <c r="U53" s="124" t="s">
        <v>73</v>
      </c>
      <c r="V53" s="124" t="s">
        <v>72</v>
      </c>
      <c r="W53" s="124" t="s">
        <v>254</v>
      </c>
      <c r="X53" s="454" t="s">
        <v>5958</v>
      </c>
      <c r="AB53" s="118"/>
      <c r="AC53" s="118"/>
      <c r="AF53" s="120"/>
      <c r="AH53" s="118"/>
      <c r="AL53" s="120"/>
      <c r="AN53" s="119"/>
    </row>
    <row r="54" spans="1:40" ht="60">
      <c r="A54" s="456" t="s">
        <v>3837</v>
      </c>
      <c r="B54" s="125" t="s">
        <v>5906</v>
      </c>
      <c r="C54" s="125" t="s">
        <v>3750</v>
      </c>
      <c r="D54" s="125" t="s">
        <v>1866</v>
      </c>
      <c r="E54" s="125" t="s">
        <v>3839</v>
      </c>
      <c r="F54" s="125" t="s">
        <v>1109</v>
      </c>
      <c r="G54" s="125" t="s">
        <v>1855</v>
      </c>
      <c r="H54" s="125" t="s">
        <v>63</v>
      </c>
      <c r="I54" s="125" t="s">
        <v>3840</v>
      </c>
      <c r="J54" s="125" t="s">
        <v>3540</v>
      </c>
      <c r="K54" s="125" t="s">
        <v>2556</v>
      </c>
      <c r="L54" s="135" t="s">
        <v>94</v>
      </c>
      <c r="M54" s="125" t="s">
        <v>3841</v>
      </c>
      <c r="N54" s="125" t="s">
        <v>65</v>
      </c>
      <c r="O54" s="125" t="s">
        <v>3842</v>
      </c>
      <c r="P54" s="125"/>
      <c r="Q54" s="125" t="s">
        <v>73</v>
      </c>
      <c r="R54" s="125" t="s">
        <v>73</v>
      </c>
      <c r="S54" s="125" t="s">
        <v>72</v>
      </c>
      <c r="T54" s="125" t="s">
        <v>72</v>
      </c>
      <c r="U54" s="125" t="s">
        <v>73</v>
      </c>
      <c r="V54" s="125" t="s">
        <v>72</v>
      </c>
      <c r="W54" s="125" t="s">
        <v>85</v>
      </c>
      <c r="X54" s="453" t="s">
        <v>5959</v>
      </c>
      <c r="AB54" s="118"/>
      <c r="AC54" s="118"/>
      <c r="AF54" s="120"/>
      <c r="AH54" s="118"/>
      <c r="AL54" s="120"/>
      <c r="AN54" s="119"/>
    </row>
    <row r="55" spans="1:40" ht="75">
      <c r="A55" s="456" t="s">
        <v>3843</v>
      </c>
      <c r="B55" s="125" t="s">
        <v>3844</v>
      </c>
      <c r="C55" s="125" t="s">
        <v>3750</v>
      </c>
      <c r="D55" s="125" t="s">
        <v>1866</v>
      </c>
      <c r="E55" s="125" t="s">
        <v>3845</v>
      </c>
      <c r="F55" s="125" t="s">
        <v>1145</v>
      </c>
      <c r="G55" s="125" t="s">
        <v>495</v>
      </c>
      <c r="H55" s="125" t="s">
        <v>63</v>
      </c>
      <c r="I55" s="125" t="s">
        <v>657</v>
      </c>
      <c r="J55" s="125" t="s">
        <v>3540</v>
      </c>
      <c r="K55" s="125" t="s">
        <v>3647</v>
      </c>
      <c r="L55" s="125" t="s">
        <v>273</v>
      </c>
      <c r="M55" s="125" t="s">
        <v>3846</v>
      </c>
      <c r="N55" s="125" t="s">
        <v>65</v>
      </c>
      <c r="O55" s="125" t="s">
        <v>65</v>
      </c>
      <c r="P55" s="318">
        <v>1000000</v>
      </c>
      <c r="Q55" s="125" t="s">
        <v>73</v>
      </c>
      <c r="R55" s="125" t="s">
        <v>73</v>
      </c>
      <c r="S55" s="125" t="s">
        <v>73</v>
      </c>
      <c r="T55" s="125" t="s">
        <v>72</v>
      </c>
      <c r="U55" s="125" t="s">
        <v>73</v>
      </c>
      <c r="V55" s="125" t="s">
        <v>72</v>
      </c>
      <c r="W55" s="125" t="s">
        <v>254</v>
      </c>
      <c r="X55" s="453" t="s">
        <v>5960</v>
      </c>
      <c r="AB55" s="118"/>
      <c r="AC55" s="118"/>
      <c r="AF55" s="120"/>
      <c r="AH55" s="118"/>
      <c r="AL55" s="120"/>
      <c r="AN55" s="119"/>
    </row>
    <row r="56" spans="1:40" ht="235" customHeight="1">
      <c r="A56" s="456" t="s">
        <v>3313</v>
      </c>
      <c r="B56" s="125" t="s">
        <v>3314</v>
      </c>
      <c r="C56" s="125" t="s">
        <v>3285</v>
      </c>
      <c r="D56" s="125" t="s">
        <v>140</v>
      </c>
      <c r="E56" s="126" t="s">
        <v>3305</v>
      </c>
      <c r="F56" s="125" t="s">
        <v>61</v>
      </c>
      <c r="G56" s="125" t="s">
        <v>3315</v>
      </c>
      <c r="H56" s="125" t="s">
        <v>63</v>
      </c>
      <c r="I56" s="125" t="s">
        <v>3316</v>
      </c>
      <c r="J56" s="125" t="s">
        <v>3317</v>
      </c>
      <c r="K56" s="125" t="s">
        <v>3318</v>
      </c>
      <c r="L56" s="125" t="s">
        <v>3319</v>
      </c>
      <c r="M56" s="125" t="s">
        <v>3320</v>
      </c>
      <c r="N56" s="125" t="s">
        <v>448</v>
      </c>
      <c r="O56" s="125" t="s">
        <v>3321</v>
      </c>
      <c r="P56" s="137" t="s">
        <v>3312</v>
      </c>
      <c r="Q56" s="125" t="s">
        <v>72</v>
      </c>
      <c r="R56" s="125" t="s">
        <v>72</v>
      </c>
      <c r="S56" s="125" t="s">
        <v>72</v>
      </c>
      <c r="T56" s="125" t="s">
        <v>72</v>
      </c>
      <c r="U56" s="125" t="s">
        <v>72</v>
      </c>
      <c r="V56" s="125" t="s">
        <v>73</v>
      </c>
      <c r="W56" s="125" t="s">
        <v>85</v>
      </c>
      <c r="X56" s="454" t="s">
        <v>5958</v>
      </c>
      <c r="AB56" s="118"/>
      <c r="AC56" s="118"/>
      <c r="AF56" s="120"/>
      <c r="AH56" s="118"/>
      <c r="AL56" s="120"/>
      <c r="AN56" s="119"/>
    </row>
    <row r="57" spans="1:40" ht="75">
      <c r="A57" s="456" t="s">
        <v>3322</v>
      </c>
      <c r="B57" s="125" t="s">
        <v>3323</v>
      </c>
      <c r="C57" s="125" t="s">
        <v>3285</v>
      </c>
      <c r="D57" s="125" t="s">
        <v>140</v>
      </c>
      <c r="E57" s="126" t="s">
        <v>3324</v>
      </c>
      <c r="F57" s="125" t="s">
        <v>3325</v>
      </c>
      <c r="G57" s="125" t="s">
        <v>495</v>
      </c>
      <c r="H57" s="125" t="s">
        <v>63</v>
      </c>
      <c r="I57" s="125" t="s">
        <v>3316</v>
      </c>
      <c r="J57" s="125"/>
      <c r="K57" s="125" t="s">
        <v>3326</v>
      </c>
      <c r="L57" s="125" t="s">
        <v>3327</v>
      </c>
      <c r="M57" s="125" t="s">
        <v>3328</v>
      </c>
      <c r="N57" s="125" t="s">
        <v>448</v>
      </c>
      <c r="O57" s="125" t="s">
        <v>3329</v>
      </c>
      <c r="P57" s="428"/>
      <c r="Q57" s="125" t="s">
        <v>72</v>
      </c>
      <c r="R57" s="125" t="s">
        <v>73</v>
      </c>
      <c r="S57" s="125" t="s">
        <v>73</v>
      </c>
      <c r="T57" s="125" t="s">
        <v>72</v>
      </c>
      <c r="U57" s="125" t="s">
        <v>72</v>
      </c>
      <c r="V57" s="125" t="s">
        <v>73</v>
      </c>
      <c r="W57" s="125" t="s">
        <v>254</v>
      </c>
      <c r="X57" s="454" t="s">
        <v>5958</v>
      </c>
      <c r="AB57" s="118"/>
      <c r="AC57" s="118"/>
      <c r="AF57" s="120"/>
      <c r="AH57" s="118"/>
      <c r="AL57" s="120"/>
      <c r="AN57" s="119"/>
    </row>
    <row r="58" spans="1:40" ht="75">
      <c r="A58" s="456" t="s">
        <v>3330</v>
      </c>
      <c r="B58" s="125" t="s">
        <v>3331</v>
      </c>
      <c r="C58" s="125" t="s">
        <v>3285</v>
      </c>
      <c r="D58" s="125" t="s">
        <v>140</v>
      </c>
      <c r="E58" s="126" t="s">
        <v>3332</v>
      </c>
      <c r="F58" s="125" t="s">
        <v>3333</v>
      </c>
      <c r="G58" s="125" t="s">
        <v>495</v>
      </c>
      <c r="H58" s="125" t="s">
        <v>63</v>
      </c>
      <c r="I58" s="125" t="s">
        <v>3316</v>
      </c>
      <c r="J58" s="125"/>
      <c r="K58" s="125" t="s">
        <v>3334</v>
      </c>
      <c r="L58" s="125" t="s">
        <v>3335</v>
      </c>
      <c r="M58" s="125" t="s">
        <v>3336</v>
      </c>
      <c r="N58" s="125" t="s">
        <v>448</v>
      </c>
      <c r="O58" s="125" t="s">
        <v>3329</v>
      </c>
      <c r="P58" s="135"/>
      <c r="Q58" s="125" t="s">
        <v>72</v>
      </c>
      <c r="R58" s="125" t="s">
        <v>73</v>
      </c>
      <c r="S58" s="125" t="s">
        <v>73</v>
      </c>
      <c r="T58" s="125" t="s">
        <v>72</v>
      </c>
      <c r="U58" s="125" t="s">
        <v>72</v>
      </c>
      <c r="V58" s="125" t="s">
        <v>73</v>
      </c>
      <c r="W58" s="125" t="s">
        <v>254</v>
      </c>
      <c r="X58" s="454" t="s">
        <v>5958</v>
      </c>
      <c r="AB58" s="118"/>
      <c r="AC58" s="118"/>
      <c r="AF58" s="120"/>
      <c r="AH58" s="118"/>
      <c r="AL58" s="120"/>
      <c r="AN58" s="119"/>
    </row>
    <row r="59" spans="1:40" ht="103" customHeight="1">
      <c r="A59" s="456" t="s">
        <v>3337</v>
      </c>
      <c r="B59" s="125" t="s">
        <v>3338</v>
      </c>
      <c r="C59" s="125" t="s">
        <v>3285</v>
      </c>
      <c r="D59" s="125" t="s">
        <v>59</v>
      </c>
      <c r="E59" s="126" t="s">
        <v>3339</v>
      </c>
      <c r="F59" s="125" t="s">
        <v>1109</v>
      </c>
      <c r="G59" s="125" t="s">
        <v>495</v>
      </c>
      <c r="H59" s="125" t="s">
        <v>63</v>
      </c>
      <c r="I59" s="125" t="s">
        <v>3340</v>
      </c>
      <c r="J59" s="125" t="s">
        <v>3341</v>
      </c>
      <c r="K59" s="125" t="s">
        <v>3342</v>
      </c>
      <c r="L59" s="125"/>
      <c r="M59" s="125" t="s">
        <v>3343</v>
      </c>
      <c r="N59" s="125" t="s">
        <v>3344</v>
      </c>
      <c r="O59" s="125" t="s">
        <v>495</v>
      </c>
      <c r="P59" s="428" t="s">
        <v>3345</v>
      </c>
      <c r="Q59" s="125" t="s">
        <v>73</v>
      </c>
      <c r="R59" s="125" t="s">
        <v>73</v>
      </c>
      <c r="S59" s="125" t="s">
        <v>73</v>
      </c>
      <c r="T59" s="125" t="s">
        <v>72</v>
      </c>
      <c r="U59" s="125" t="s">
        <v>72</v>
      </c>
      <c r="V59" s="125" t="s">
        <v>73</v>
      </c>
      <c r="W59" s="125" t="s">
        <v>254</v>
      </c>
      <c r="X59" s="453" t="s">
        <v>5952</v>
      </c>
      <c r="AB59" s="118"/>
      <c r="AC59" s="118"/>
      <c r="AF59" s="120"/>
      <c r="AH59" s="118"/>
      <c r="AL59" s="120"/>
      <c r="AN59" s="119"/>
    </row>
    <row r="60" spans="1:40" ht="101" customHeight="1">
      <c r="A60" s="456" t="s">
        <v>3346</v>
      </c>
      <c r="B60" s="125" t="s">
        <v>3347</v>
      </c>
      <c r="C60" s="125" t="s">
        <v>3285</v>
      </c>
      <c r="D60" s="125" t="s">
        <v>59</v>
      </c>
      <c r="E60" s="126" t="s">
        <v>3348</v>
      </c>
      <c r="F60" s="125" t="s">
        <v>1109</v>
      </c>
      <c r="G60" s="125" t="s">
        <v>387</v>
      </c>
      <c r="H60" s="125" t="s">
        <v>3349</v>
      </c>
      <c r="I60" s="125" t="s">
        <v>3350</v>
      </c>
      <c r="J60" s="125"/>
      <c r="K60" s="125" t="s">
        <v>3351</v>
      </c>
      <c r="L60" s="125"/>
      <c r="M60" s="125" t="s">
        <v>3352</v>
      </c>
      <c r="N60" s="125" t="s">
        <v>3344</v>
      </c>
      <c r="O60" s="125" t="s">
        <v>495</v>
      </c>
      <c r="P60" s="125"/>
      <c r="Q60" s="125" t="s">
        <v>73</v>
      </c>
      <c r="R60" s="125" t="s">
        <v>73</v>
      </c>
      <c r="S60" s="125" t="s">
        <v>73</v>
      </c>
      <c r="T60" s="125" t="s">
        <v>72</v>
      </c>
      <c r="U60" s="125" t="s">
        <v>72</v>
      </c>
      <c r="V60" s="125" t="s">
        <v>73</v>
      </c>
      <c r="W60" s="125" t="s">
        <v>254</v>
      </c>
      <c r="X60" s="453" t="s">
        <v>5952</v>
      </c>
      <c r="AB60" s="118"/>
      <c r="AC60" s="118"/>
      <c r="AF60" s="120"/>
      <c r="AH60" s="118"/>
      <c r="AL60" s="120"/>
      <c r="AN60" s="119"/>
    </row>
    <row r="61" spans="1:40" s="206" customFormat="1" ht="75" customHeight="1">
      <c r="A61" s="455" t="s">
        <v>3584</v>
      </c>
      <c r="B61" s="125" t="s">
        <v>3585</v>
      </c>
      <c r="C61" s="124" t="s">
        <v>3586</v>
      </c>
      <c r="D61" s="124"/>
      <c r="E61" s="125"/>
      <c r="F61" s="125"/>
      <c r="G61" s="125"/>
      <c r="H61" s="124"/>
      <c r="I61" s="125"/>
      <c r="J61" s="125"/>
      <c r="K61" s="125"/>
      <c r="L61" s="125" t="s">
        <v>3538</v>
      </c>
      <c r="M61" s="125" t="s">
        <v>3587</v>
      </c>
      <c r="N61" s="125" t="s">
        <v>3540</v>
      </c>
      <c r="O61" s="125" t="s">
        <v>1855</v>
      </c>
      <c r="P61" s="125" t="s">
        <v>3541</v>
      </c>
      <c r="Q61" s="125" t="s">
        <v>72</v>
      </c>
      <c r="R61" s="125" t="s">
        <v>72</v>
      </c>
      <c r="S61" s="125" t="s">
        <v>73</v>
      </c>
      <c r="T61" s="125" t="s">
        <v>73</v>
      </c>
      <c r="U61" s="125" t="s">
        <v>72</v>
      </c>
      <c r="V61" s="125" t="s">
        <v>72</v>
      </c>
      <c r="W61" s="125" t="s">
        <v>897</v>
      </c>
      <c r="X61" s="454" t="s">
        <v>5958</v>
      </c>
      <c r="Y61" s="204"/>
      <c r="Z61" s="204"/>
      <c r="AA61" s="204"/>
      <c r="AB61" s="204"/>
      <c r="AC61" s="204"/>
      <c r="AD61" s="205"/>
    </row>
    <row r="62" spans="1:40">
      <c r="AB62" s="119"/>
      <c r="AG62" s="119"/>
      <c r="AH62" s="119"/>
      <c r="AI62" s="119"/>
      <c r="AJ62" s="119"/>
      <c r="AK62" s="119"/>
    </row>
    <row r="63" spans="1:40">
      <c r="AB63" s="119"/>
      <c r="AG63" s="119"/>
      <c r="AH63" s="119"/>
      <c r="AI63" s="119"/>
      <c r="AJ63" s="119"/>
      <c r="AK63" s="119"/>
    </row>
    <row r="64" spans="1:40">
      <c r="AB64" s="119"/>
      <c r="AG64" s="119"/>
      <c r="AH64" s="119"/>
      <c r="AI64" s="119"/>
      <c r="AJ64" s="119"/>
      <c r="AK64" s="119"/>
    </row>
    <row r="65" spans="28:37">
      <c r="AB65" s="119"/>
      <c r="AG65" s="119"/>
      <c r="AH65" s="119"/>
      <c r="AI65" s="119"/>
      <c r="AJ65" s="119"/>
      <c r="AK65" s="119"/>
    </row>
    <row r="66" spans="28:37">
      <c r="AB66" s="119"/>
      <c r="AG66" s="119"/>
      <c r="AH66" s="119"/>
      <c r="AI66" s="119"/>
      <c r="AJ66" s="119"/>
      <c r="AK66" s="119"/>
    </row>
    <row r="67" spans="28:37">
      <c r="AB67" s="119"/>
      <c r="AG67" s="119"/>
      <c r="AH67" s="119"/>
      <c r="AI67" s="119"/>
      <c r="AJ67" s="119"/>
      <c r="AK67" s="119"/>
    </row>
    <row r="69" spans="28:37" ht="88" customHeight="1"/>
    <row r="74" spans="28:37" ht="70" customHeight="1"/>
    <row r="75" spans="28:37" ht="54" customHeight="1"/>
    <row r="76" spans="28:37" ht="70" customHeight="1"/>
    <row r="77" spans="28:37" ht="61" customHeight="1"/>
    <row r="78" spans="28:37" ht="61" customHeight="1"/>
    <row r="80" spans="28:37" ht="65" customHeight="1"/>
    <row r="85" spans="1:71" ht="87" customHeight="1"/>
    <row r="86" spans="1:71" ht="59" customHeight="1"/>
    <row r="87" spans="1:71" ht="77" customHeight="1"/>
    <row r="88" spans="1:71" s="118" customFormat="1">
      <c r="A88" s="120"/>
      <c r="B88" s="120"/>
      <c r="C88" s="120"/>
      <c r="D88" s="120"/>
      <c r="E88" s="120"/>
      <c r="F88" s="119"/>
      <c r="G88" s="119"/>
      <c r="H88" s="119"/>
      <c r="I88" s="119"/>
      <c r="J88" s="119"/>
      <c r="K88" s="119"/>
      <c r="L88" s="119"/>
      <c r="M88" s="119"/>
      <c r="N88" s="119"/>
      <c r="O88" s="119"/>
      <c r="P88" s="119"/>
      <c r="Q88" s="161"/>
      <c r="R88" s="161"/>
      <c r="S88" s="161"/>
      <c r="T88" s="161"/>
      <c r="U88" s="162"/>
      <c r="V88" s="162"/>
      <c r="W88" s="161"/>
      <c r="X88" s="119"/>
      <c r="AB88" s="120"/>
      <c r="AC88" s="120"/>
      <c r="AD88" s="120"/>
      <c r="AE88" s="120"/>
      <c r="AG88" s="120"/>
      <c r="AH88" s="120"/>
      <c r="AI88" s="120"/>
      <c r="AJ88" s="120"/>
      <c r="AK88" s="120"/>
      <c r="AL88" s="119"/>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row>
    <row r="89" spans="1:71" s="118" customFormat="1" ht="76" customHeight="1">
      <c r="A89" s="120"/>
      <c r="B89" s="120"/>
      <c r="C89" s="120"/>
      <c r="D89" s="120"/>
      <c r="E89" s="120"/>
      <c r="F89" s="119"/>
      <c r="G89" s="119"/>
      <c r="H89" s="119"/>
      <c r="I89" s="119"/>
      <c r="J89" s="119"/>
      <c r="K89" s="119"/>
      <c r="L89" s="119"/>
      <c r="M89" s="119"/>
      <c r="N89" s="119"/>
      <c r="O89" s="119"/>
      <c r="P89" s="119"/>
      <c r="Q89" s="161"/>
      <c r="R89" s="161"/>
      <c r="S89" s="161"/>
      <c r="T89" s="161"/>
      <c r="U89" s="162"/>
      <c r="V89" s="162"/>
      <c r="W89" s="161"/>
      <c r="X89" s="119"/>
      <c r="AB89" s="120"/>
      <c r="AC89" s="120"/>
      <c r="AD89" s="120"/>
      <c r="AE89" s="120"/>
      <c r="AG89" s="120"/>
      <c r="AH89" s="120"/>
      <c r="AI89" s="120"/>
      <c r="AJ89" s="120"/>
      <c r="AK89" s="120"/>
      <c r="AL89" s="119"/>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row>
    <row r="90" spans="1:71" s="118" customFormat="1" ht="99" customHeight="1">
      <c r="A90" s="120"/>
      <c r="B90" s="120"/>
      <c r="C90" s="120"/>
      <c r="D90" s="120"/>
      <c r="E90" s="120"/>
      <c r="F90" s="119"/>
      <c r="G90" s="119"/>
      <c r="H90" s="119"/>
      <c r="I90" s="119"/>
      <c r="J90" s="119"/>
      <c r="K90" s="119"/>
      <c r="L90" s="119"/>
      <c r="M90" s="119"/>
      <c r="N90" s="119"/>
      <c r="O90" s="119"/>
      <c r="P90" s="119"/>
      <c r="Q90" s="161"/>
      <c r="R90" s="161"/>
      <c r="S90" s="161"/>
      <c r="T90" s="161"/>
      <c r="U90" s="162"/>
      <c r="V90" s="162"/>
      <c r="W90" s="161"/>
      <c r="X90" s="119"/>
      <c r="AB90" s="120"/>
      <c r="AC90" s="120"/>
      <c r="AD90" s="120"/>
      <c r="AE90" s="120"/>
      <c r="AG90" s="120"/>
      <c r="AH90" s="120"/>
      <c r="AI90" s="120"/>
      <c r="AJ90" s="120"/>
      <c r="AK90" s="120"/>
      <c r="AL90" s="119"/>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row>
    <row r="91" spans="1:71" s="118" customFormat="1">
      <c r="A91" s="120"/>
      <c r="B91" s="120"/>
      <c r="C91" s="120"/>
      <c r="D91" s="120"/>
      <c r="E91" s="120"/>
      <c r="F91" s="119"/>
      <c r="G91" s="119"/>
      <c r="H91" s="119"/>
      <c r="I91" s="119"/>
      <c r="J91" s="119"/>
      <c r="K91" s="119"/>
      <c r="L91" s="119"/>
      <c r="M91" s="119"/>
      <c r="N91" s="119"/>
      <c r="O91" s="119"/>
      <c r="P91" s="119"/>
      <c r="Q91" s="161"/>
      <c r="R91" s="161"/>
      <c r="S91" s="161"/>
      <c r="T91" s="161"/>
      <c r="U91" s="162"/>
      <c r="V91" s="162"/>
      <c r="W91" s="161"/>
      <c r="X91" s="119"/>
      <c r="AB91" s="120"/>
      <c r="AC91" s="120"/>
      <c r="AD91" s="120"/>
      <c r="AE91" s="120"/>
      <c r="AG91" s="120"/>
      <c r="AH91" s="120"/>
      <c r="AI91" s="120"/>
      <c r="AJ91" s="120"/>
      <c r="AK91" s="120"/>
      <c r="AL91" s="119"/>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row>
    <row r="92" spans="1:71" s="118" customFormat="1">
      <c r="A92" s="120"/>
      <c r="B92" s="120"/>
      <c r="C92" s="120"/>
      <c r="D92" s="120"/>
      <c r="E92" s="120"/>
      <c r="F92" s="119"/>
      <c r="G92" s="119"/>
      <c r="H92" s="119"/>
      <c r="I92" s="119"/>
      <c r="J92" s="119"/>
      <c r="K92" s="119"/>
      <c r="L92" s="119"/>
      <c r="M92" s="119"/>
      <c r="N92" s="119"/>
      <c r="O92" s="119"/>
      <c r="P92" s="119"/>
      <c r="Q92" s="161"/>
      <c r="R92" s="161"/>
      <c r="S92" s="161"/>
      <c r="T92" s="161"/>
      <c r="U92" s="162"/>
      <c r="V92" s="162"/>
      <c r="W92" s="161"/>
      <c r="X92" s="119"/>
      <c r="AB92" s="120"/>
      <c r="AC92" s="120"/>
      <c r="AD92" s="120"/>
      <c r="AE92" s="120"/>
      <c r="AG92" s="120"/>
      <c r="AH92" s="120"/>
      <c r="AI92" s="120"/>
      <c r="AJ92" s="120"/>
      <c r="AK92" s="120"/>
      <c r="AL92" s="119"/>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row>
    <row r="93" spans="1:71" s="118" customFormat="1">
      <c r="A93" s="120"/>
      <c r="B93" s="120"/>
      <c r="C93" s="120"/>
      <c r="D93" s="120"/>
      <c r="E93" s="120"/>
      <c r="F93" s="119"/>
      <c r="G93" s="119"/>
      <c r="H93" s="119"/>
      <c r="I93" s="119"/>
      <c r="J93" s="119"/>
      <c r="K93" s="119"/>
      <c r="L93" s="119"/>
      <c r="M93" s="119"/>
      <c r="N93" s="119"/>
      <c r="O93" s="119"/>
      <c r="P93" s="119"/>
      <c r="Q93" s="161"/>
      <c r="R93" s="161"/>
      <c r="S93" s="161"/>
      <c r="T93" s="161"/>
      <c r="U93" s="162"/>
      <c r="V93" s="162"/>
      <c r="W93" s="161"/>
      <c r="X93" s="119"/>
      <c r="AB93" s="120"/>
      <c r="AC93" s="120"/>
      <c r="AD93" s="120"/>
      <c r="AE93" s="120"/>
      <c r="AG93" s="120"/>
      <c r="AH93" s="120"/>
      <c r="AI93" s="120"/>
      <c r="AJ93" s="120"/>
      <c r="AK93" s="120"/>
      <c r="AL93" s="119"/>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row>
    <row r="94" spans="1:71" s="118" customFormat="1">
      <c r="A94" s="120"/>
      <c r="B94" s="120"/>
      <c r="C94" s="120"/>
      <c r="D94" s="120"/>
      <c r="E94" s="120"/>
      <c r="F94" s="119"/>
      <c r="G94" s="119"/>
      <c r="H94" s="119"/>
      <c r="I94" s="119"/>
      <c r="J94" s="119"/>
      <c r="K94" s="119"/>
      <c r="L94" s="119"/>
      <c r="M94" s="119"/>
      <c r="N94" s="119"/>
      <c r="O94" s="119"/>
      <c r="P94" s="119"/>
      <c r="Q94" s="161"/>
      <c r="R94" s="161"/>
      <c r="S94" s="161"/>
      <c r="T94" s="161"/>
      <c r="U94" s="162"/>
      <c r="V94" s="162"/>
      <c r="W94" s="161"/>
      <c r="X94" s="119"/>
      <c r="AB94" s="120"/>
      <c r="AC94" s="120"/>
      <c r="AD94" s="120"/>
      <c r="AE94" s="120"/>
      <c r="AG94" s="120"/>
      <c r="AH94" s="120"/>
      <c r="AI94" s="120"/>
      <c r="AJ94" s="120"/>
      <c r="AK94" s="120"/>
      <c r="AL94" s="119"/>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row>
    <row r="95" spans="1:71" s="118" customFormat="1">
      <c r="A95" s="120"/>
      <c r="B95" s="120"/>
      <c r="C95" s="120"/>
      <c r="D95" s="120"/>
      <c r="E95" s="120"/>
      <c r="F95" s="119"/>
      <c r="G95" s="119"/>
      <c r="H95" s="119"/>
      <c r="I95" s="119"/>
      <c r="J95" s="119"/>
      <c r="K95" s="119"/>
      <c r="L95" s="119"/>
      <c r="M95" s="119"/>
      <c r="N95" s="119"/>
      <c r="O95" s="119"/>
      <c r="P95" s="119"/>
      <c r="Q95" s="161"/>
      <c r="R95" s="161"/>
      <c r="S95" s="161"/>
      <c r="T95" s="161"/>
      <c r="U95" s="162"/>
      <c r="V95" s="162"/>
      <c r="W95" s="161"/>
      <c r="X95" s="119"/>
      <c r="AB95" s="120"/>
      <c r="AC95" s="120"/>
      <c r="AD95" s="120"/>
      <c r="AE95" s="120"/>
      <c r="AG95" s="120"/>
      <c r="AH95" s="120"/>
      <c r="AI95" s="120"/>
      <c r="AJ95" s="120"/>
      <c r="AK95" s="120"/>
      <c r="AL95" s="119"/>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row>
    <row r="96" spans="1:71" s="118" customFormat="1">
      <c r="A96" s="120"/>
      <c r="B96" s="120"/>
      <c r="C96" s="120"/>
      <c r="D96" s="120"/>
      <c r="E96" s="120"/>
      <c r="F96" s="119"/>
      <c r="G96" s="119"/>
      <c r="H96" s="119"/>
      <c r="I96" s="119"/>
      <c r="J96" s="119"/>
      <c r="K96" s="119"/>
      <c r="L96" s="119"/>
      <c r="M96" s="119"/>
      <c r="N96" s="119"/>
      <c r="O96" s="119"/>
      <c r="P96" s="119"/>
      <c r="Q96" s="161"/>
      <c r="R96" s="161"/>
      <c r="S96" s="161"/>
      <c r="T96" s="161"/>
      <c r="U96" s="162"/>
      <c r="V96" s="162"/>
      <c r="W96" s="161"/>
      <c r="X96" s="119"/>
      <c r="AB96" s="120"/>
      <c r="AC96" s="120"/>
      <c r="AD96" s="120"/>
      <c r="AE96" s="120"/>
      <c r="AG96" s="120"/>
      <c r="AH96" s="120"/>
      <c r="AI96" s="120"/>
      <c r="AJ96" s="120"/>
      <c r="AK96" s="120"/>
      <c r="AL96" s="119"/>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row>
    <row r="97" spans="1:71" s="118" customFormat="1">
      <c r="A97" s="120"/>
      <c r="B97" s="120"/>
      <c r="C97" s="120"/>
      <c r="D97" s="120"/>
      <c r="E97" s="120"/>
      <c r="F97" s="119"/>
      <c r="G97" s="119"/>
      <c r="H97" s="119"/>
      <c r="I97" s="119"/>
      <c r="J97" s="119"/>
      <c r="K97" s="119"/>
      <c r="L97" s="119"/>
      <c r="M97" s="119"/>
      <c r="N97" s="119"/>
      <c r="O97" s="119"/>
      <c r="P97" s="119"/>
      <c r="Q97" s="161"/>
      <c r="R97" s="161"/>
      <c r="S97" s="161"/>
      <c r="T97" s="161"/>
      <c r="U97" s="162"/>
      <c r="V97" s="162"/>
      <c r="W97" s="161"/>
      <c r="X97" s="119"/>
      <c r="AB97" s="120"/>
      <c r="AC97" s="120"/>
      <c r="AD97" s="120"/>
      <c r="AE97" s="120"/>
      <c r="AG97" s="120"/>
      <c r="AH97" s="120"/>
      <c r="AI97" s="120"/>
      <c r="AJ97" s="120"/>
      <c r="AK97" s="120"/>
      <c r="AL97" s="119"/>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row>
    <row r="98" spans="1:71" s="118" customFormat="1">
      <c r="A98" s="120"/>
      <c r="B98" s="120"/>
      <c r="C98" s="120"/>
      <c r="D98" s="120"/>
      <c r="E98" s="120"/>
      <c r="F98" s="119"/>
      <c r="G98" s="119"/>
      <c r="H98" s="119"/>
      <c r="I98" s="119"/>
      <c r="J98" s="119"/>
      <c r="K98" s="119"/>
      <c r="L98" s="119"/>
      <c r="M98" s="119"/>
      <c r="N98" s="119"/>
      <c r="O98" s="119"/>
      <c r="P98" s="119"/>
      <c r="Q98" s="161"/>
      <c r="R98" s="161"/>
      <c r="S98" s="161"/>
      <c r="T98" s="161"/>
      <c r="U98" s="162"/>
      <c r="V98" s="162"/>
      <c r="W98" s="161"/>
      <c r="X98" s="119"/>
      <c r="AB98" s="120"/>
      <c r="AC98" s="120"/>
      <c r="AD98" s="120"/>
      <c r="AE98" s="120"/>
      <c r="AG98" s="120"/>
      <c r="AH98" s="120"/>
      <c r="AI98" s="120"/>
      <c r="AJ98" s="120"/>
      <c r="AK98" s="120"/>
      <c r="AL98" s="119"/>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row>
    <row r="99" spans="1:71" s="118" customFormat="1">
      <c r="A99" s="120"/>
      <c r="B99" s="120"/>
      <c r="C99" s="120"/>
      <c r="D99" s="120"/>
      <c r="E99" s="120"/>
      <c r="F99" s="119"/>
      <c r="G99" s="119"/>
      <c r="H99" s="119"/>
      <c r="I99" s="119"/>
      <c r="J99" s="119"/>
      <c r="K99" s="119"/>
      <c r="L99" s="119"/>
      <c r="M99" s="119"/>
      <c r="N99" s="119"/>
      <c r="O99" s="119"/>
      <c r="P99" s="119"/>
      <c r="Q99" s="161"/>
      <c r="R99" s="161"/>
      <c r="S99" s="161"/>
      <c r="T99" s="161"/>
      <c r="U99" s="162"/>
      <c r="V99" s="162"/>
      <c r="W99" s="161"/>
      <c r="X99" s="119"/>
      <c r="AB99" s="120"/>
      <c r="AC99" s="120"/>
      <c r="AD99" s="120"/>
      <c r="AE99" s="120"/>
      <c r="AG99" s="120"/>
      <c r="AH99" s="120"/>
      <c r="AI99" s="120"/>
      <c r="AJ99" s="120"/>
      <c r="AK99" s="120"/>
      <c r="AL99" s="119"/>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row>
    <row r="100" spans="1:71" s="118" customFormat="1">
      <c r="A100" s="120"/>
      <c r="B100" s="120"/>
      <c r="C100" s="120"/>
      <c r="D100" s="120"/>
      <c r="E100" s="120"/>
      <c r="F100" s="119"/>
      <c r="G100" s="119"/>
      <c r="H100" s="119"/>
      <c r="I100" s="119"/>
      <c r="J100" s="119"/>
      <c r="K100" s="119"/>
      <c r="L100" s="119"/>
      <c r="M100" s="119"/>
      <c r="N100" s="119"/>
      <c r="O100" s="119"/>
      <c r="P100" s="119"/>
      <c r="Q100" s="161"/>
      <c r="R100" s="161"/>
      <c r="S100" s="161"/>
      <c r="T100" s="161"/>
      <c r="U100" s="162"/>
      <c r="V100" s="162"/>
      <c r="W100" s="161"/>
      <c r="X100" s="119"/>
      <c r="AB100" s="120"/>
      <c r="AC100" s="120"/>
      <c r="AD100" s="120"/>
      <c r="AE100" s="120"/>
      <c r="AG100" s="120"/>
      <c r="AH100" s="120"/>
      <c r="AI100" s="120"/>
      <c r="AJ100" s="120"/>
      <c r="AK100" s="120"/>
      <c r="AL100" s="119"/>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row>
    <row r="101" spans="1:71" s="118" customFormat="1">
      <c r="A101" s="120"/>
      <c r="B101" s="120"/>
      <c r="C101" s="120"/>
      <c r="D101" s="120"/>
      <c r="E101" s="120"/>
      <c r="F101" s="119"/>
      <c r="G101" s="119"/>
      <c r="H101" s="119"/>
      <c r="I101" s="119"/>
      <c r="J101" s="119"/>
      <c r="K101" s="119"/>
      <c r="L101" s="119"/>
      <c r="M101" s="119"/>
      <c r="N101" s="119"/>
      <c r="O101" s="119"/>
      <c r="P101" s="119"/>
      <c r="Q101" s="161"/>
      <c r="R101" s="161"/>
      <c r="S101" s="161"/>
      <c r="T101" s="161"/>
      <c r="U101" s="162"/>
      <c r="V101" s="162"/>
      <c r="W101" s="161"/>
      <c r="X101" s="119"/>
      <c r="AB101" s="120"/>
      <c r="AC101" s="120"/>
      <c r="AD101" s="120"/>
      <c r="AE101" s="120"/>
      <c r="AG101" s="120"/>
      <c r="AH101" s="120"/>
      <c r="AI101" s="120"/>
      <c r="AJ101" s="120"/>
      <c r="AK101" s="120"/>
      <c r="AL101" s="119"/>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row>
    <row r="102" spans="1:71" s="118" customFormat="1">
      <c r="A102" s="120"/>
      <c r="B102" s="120"/>
      <c r="C102" s="120"/>
      <c r="D102" s="120"/>
      <c r="E102" s="120"/>
      <c r="F102" s="119"/>
      <c r="G102" s="119"/>
      <c r="H102" s="119"/>
      <c r="I102" s="119"/>
      <c r="J102" s="119"/>
      <c r="K102" s="119"/>
      <c r="L102" s="119"/>
      <c r="M102" s="119"/>
      <c r="N102" s="119"/>
      <c r="O102" s="119"/>
      <c r="P102" s="119"/>
      <c r="Q102" s="161"/>
      <c r="R102" s="161"/>
      <c r="S102" s="161"/>
      <c r="T102" s="161"/>
      <c r="U102" s="162"/>
      <c r="V102" s="162"/>
      <c r="W102" s="161"/>
      <c r="X102" s="119"/>
      <c r="AB102" s="120"/>
      <c r="AC102" s="120"/>
      <c r="AD102" s="120"/>
      <c r="AE102" s="120"/>
      <c r="AG102" s="120"/>
      <c r="AH102" s="120"/>
      <c r="AI102" s="120"/>
      <c r="AJ102" s="120"/>
      <c r="AK102" s="120"/>
      <c r="AL102" s="119"/>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row>
    <row r="103" spans="1:71" s="118" customFormat="1">
      <c r="A103" s="120"/>
      <c r="B103" s="120"/>
      <c r="C103" s="120"/>
      <c r="D103" s="120"/>
      <c r="E103" s="120"/>
      <c r="F103" s="119"/>
      <c r="G103" s="119"/>
      <c r="H103" s="119"/>
      <c r="I103" s="119"/>
      <c r="J103" s="119"/>
      <c r="K103" s="119"/>
      <c r="L103" s="119"/>
      <c r="M103" s="119"/>
      <c r="N103" s="119"/>
      <c r="O103" s="119"/>
      <c r="P103" s="119"/>
      <c r="Q103" s="161"/>
      <c r="R103" s="161"/>
      <c r="S103" s="161"/>
      <c r="T103" s="161"/>
      <c r="U103" s="162"/>
      <c r="V103" s="162"/>
      <c r="W103" s="161"/>
      <c r="X103" s="119"/>
      <c r="AB103" s="120"/>
      <c r="AC103" s="120"/>
      <c r="AD103" s="120"/>
      <c r="AE103" s="120"/>
      <c r="AG103" s="120"/>
      <c r="AH103" s="120"/>
      <c r="AI103" s="120"/>
      <c r="AJ103" s="120"/>
      <c r="AK103" s="120"/>
      <c r="AL103" s="119"/>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row>
    <row r="107" spans="1:71" s="119" customFormat="1">
      <c r="A107" s="120"/>
      <c r="B107" s="120"/>
      <c r="C107" s="120"/>
      <c r="D107" s="120"/>
      <c r="E107" s="120"/>
      <c r="Q107" s="161"/>
      <c r="R107" s="161"/>
      <c r="S107" s="161"/>
      <c r="T107" s="161"/>
      <c r="U107" s="162"/>
      <c r="V107" s="162"/>
      <c r="W107" s="161"/>
      <c r="Y107" s="181"/>
      <c r="Z107" s="181"/>
      <c r="AA107" s="181"/>
      <c r="AF107" s="181"/>
    </row>
    <row r="120" spans="1:71" s="118" customFormat="1" ht="74" customHeight="1">
      <c r="A120" s="120"/>
      <c r="B120" s="120"/>
      <c r="C120" s="120"/>
      <c r="D120" s="120"/>
      <c r="E120" s="120"/>
      <c r="F120" s="119"/>
      <c r="G120" s="119"/>
      <c r="H120" s="119"/>
      <c r="I120" s="119"/>
      <c r="J120" s="119"/>
      <c r="K120" s="119"/>
      <c r="L120" s="119"/>
      <c r="M120" s="119"/>
      <c r="N120" s="119"/>
      <c r="O120" s="119"/>
      <c r="P120" s="119"/>
      <c r="Q120" s="161"/>
      <c r="R120" s="161"/>
      <c r="S120" s="161"/>
      <c r="T120" s="161"/>
      <c r="U120" s="162"/>
      <c r="V120" s="162"/>
      <c r="W120" s="161"/>
      <c r="X120" s="119"/>
      <c r="AB120" s="120"/>
      <c r="AC120" s="120"/>
      <c r="AD120" s="120"/>
      <c r="AE120" s="120"/>
      <c r="AG120" s="120"/>
      <c r="AH120" s="120"/>
      <c r="AI120" s="120"/>
      <c r="AJ120" s="120"/>
      <c r="AK120" s="120"/>
      <c r="AL120" s="119"/>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row>
    <row r="121" spans="1:71" s="118" customFormat="1">
      <c r="A121" s="120"/>
      <c r="B121" s="120"/>
      <c r="C121" s="120"/>
      <c r="D121" s="120"/>
      <c r="E121" s="120"/>
      <c r="F121" s="119"/>
      <c r="G121" s="119"/>
      <c r="H121" s="119"/>
      <c r="I121" s="119"/>
      <c r="J121" s="119"/>
      <c r="K121" s="119"/>
      <c r="L121" s="119"/>
      <c r="M121" s="119"/>
      <c r="N121" s="119"/>
      <c r="O121" s="119"/>
      <c r="P121" s="119"/>
      <c r="Q121" s="161"/>
      <c r="R121" s="161"/>
      <c r="S121" s="161"/>
      <c r="T121" s="161"/>
      <c r="U121" s="162"/>
      <c r="V121" s="162"/>
      <c r="W121" s="161"/>
      <c r="X121" s="119"/>
      <c r="AB121" s="120"/>
      <c r="AC121" s="120"/>
      <c r="AD121" s="120"/>
      <c r="AE121" s="120"/>
      <c r="AG121" s="120"/>
      <c r="AH121" s="120"/>
      <c r="AI121" s="120"/>
      <c r="AJ121" s="120"/>
      <c r="AK121" s="120"/>
      <c r="AL121" s="119"/>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row>
    <row r="122" spans="1:71" s="118" customFormat="1">
      <c r="A122" s="120"/>
      <c r="B122" s="120"/>
      <c r="C122" s="120"/>
      <c r="D122" s="120"/>
      <c r="E122" s="120"/>
      <c r="F122" s="119"/>
      <c r="G122" s="119"/>
      <c r="H122" s="119"/>
      <c r="I122" s="119"/>
      <c r="J122" s="119"/>
      <c r="K122" s="119"/>
      <c r="L122" s="119"/>
      <c r="M122" s="119"/>
      <c r="N122" s="119"/>
      <c r="O122" s="119"/>
      <c r="P122" s="119"/>
      <c r="Q122" s="161"/>
      <c r="R122" s="161"/>
      <c r="S122" s="161"/>
      <c r="T122" s="161"/>
      <c r="U122" s="162"/>
      <c r="V122" s="162"/>
      <c r="W122" s="161"/>
      <c r="X122" s="119"/>
      <c r="AB122" s="120"/>
      <c r="AC122" s="120"/>
      <c r="AD122" s="120"/>
      <c r="AE122" s="120"/>
      <c r="AG122" s="120"/>
      <c r="AH122" s="120"/>
      <c r="AI122" s="120"/>
      <c r="AJ122" s="120"/>
      <c r="AK122" s="120"/>
      <c r="AL122" s="119"/>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row>
    <row r="123" spans="1:71" s="118" customFormat="1">
      <c r="A123" s="120"/>
      <c r="B123" s="120"/>
      <c r="C123" s="120"/>
      <c r="D123" s="120"/>
      <c r="E123" s="120"/>
      <c r="F123" s="119"/>
      <c r="G123" s="119"/>
      <c r="H123" s="119"/>
      <c r="I123" s="119"/>
      <c r="J123" s="119"/>
      <c r="K123" s="119"/>
      <c r="L123" s="119"/>
      <c r="M123" s="119"/>
      <c r="N123" s="119"/>
      <c r="O123" s="119"/>
      <c r="P123" s="119"/>
      <c r="Q123" s="161"/>
      <c r="R123" s="161"/>
      <c r="S123" s="161"/>
      <c r="T123" s="161"/>
      <c r="U123" s="162"/>
      <c r="V123" s="162"/>
      <c r="W123" s="161"/>
      <c r="X123" s="119"/>
      <c r="AB123" s="120"/>
      <c r="AC123" s="120"/>
      <c r="AD123" s="120"/>
      <c r="AE123" s="120"/>
      <c r="AG123" s="120"/>
      <c r="AH123" s="120"/>
      <c r="AI123" s="120"/>
      <c r="AJ123" s="120"/>
      <c r="AK123" s="120"/>
      <c r="AL123" s="119"/>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row>
    <row r="124" spans="1:71" s="118" customFormat="1">
      <c r="A124" s="120"/>
      <c r="B124" s="120"/>
      <c r="C124" s="120"/>
      <c r="D124" s="120"/>
      <c r="E124" s="120"/>
      <c r="F124" s="119"/>
      <c r="G124" s="119"/>
      <c r="H124" s="119"/>
      <c r="I124" s="119"/>
      <c r="J124" s="119"/>
      <c r="K124" s="119"/>
      <c r="L124" s="119"/>
      <c r="M124" s="119"/>
      <c r="N124" s="119"/>
      <c r="O124" s="119"/>
      <c r="P124" s="119"/>
      <c r="Q124" s="161"/>
      <c r="R124" s="161"/>
      <c r="S124" s="161"/>
      <c r="T124" s="161"/>
      <c r="U124" s="162"/>
      <c r="V124" s="162"/>
      <c r="W124" s="161"/>
      <c r="X124" s="119"/>
      <c r="AB124" s="120"/>
      <c r="AC124" s="120"/>
      <c r="AD124" s="120"/>
      <c r="AE124" s="120"/>
      <c r="AG124" s="120"/>
      <c r="AH124" s="120"/>
      <c r="AI124" s="120"/>
      <c r="AJ124" s="120"/>
      <c r="AK124" s="120"/>
      <c r="AL124" s="119"/>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row>
    <row r="125" spans="1:71" s="118" customFormat="1">
      <c r="A125" s="120"/>
      <c r="B125" s="120"/>
      <c r="C125" s="120"/>
      <c r="D125" s="120"/>
      <c r="E125" s="120"/>
      <c r="F125" s="119"/>
      <c r="G125" s="119"/>
      <c r="H125" s="119"/>
      <c r="I125" s="119"/>
      <c r="J125" s="119"/>
      <c r="K125" s="119"/>
      <c r="L125" s="119"/>
      <c r="M125" s="119"/>
      <c r="N125" s="119"/>
      <c r="O125" s="119"/>
      <c r="P125" s="119"/>
      <c r="Q125" s="161"/>
      <c r="R125" s="161"/>
      <c r="S125" s="161"/>
      <c r="T125" s="161"/>
      <c r="U125" s="162"/>
      <c r="V125" s="162"/>
      <c r="W125" s="161"/>
      <c r="X125" s="119"/>
      <c r="AB125" s="120"/>
      <c r="AC125" s="120"/>
      <c r="AD125" s="120"/>
      <c r="AE125" s="120"/>
      <c r="AG125" s="120"/>
      <c r="AH125" s="120"/>
      <c r="AI125" s="120"/>
      <c r="AJ125" s="120"/>
      <c r="AK125" s="120"/>
      <c r="AL125" s="119"/>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row>
    <row r="126" spans="1:71" s="118" customFormat="1">
      <c r="A126" s="120"/>
      <c r="B126" s="120"/>
      <c r="C126" s="120"/>
      <c r="D126" s="120"/>
      <c r="E126" s="120"/>
      <c r="F126" s="119"/>
      <c r="G126" s="119"/>
      <c r="H126" s="119"/>
      <c r="I126" s="119"/>
      <c r="J126" s="119"/>
      <c r="K126" s="119"/>
      <c r="L126" s="119"/>
      <c r="M126" s="119"/>
      <c r="N126" s="119"/>
      <c r="O126" s="119"/>
      <c r="P126" s="119"/>
      <c r="Q126" s="161"/>
      <c r="R126" s="161"/>
      <c r="S126" s="161"/>
      <c r="T126" s="161"/>
      <c r="U126" s="162"/>
      <c r="V126" s="162"/>
      <c r="W126" s="161"/>
      <c r="X126" s="119"/>
      <c r="AB126" s="120"/>
      <c r="AC126" s="120"/>
      <c r="AD126" s="120"/>
      <c r="AE126" s="120"/>
      <c r="AG126" s="120"/>
      <c r="AH126" s="120"/>
      <c r="AI126" s="120"/>
      <c r="AJ126" s="120"/>
      <c r="AK126" s="120"/>
      <c r="AL126" s="119"/>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row>
    <row r="127" spans="1:71" s="118" customFormat="1" ht="53" customHeight="1">
      <c r="A127" s="120"/>
      <c r="B127" s="120"/>
      <c r="C127" s="120"/>
      <c r="D127" s="120"/>
      <c r="E127" s="120"/>
      <c r="F127" s="119"/>
      <c r="G127" s="119"/>
      <c r="H127" s="119"/>
      <c r="I127" s="119"/>
      <c r="J127" s="119"/>
      <c r="K127" s="119"/>
      <c r="L127" s="119"/>
      <c r="M127" s="119"/>
      <c r="N127" s="119"/>
      <c r="O127" s="119"/>
      <c r="P127" s="119"/>
      <c r="Q127" s="161"/>
      <c r="R127" s="161"/>
      <c r="S127" s="161"/>
      <c r="T127" s="161"/>
      <c r="U127" s="162"/>
      <c r="V127" s="162"/>
      <c r="W127" s="161"/>
      <c r="X127" s="119"/>
      <c r="AB127" s="120"/>
      <c r="AC127" s="120"/>
      <c r="AD127" s="120"/>
      <c r="AE127" s="120"/>
      <c r="AG127" s="120"/>
      <c r="AH127" s="120"/>
      <c r="AI127" s="120"/>
      <c r="AJ127" s="120"/>
      <c r="AK127" s="120"/>
      <c r="AL127" s="119"/>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row>
    <row r="128" spans="1:71" s="118" customFormat="1" ht="57" customHeight="1">
      <c r="A128" s="120"/>
      <c r="B128" s="120"/>
      <c r="C128" s="120"/>
      <c r="D128" s="120"/>
      <c r="E128" s="120"/>
      <c r="F128" s="119"/>
      <c r="G128" s="119"/>
      <c r="H128" s="119"/>
      <c r="I128" s="119"/>
      <c r="J128" s="119"/>
      <c r="K128" s="119"/>
      <c r="L128" s="119"/>
      <c r="M128" s="119"/>
      <c r="N128" s="119"/>
      <c r="O128" s="119"/>
      <c r="P128" s="119"/>
      <c r="Q128" s="161"/>
      <c r="R128" s="161"/>
      <c r="S128" s="161"/>
      <c r="T128" s="161"/>
      <c r="U128" s="162"/>
      <c r="V128" s="162"/>
      <c r="W128" s="161"/>
      <c r="X128" s="119"/>
      <c r="AB128" s="120"/>
      <c r="AC128" s="120"/>
      <c r="AD128" s="120"/>
      <c r="AE128" s="120"/>
      <c r="AG128" s="120"/>
      <c r="AH128" s="120"/>
      <c r="AI128" s="120"/>
      <c r="AJ128" s="120"/>
      <c r="AK128" s="120"/>
      <c r="AL128" s="119"/>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row>
    <row r="129" spans="1:71" s="118" customFormat="1">
      <c r="A129" s="120"/>
      <c r="B129" s="120"/>
      <c r="C129" s="120"/>
      <c r="D129" s="120"/>
      <c r="E129" s="120"/>
      <c r="F129" s="119"/>
      <c r="G129" s="119"/>
      <c r="H129" s="119"/>
      <c r="I129" s="119"/>
      <c r="J129" s="119"/>
      <c r="K129" s="119"/>
      <c r="L129" s="119"/>
      <c r="M129" s="119"/>
      <c r="N129" s="119"/>
      <c r="O129" s="119"/>
      <c r="P129" s="119"/>
      <c r="Q129" s="161"/>
      <c r="R129" s="161"/>
      <c r="S129" s="161"/>
      <c r="T129" s="161"/>
      <c r="U129" s="162"/>
      <c r="V129" s="162"/>
      <c r="W129" s="161"/>
      <c r="X129" s="119"/>
      <c r="AB129" s="120"/>
      <c r="AC129" s="120"/>
      <c r="AD129" s="120"/>
      <c r="AE129" s="120"/>
      <c r="AG129" s="120"/>
      <c r="AH129" s="120"/>
      <c r="AI129" s="120"/>
      <c r="AJ129" s="120"/>
      <c r="AK129" s="120"/>
      <c r="AL129" s="119"/>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row>
    <row r="130" spans="1:71" s="118" customFormat="1">
      <c r="A130" s="120"/>
      <c r="B130" s="120"/>
      <c r="C130" s="120"/>
      <c r="D130" s="120"/>
      <c r="E130" s="120"/>
      <c r="F130" s="119"/>
      <c r="G130" s="119"/>
      <c r="H130" s="119"/>
      <c r="I130" s="119"/>
      <c r="J130" s="119"/>
      <c r="K130" s="119"/>
      <c r="L130" s="119"/>
      <c r="M130" s="119"/>
      <c r="N130" s="119"/>
      <c r="O130" s="119"/>
      <c r="P130" s="119"/>
      <c r="Q130" s="161"/>
      <c r="R130" s="161"/>
      <c r="S130" s="161"/>
      <c r="T130" s="161"/>
      <c r="U130" s="162"/>
      <c r="V130" s="162"/>
      <c r="W130" s="161"/>
      <c r="X130" s="119"/>
      <c r="AB130" s="120"/>
      <c r="AC130" s="120"/>
      <c r="AD130" s="120"/>
      <c r="AE130" s="120"/>
      <c r="AG130" s="120"/>
      <c r="AH130" s="120"/>
      <c r="AI130" s="120"/>
      <c r="AJ130" s="120"/>
      <c r="AK130" s="120"/>
      <c r="AL130" s="119"/>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row>
    <row r="131" spans="1:71" s="118" customFormat="1">
      <c r="A131" s="120"/>
      <c r="B131" s="120"/>
      <c r="C131" s="120"/>
      <c r="D131" s="120"/>
      <c r="E131" s="120"/>
      <c r="F131" s="119"/>
      <c r="G131" s="119"/>
      <c r="H131" s="119"/>
      <c r="I131" s="119"/>
      <c r="J131" s="119"/>
      <c r="K131" s="119"/>
      <c r="L131" s="119"/>
      <c r="M131" s="119"/>
      <c r="N131" s="119"/>
      <c r="O131" s="119"/>
      <c r="P131" s="119"/>
      <c r="Q131" s="161"/>
      <c r="R131" s="161"/>
      <c r="S131" s="161"/>
      <c r="T131" s="161"/>
      <c r="U131" s="162"/>
      <c r="V131" s="162"/>
      <c r="W131" s="161"/>
      <c r="X131" s="119"/>
      <c r="AB131" s="120"/>
      <c r="AC131" s="120"/>
      <c r="AD131" s="120"/>
      <c r="AE131" s="120"/>
      <c r="AG131" s="120"/>
      <c r="AH131" s="120"/>
      <c r="AI131" s="120"/>
      <c r="AJ131" s="120"/>
      <c r="AK131" s="120"/>
      <c r="AL131" s="119"/>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row>
    <row r="132" spans="1:71" s="118" customFormat="1">
      <c r="A132" s="120"/>
      <c r="B132" s="120"/>
      <c r="C132" s="120"/>
      <c r="D132" s="120"/>
      <c r="E132" s="120"/>
      <c r="F132" s="119"/>
      <c r="G132" s="119"/>
      <c r="H132" s="119"/>
      <c r="I132" s="119"/>
      <c r="J132" s="119"/>
      <c r="K132" s="119"/>
      <c r="L132" s="119"/>
      <c r="M132" s="119"/>
      <c r="N132" s="119"/>
      <c r="O132" s="119"/>
      <c r="P132" s="119"/>
      <c r="Q132" s="161"/>
      <c r="R132" s="161"/>
      <c r="S132" s="161"/>
      <c r="T132" s="161"/>
      <c r="U132" s="162"/>
      <c r="V132" s="162"/>
      <c r="W132" s="161"/>
      <c r="X132" s="119"/>
      <c r="AB132" s="120"/>
      <c r="AC132" s="120"/>
      <c r="AD132" s="120"/>
      <c r="AE132" s="120"/>
      <c r="AG132" s="120"/>
      <c r="AH132" s="120"/>
      <c r="AI132" s="120"/>
      <c r="AJ132" s="120"/>
      <c r="AK132" s="120"/>
      <c r="AL132" s="119"/>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row>
    <row r="133" spans="1:71" s="118" customFormat="1">
      <c r="A133" s="120"/>
      <c r="B133" s="120"/>
      <c r="C133" s="120"/>
      <c r="D133" s="120"/>
      <c r="E133" s="120"/>
      <c r="F133" s="119"/>
      <c r="G133" s="119"/>
      <c r="H133" s="119"/>
      <c r="I133" s="119"/>
      <c r="J133" s="119"/>
      <c r="K133" s="119"/>
      <c r="L133" s="119"/>
      <c r="M133" s="119"/>
      <c r="N133" s="119"/>
      <c r="O133" s="119"/>
      <c r="P133" s="119"/>
      <c r="Q133" s="161"/>
      <c r="R133" s="161"/>
      <c r="S133" s="161"/>
      <c r="T133" s="161"/>
      <c r="U133" s="162"/>
      <c r="V133" s="162"/>
      <c r="W133" s="161"/>
      <c r="X133" s="119"/>
      <c r="AB133" s="120"/>
      <c r="AC133" s="120"/>
      <c r="AD133" s="120"/>
      <c r="AE133" s="120"/>
      <c r="AG133" s="120"/>
      <c r="AH133" s="120"/>
      <c r="AI133" s="120"/>
      <c r="AJ133" s="120"/>
      <c r="AK133" s="120"/>
      <c r="AL133" s="119"/>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row>
    <row r="134" spans="1:71" s="118" customFormat="1">
      <c r="A134" s="120"/>
      <c r="B134" s="120"/>
      <c r="C134" s="120"/>
      <c r="D134" s="120"/>
      <c r="E134" s="120"/>
      <c r="F134" s="119"/>
      <c r="G134" s="119"/>
      <c r="H134" s="119"/>
      <c r="I134" s="119"/>
      <c r="J134" s="119"/>
      <c r="K134" s="119"/>
      <c r="L134" s="119"/>
      <c r="M134" s="119"/>
      <c r="N134" s="119"/>
      <c r="O134" s="119"/>
      <c r="P134" s="119"/>
      <c r="Q134" s="161"/>
      <c r="R134" s="161"/>
      <c r="S134" s="161"/>
      <c r="T134" s="161"/>
      <c r="U134" s="162"/>
      <c r="V134" s="162"/>
      <c r="W134" s="161"/>
      <c r="X134" s="119"/>
      <c r="AB134" s="120"/>
      <c r="AC134" s="120"/>
      <c r="AD134" s="120"/>
      <c r="AE134" s="120"/>
      <c r="AG134" s="120"/>
      <c r="AH134" s="120"/>
      <c r="AI134" s="120"/>
      <c r="AJ134" s="120"/>
      <c r="AK134" s="120"/>
      <c r="AL134" s="119"/>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row>
    <row r="135" spans="1:71" s="118" customFormat="1">
      <c r="A135" s="120"/>
      <c r="B135" s="120"/>
      <c r="C135" s="120"/>
      <c r="D135" s="120"/>
      <c r="E135" s="120"/>
      <c r="F135" s="119"/>
      <c r="G135" s="119"/>
      <c r="H135" s="119"/>
      <c r="I135" s="119"/>
      <c r="J135" s="119"/>
      <c r="K135" s="119"/>
      <c r="L135" s="119"/>
      <c r="M135" s="119"/>
      <c r="N135" s="119"/>
      <c r="O135" s="119"/>
      <c r="P135" s="119"/>
      <c r="Q135" s="161"/>
      <c r="R135" s="161"/>
      <c r="S135" s="161"/>
      <c r="T135" s="161"/>
      <c r="U135" s="162"/>
      <c r="V135" s="162"/>
      <c r="W135" s="161"/>
      <c r="X135" s="119"/>
      <c r="AB135" s="120"/>
      <c r="AC135" s="120"/>
      <c r="AD135" s="120"/>
      <c r="AE135" s="120"/>
      <c r="AG135" s="120"/>
      <c r="AH135" s="120"/>
      <c r="AI135" s="120"/>
      <c r="AJ135" s="120"/>
      <c r="AK135" s="120"/>
      <c r="AL135" s="119"/>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row>
    <row r="136" spans="1:71" s="118" customFormat="1">
      <c r="A136" s="120"/>
      <c r="B136" s="120"/>
      <c r="C136" s="120"/>
      <c r="D136" s="120"/>
      <c r="E136" s="120"/>
      <c r="F136" s="119"/>
      <c r="G136" s="119"/>
      <c r="H136" s="119"/>
      <c r="I136" s="119"/>
      <c r="J136" s="119"/>
      <c r="K136" s="119"/>
      <c r="L136" s="119"/>
      <c r="M136" s="119"/>
      <c r="N136" s="119"/>
      <c r="O136" s="119"/>
      <c r="P136" s="119"/>
      <c r="Q136" s="161"/>
      <c r="R136" s="161"/>
      <c r="S136" s="161"/>
      <c r="T136" s="161"/>
      <c r="U136" s="162"/>
      <c r="V136" s="162"/>
      <c r="W136" s="161"/>
      <c r="X136" s="119"/>
      <c r="AB136" s="120"/>
      <c r="AC136" s="120"/>
      <c r="AD136" s="120"/>
      <c r="AE136" s="120"/>
      <c r="AG136" s="120"/>
      <c r="AH136" s="120"/>
      <c r="AI136" s="120"/>
      <c r="AJ136" s="120"/>
      <c r="AK136" s="120"/>
      <c r="AL136" s="119"/>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row>
    <row r="137" spans="1:71" s="118" customFormat="1">
      <c r="A137" s="120"/>
      <c r="B137" s="120"/>
      <c r="C137" s="120"/>
      <c r="D137" s="120"/>
      <c r="E137" s="120"/>
      <c r="F137" s="119"/>
      <c r="G137" s="119"/>
      <c r="H137" s="119"/>
      <c r="I137" s="119"/>
      <c r="J137" s="119"/>
      <c r="K137" s="119"/>
      <c r="L137" s="119"/>
      <c r="M137" s="119"/>
      <c r="N137" s="119"/>
      <c r="O137" s="119"/>
      <c r="P137" s="119"/>
      <c r="Q137" s="161"/>
      <c r="R137" s="161"/>
      <c r="S137" s="161"/>
      <c r="T137" s="161"/>
      <c r="U137" s="162"/>
      <c r="V137" s="162"/>
      <c r="W137" s="161"/>
      <c r="X137" s="119"/>
      <c r="AB137" s="120"/>
      <c r="AC137" s="120"/>
      <c r="AD137" s="120"/>
      <c r="AE137" s="120"/>
      <c r="AG137" s="120"/>
      <c r="AH137" s="120"/>
      <c r="AI137" s="120"/>
      <c r="AJ137" s="120"/>
      <c r="AK137" s="120"/>
      <c r="AL137" s="119"/>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row>
    <row r="138" spans="1:71" s="118" customFormat="1">
      <c r="A138" s="120"/>
      <c r="B138" s="120"/>
      <c r="C138" s="120"/>
      <c r="D138" s="120"/>
      <c r="E138" s="120"/>
      <c r="F138" s="119"/>
      <c r="G138" s="119"/>
      <c r="H138" s="119"/>
      <c r="I138" s="119"/>
      <c r="J138" s="119"/>
      <c r="K138" s="119"/>
      <c r="L138" s="119"/>
      <c r="M138" s="119"/>
      <c r="N138" s="119"/>
      <c r="O138" s="119"/>
      <c r="P138" s="119"/>
      <c r="Q138" s="161"/>
      <c r="R138" s="161"/>
      <c r="S138" s="161"/>
      <c r="T138" s="161"/>
      <c r="U138" s="162"/>
      <c r="V138" s="162"/>
      <c r="W138" s="161"/>
      <c r="X138" s="119"/>
      <c r="AB138" s="120"/>
      <c r="AC138" s="120"/>
      <c r="AD138" s="120"/>
      <c r="AE138" s="120"/>
      <c r="AG138" s="120"/>
      <c r="AH138" s="120"/>
      <c r="AI138" s="120"/>
      <c r="AJ138" s="120"/>
      <c r="AK138" s="120"/>
      <c r="AL138" s="119"/>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0"/>
      <c r="BQ138" s="120"/>
      <c r="BR138" s="120"/>
      <c r="BS138" s="120"/>
    </row>
    <row r="139" spans="1:71" s="118" customFormat="1">
      <c r="A139" s="120"/>
      <c r="B139" s="120"/>
      <c r="C139" s="120"/>
      <c r="D139" s="120"/>
      <c r="E139" s="120"/>
      <c r="F139" s="119"/>
      <c r="G139" s="119"/>
      <c r="H139" s="119"/>
      <c r="I139" s="119"/>
      <c r="J139" s="119"/>
      <c r="K139" s="119"/>
      <c r="L139" s="119"/>
      <c r="M139" s="119"/>
      <c r="N139" s="119"/>
      <c r="O139" s="119"/>
      <c r="P139" s="119"/>
      <c r="Q139" s="161"/>
      <c r="R139" s="161"/>
      <c r="S139" s="161"/>
      <c r="T139" s="161"/>
      <c r="U139" s="162"/>
      <c r="V139" s="162"/>
      <c r="W139" s="161"/>
      <c r="X139" s="119"/>
      <c r="AB139" s="120"/>
      <c r="AC139" s="120"/>
      <c r="AD139" s="120"/>
      <c r="AE139" s="120"/>
      <c r="AG139" s="120"/>
      <c r="AH139" s="120"/>
      <c r="AI139" s="120"/>
      <c r="AJ139" s="120"/>
      <c r="AK139" s="120"/>
      <c r="AL139" s="119"/>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row>
    <row r="140" spans="1:71" s="118" customFormat="1">
      <c r="A140" s="120"/>
      <c r="B140" s="120"/>
      <c r="C140" s="120"/>
      <c r="D140" s="120"/>
      <c r="E140" s="120"/>
      <c r="F140" s="119"/>
      <c r="G140" s="119"/>
      <c r="H140" s="119"/>
      <c r="I140" s="119"/>
      <c r="J140" s="119"/>
      <c r="K140" s="119"/>
      <c r="L140" s="119"/>
      <c r="M140" s="119"/>
      <c r="N140" s="119"/>
      <c r="O140" s="119"/>
      <c r="P140" s="119"/>
      <c r="Q140" s="161"/>
      <c r="R140" s="161"/>
      <c r="S140" s="161"/>
      <c r="T140" s="161"/>
      <c r="U140" s="162"/>
      <c r="V140" s="162"/>
      <c r="W140" s="161"/>
      <c r="X140" s="119"/>
      <c r="AB140" s="120"/>
      <c r="AC140" s="120"/>
      <c r="AD140" s="120"/>
      <c r="AE140" s="120"/>
      <c r="AG140" s="120"/>
      <c r="AH140" s="120"/>
      <c r="AI140" s="120"/>
      <c r="AJ140" s="120"/>
      <c r="AK140" s="120"/>
      <c r="AL140" s="119"/>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row>
    <row r="141" spans="1:71" s="118" customFormat="1">
      <c r="A141" s="120"/>
      <c r="B141" s="120"/>
      <c r="C141" s="120"/>
      <c r="D141" s="120"/>
      <c r="E141" s="120"/>
      <c r="F141" s="119"/>
      <c r="G141" s="119"/>
      <c r="H141" s="119"/>
      <c r="I141" s="119"/>
      <c r="J141" s="119"/>
      <c r="K141" s="119"/>
      <c r="L141" s="119"/>
      <c r="M141" s="119"/>
      <c r="N141" s="119"/>
      <c r="O141" s="119"/>
      <c r="P141" s="119"/>
      <c r="Q141" s="161"/>
      <c r="R141" s="161"/>
      <c r="S141" s="161"/>
      <c r="T141" s="161"/>
      <c r="U141" s="162"/>
      <c r="V141" s="162"/>
      <c r="W141" s="161"/>
      <c r="X141" s="119"/>
      <c r="AB141" s="120"/>
      <c r="AC141" s="120"/>
      <c r="AD141" s="120"/>
      <c r="AE141" s="120"/>
      <c r="AG141" s="120"/>
      <c r="AH141" s="120"/>
      <c r="AI141" s="120"/>
      <c r="AJ141" s="120"/>
      <c r="AK141" s="120"/>
      <c r="AL141" s="119"/>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row>
    <row r="142" spans="1:71" s="118" customFormat="1">
      <c r="A142" s="120"/>
      <c r="B142" s="120"/>
      <c r="C142" s="120"/>
      <c r="D142" s="120"/>
      <c r="E142" s="120"/>
      <c r="F142" s="119"/>
      <c r="G142" s="119"/>
      <c r="H142" s="119"/>
      <c r="I142" s="119"/>
      <c r="J142" s="119"/>
      <c r="K142" s="119"/>
      <c r="L142" s="119"/>
      <c r="M142" s="119"/>
      <c r="N142" s="119"/>
      <c r="O142" s="119"/>
      <c r="P142" s="119"/>
      <c r="Q142" s="161"/>
      <c r="R142" s="161"/>
      <c r="S142" s="161"/>
      <c r="T142" s="161"/>
      <c r="U142" s="162"/>
      <c r="V142" s="162"/>
      <c r="W142" s="161"/>
      <c r="X142" s="119"/>
      <c r="AB142" s="120"/>
      <c r="AC142" s="120"/>
      <c r="AD142" s="120"/>
      <c r="AE142" s="120"/>
      <c r="AG142" s="120"/>
      <c r="AH142" s="120"/>
      <c r="AI142" s="120"/>
      <c r="AJ142" s="120"/>
      <c r="AK142" s="120"/>
      <c r="AL142" s="119"/>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row>
    <row r="143" spans="1:71" s="118" customFormat="1">
      <c r="A143" s="120"/>
      <c r="B143" s="120"/>
      <c r="C143" s="120"/>
      <c r="D143" s="120"/>
      <c r="E143" s="120"/>
      <c r="F143" s="119"/>
      <c r="G143" s="119"/>
      <c r="H143" s="119"/>
      <c r="I143" s="119"/>
      <c r="J143" s="119"/>
      <c r="K143" s="119"/>
      <c r="L143" s="119"/>
      <c r="M143" s="119"/>
      <c r="N143" s="119"/>
      <c r="O143" s="119"/>
      <c r="P143" s="119"/>
      <c r="Q143" s="161"/>
      <c r="R143" s="161"/>
      <c r="S143" s="161"/>
      <c r="T143" s="161"/>
      <c r="U143" s="162"/>
      <c r="V143" s="162"/>
      <c r="W143" s="161"/>
      <c r="X143" s="119"/>
      <c r="AB143" s="120"/>
      <c r="AC143" s="120"/>
      <c r="AD143" s="120"/>
      <c r="AE143" s="120"/>
      <c r="AG143" s="120"/>
      <c r="AH143" s="120"/>
      <c r="AI143" s="120"/>
      <c r="AJ143" s="120"/>
      <c r="AK143" s="120"/>
      <c r="AL143" s="119"/>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row>
    <row r="144" spans="1:71" s="118" customFormat="1">
      <c r="A144" s="120"/>
      <c r="B144" s="120"/>
      <c r="C144" s="120"/>
      <c r="D144" s="120"/>
      <c r="E144" s="120"/>
      <c r="F144" s="119"/>
      <c r="G144" s="119"/>
      <c r="H144" s="119"/>
      <c r="I144" s="119"/>
      <c r="J144" s="119"/>
      <c r="K144" s="119"/>
      <c r="L144" s="119"/>
      <c r="M144" s="119"/>
      <c r="N144" s="119"/>
      <c r="O144" s="119"/>
      <c r="P144" s="119"/>
      <c r="Q144" s="161"/>
      <c r="R144" s="161"/>
      <c r="S144" s="161"/>
      <c r="T144" s="161"/>
      <c r="U144" s="162"/>
      <c r="V144" s="162"/>
      <c r="W144" s="161"/>
      <c r="X144" s="119"/>
      <c r="AB144" s="120"/>
      <c r="AC144" s="120"/>
      <c r="AD144" s="120"/>
      <c r="AE144" s="120"/>
      <c r="AG144" s="120"/>
      <c r="AH144" s="120"/>
      <c r="AI144" s="120"/>
      <c r="AJ144" s="120"/>
      <c r="AK144" s="120"/>
      <c r="AL144" s="119"/>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row>
    <row r="145" spans="1:71" s="118" customFormat="1">
      <c r="A145" s="120"/>
      <c r="B145" s="120"/>
      <c r="C145" s="120"/>
      <c r="D145" s="120"/>
      <c r="E145" s="120"/>
      <c r="F145" s="119"/>
      <c r="G145" s="119"/>
      <c r="H145" s="119"/>
      <c r="I145" s="119"/>
      <c r="J145" s="119"/>
      <c r="K145" s="119"/>
      <c r="L145" s="119"/>
      <c r="M145" s="119"/>
      <c r="N145" s="119"/>
      <c r="O145" s="119"/>
      <c r="P145" s="119"/>
      <c r="Q145" s="161"/>
      <c r="R145" s="161"/>
      <c r="S145" s="161"/>
      <c r="T145" s="161"/>
      <c r="U145" s="162"/>
      <c r="V145" s="162"/>
      <c r="W145" s="161"/>
      <c r="X145" s="119"/>
      <c r="AB145" s="120"/>
      <c r="AC145" s="120"/>
      <c r="AD145" s="120"/>
      <c r="AE145" s="120"/>
      <c r="AG145" s="120"/>
      <c r="AH145" s="120"/>
      <c r="AI145" s="120"/>
      <c r="AJ145" s="120"/>
      <c r="AK145" s="120"/>
      <c r="AL145" s="119"/>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0"/>
      <c r="BQ145" s="120"/>
      <c r="BR145" s="120"/>
      <c r="BS145" s="120"/>
    </row>
    <row r="146" spans="1:71" s="118" customFormat="1">
      <c r="A146" s="120"/>
      <c r="B146" s="120"/>
      <c r="C146" s="120"/>
      <c r="D146" s="120"/>
      <c r="E146" s="120"/>
      <c r="F146" s="119"/>
      <c r="G146" s="119"/>
      <c r="H146" s="119"/>
      <c r="I146" s="119"/>
      <c r="J146" s="119"/>
      <c r="K146" s="119"/>
      <c r="L146" s="119"/>
      <c r="M146" s="119"/>
      <c r="N146" s="119"/>
      <c r="O146" s="119"/>
      <c r="P146" s="119"/>
      <c r="Q146" s="161"/>
      <c r="R146" s="161"/>
      <c r="S146" s="161"/>
      <c r="T146" s="161"/>
      <c r="U146" s="162"/>
      <c r="V146" s="162"/>
      <c r="W146" s="161"/>
      <c r="X146" s="119"/>
      <c r="AB146" s="120"/>
      <c r="AC146" s="120"/>
      <c r="AD146" s="120"/>
      <c r="AE146" s="120"/>
      <c r="AG146" s="120"/>
      <c r="AH146" s="120"/>
      <c r="AI146" s="120"/>
      <c r="AJ146" s="120"/>
      <c r="AK146" s="120"/>
      <c r="AL146" s="119"/>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row>
    <row r="147" spans="1:71" s="118" customFormat="1">
      <c r="A147" s="120"/>
      <c r="B147" s="120"/>
      <c r="C147" s="120"/>
      <c r="D147" s="120"/>
      <c r="E147" s="120"/>
      <c r="F147" s="119"/>
      <c r="G147" s="119"/>
      <c r="H147" s="119"/>
      <c r="I147" s="119"/>
      <c r="J147" s="119"/>
      <c r="K147" s="119"/>
      <c r="L147" s="119"/>
      <c r="M147" s="119"/>
      <c r="N147" s="119"/>
      <c r="O147" s="119"/>
      <c r="P147" s="119"/>
      <c r="Q147" s="161"/>
      <c r="R147" s="161"/>
      <c r="S147" s="161"/>
      <c r="T147" s="161"/>
      <c r="U147" s="162"/>
      <c r="V147" s="162"/>
      <c r="W147" s="161"/>
      <c r="X147" s="119"/>
      <c r="AB147" s="120"/>
      <c r="AC147" s="120"/>
      <c r="AD147" s="120"/>
      <c r="AE147" s="120"/>
      <c r="AG147" s="120"/>
      <c r="AH147" s="120"/>
      <c r="AI147" s="120"/>
      <c r="AJ147" s="120"/>
      <c r="AK147" s="120"/>
      <c r="AL147" s="119"/>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c r="BR147" s="120"/>
      <c r="BS147" s="120"/>
    </row>
    <row r="148" spans="1:71" s="118" customFormat="1">
      <c r="A148" s="120"/>
      <c r="B148" s="120"/>
      <c r="C148" s="120"/>
      <c r="D148" s="120"/>
      <c r="E148" s="120"/>
      <c r="F148" s="119"/>
      <c r="G148" s="119"/>
      <c r="H148" s="119"/>
      <c r="I148" s="119"/>
      <c r="J148" s="119"/>
      <c r="K148" s="119"/>
      <c r="L148" s="119"/>
      <c r="M148" s="119"/>
      <c r="N148" s="119"/>
      <c r="O148" s="119"/>
      <c r="P148" s="119"/>
      <c r="Q148" s="161"/>
      <c r="R148" s="161"/>
      <c r="S148" s="161"/>
      <c r="T148" s="161"/>
      <c r="U148" s="162"/>
      <c r="V148" s="162"/>
      <c r="W148" s="161"/>
      <c r="X148" s="119"/>
      <c r="AB148" s="120"/>
      <c r="AC148" s="120"/>
      <c r="AD148" s="120"/>
      <c r="AE148" s="120"/>
      <c r="AG148" s="120"/>
      <c r="AH148" s="120"/>
      <c r="AI148" s="120"/>
      <c r="AJ148" s="120"/>
      <c r="AK148" s="120"/>
      <c r="AL148" s="119"/>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c r="BR148" s="120"/>
      <c r="BS148" s="120"/>
    </row>
    <row r="149" spans="1:71" s="118" customFormat="1" ht="68" customHeight="1">
      <c r="A149" s="120"/>
      <c r="B149" s="120"/>
      <c r="C149" s="120"/>
      <c r="D149" s="120"/>
      <c r="E149" s="120"/>
      <c r="F149" s="119"/>
      <c r="G149" s="119"/>
      <c r="H149" s="119"/>
      <c r="I149" s="119"/>
      <c r="J149" s="119"/>
      <c r="K149" s="119"/>
      <c r="L149" s="119"/>
      <c r="M149" s="119"/>
      <c r="N149" s="119"/>
      <c r="O149" s="119"/>
      <c r="P149" s="119"/>
      <c r="Q149" s="161"/>
      <c r="R149" s="161"/>
      <c r="S149" s="161"/>
      <c r="T149" s="161"/>
      <c r="U149" s="162"/>
      <c r="V149" s="162"/>
      <c r="W149" s="161"/>
      <c r="X149" s="119"/>
      <c r="AB149" s="120"/>
      <c r="AC149" s="120"/>
      <c r="AD149" s="120"/>
      <c r="AE149" s="120"/>
      <c r="AG149" s="120"/>
      <c r="AH149" s="120"/>
      <c r="AI149" s="120"/>
      <c r="AJ149" s="120"/>
      <c r="AK149" s="120"/>
      <c r="AL149" s="119"/>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row>
    <row r="150" spans="1:71" s="118" customFormat="1">
      <c r="A150" s="120"/>
      <c r="B150" s="120"/>
      <c r="C150" s="120"/>
      <c r="D150" s="120"/>
      <c r="E150" s="120"/>
      <c r="F150" s="119"/>
      <c r="G150" s="119"/>
      <c r="H150" s="119"/>
      <c r="I150" s="119"/>
      <c r="J150" s="119"/>
      <c r="K150" s="119"/>
      <c r="L150" s="119"/>
      <c r="M150" s="119"/>
      <c r="N150" s="119"/>
      <c r="O150" s="119"/>
      <c r="P150" s="119"/>
      <c r="Q150" s="161"/>
      <c r="R150" s="161"/>
      <c r="S150" s="161"/>
      <c r="T150" s="161"/>
      <c r="U150" s="162"/>
      <c r="V150" s="162"/>
      <c r="W150" s="161"/>
      <c r="X150" s="119"/>
      <c r="AB150" s="120"/>
      <c r="AC150" s="120"/>
      <c r="AD150" s="120"/>
      <c r="AE150" s="120"/>
      <c r="AG150" s="120"/>
      <c r="AH150" s="120"/>
      <c r="AI150" s="120"/>
      <c r="AJ150" s="120"/>
      <c r="AK150" s="120"/>
      <c r="AL150" s="119"/>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row>
    <row r="151" spans="1:71" s="118" customFormat="1">
      <c r="A151" s="120"/>
      <c r="B151" s="120"/>
      <c r="C151" s="120"/>
      <c r="D151" s="120"/>
      <c r="E151" s="120"/>
      <c r="F151" s="119"/>
      <c r="G151" s="119"/>
      <c r="H151" s="119"/>
      <c r="I151" s="119"/>
      <c r="J151" s="119"/>
      <c r="K151" s="119"/>
      <c r="L151" s="119"/>
      <c r="M151" s="119"/>
      <c r="N151" s="119"/>
      <c r="O151" s="119"/>
      <c r="P151" s="119"/>
      <c r="Q151" s="161"/>
      <c r="R151" s="161"/>
      <c r="S151" s="161"/>
      <c r="T151" s="161"/>
      <c r="U151" s="162"/>
      <c r="V151" s="162"/>
      <c r="W151" s="161"/>
      <c r="X151" s="119"/>
      <c r="AB151" s="120"/>
      <c r="AC151" s="120"/>
      <c r="AD151" s="120"/>
      <c r="AE151" s="120"/>
      <c r="AG151" s="120"/>
      <c r="AH151" s="120"/>
      <c r="AI151" s="120"/>
      <c r="AJ151" s="120"/>
      <c r="AK151" s="120"/>
      <c r="AL151" s="119"/>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row>
    <row r="153" spans="1:71" ht="100" customHeight="1"/>
    <row r="156" spans="1:71" s="16" customFormat="1" ht="75" customHeight="1">
      <c r="A156" s="120"/>
      <c r="B156" s="120"/>
      <c r="C156" s="120"/>
      <c r="D156" s="120"/>
      <c r="E156" s="120"/>
      <c r="F156" s="119"/>
      <c r="G156" s="119"/>
      <c r="H156" s="119"/>
      <c r="I156" s="119"/>
      <c r="J156" s="119"/>
      <c r="K156" s="119"/>
      <c r="L156" s="119"/>
      <c r="M156" s="119"/>
      <c r="N156" s="119"/>
      <c r="O156" s="119"/>
      <c r="P156" s="119"/>
      <c r="Q156" s="161"/>
      <c r="R156" s="161"/>
      <c r="S156" s="161"/>
      <c r="T156" s="161"/>
      <c r="U156" s="162"/>
      <c r="V156" s="162"/>
      <c r="W156" s="161"/>
      <c r="X156" s="119"/>
      <c r="Y156" s="1"/>
      <c r="Z156" s="1"/>
      <c r="AA156" s="1"/>
      <c r="AB156" s="7"/>
    </row>
    <row r="157" spans="1:71" s="16" customFormat="1" ht="83" customHeight="1">
      <c r="A157" s="120"/>
      <c r="B157" s="120"/>
      <c r="C157" s="120"/>
      <c r="D157" s="120"/>
      <c r="E157" s="120"/>
      <c r="F157" s="119"/>
      <c r="G157" s="119"/>
      <c r="H157" s="119"/>
      <c r="I157" s="119"/>
      <c r="J157" s="119"/>
      <c r="K157" s="119"/>
      <c r="L157" s="119"/>
      <c r="M157" s="119"/>
      <c r="N157" s="119"/>
      <c r="O157" s="119"/>
      <c r="P157" s="119"/>
      <c r="Q157" s="161"/>
      <c r="R157" s="161"/>
      <c r="S157" s="161"/>
      <c r="T157" s="161"/>
      <c r="U157" s="162"/>
      <c r="V157" s="162"/>
      <c r="W157" s="161"/>
      <c r="X157" s="119"/>
      <c r="Y157" s="1"/>
      <c r="Z157" s="1"/>
      <c r="AA157" s="1"/>
    </row>
    <row r="158" spans="1:71" s="16" customFormat="1" ht="57" customHeight="1">
      <c r="A158" s="120"/>
      <c r="B158" s="120"/>
      <c r="C158" s="120"/>
      <c r="D158" s="120"/>
      <c r="E158" s="120"/>
      <c r="F158" s="119"/>
      <c r="G158" s="119"/>
      <c r="H158" s="119"/>
      <c r="I158" s="119"/>
      <c r="J158" s="119"/>
      <c r="K158" s="119"/>
      <c r="L158" s="119"/>
      <c r="M158" s="119"/>
      <c r="N158" s="119"/>
      <c r="O158" s="119"/>
      <c r="P158" s="119"/>
      <c r="Q158" s="161"/>
      <c r="R158" s="161"/>
      <c r="S158" s="161"/>
      <c r="T158" s="161"/>
      <c r="U158" s="162"/>
      <c r="V158" s="162"/>
      <c r="W158" s="161"/>
      <c r="X158" s="119"/>
      <c r="Y158" s="1"/>
      <c r="Z158" s="1"/>
      <c r="AA158" s="1"/>
    </row>
    <row r="161" spans="1:71" ht="73" customHeight="1"/>
    <row r="168" spans="1:71" s="118" customFormat="1">
      <c r="A168" s="120"/>
      <c r="B168" s="120"/>
      <c r="C168" s="120"/>
      <c r="D168" s="120"/>
      <c r="E168" s="120"/>
      <c r="F168" s="119"/>
      <c r="G168" s="119"/>
      <c r="H168" s="119"/>
      <c r="I168" s="119"/>
      <c r="J168" s="119"/>
      <c r="K168" s="119"/>
      <c r="L168" s="119"/>
      <c r="M168" s="119"/>
      <c r="N168" s="119"/>
      <c r="O168" s="119"/>
      <c r="P168" s="119"/>
      <c r="Q168" s="161"/>
      <c r="R168" s="161"/>
      <c r="S168" s="161"/>
      <c r="T168" s="161"/>
      <c r="U168" s="162"/>
      <c r="V168" s="162"/>
      <c r="W168" s="161"/>
      <c r="X168" s="119"/>
      <c r="AB168" s="120"/>
      <c r="AC168" s="120"/>
      <c r="AD168" s="120"/>
      <c r="AE168" s="120"/>
      <c r="AG168" s="120"/>
      <c r="AH168" s="120"/>
      <c r="AI168" s="120"/>
      <c r="AJ168" s="120"/>
      <c r="AK168" s="120"/>
      <c r="AL168" s="119"/>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c r="BR168" s="120"/>
      <c r="BS168" s="120"/>
    </row>
    <row r="169" spans="1:71" s="118" customFormat="1" ht="70" customHeight="1">
      <c r="A169" s="120"/>
      <c r="B169" s="120"/>
      <c r="C169" s="120"/>
      <c r="D169" s="120"/>
      <c r="E169" s="120"/>
      <c r="F169" s="119"/>
      <c r="G169" s="119"/>
      <c r="H169" s="119"/>
      <c r="I169" s="119"/>
      <c r="J169" s="119"/>
      <c r="K169" s="119"/>
      <c r="L169" s="119"/>
      <c r="M169" s="119"/>
      <c r="N169" s="119"/>
      <c r="O169" s="119"/>
      <c r="P169" s="119"/>
      <c r="Q169" s="161"/>
      <c r="R169" s="161"/>
      <c r="S169" s="161"/>
      <c r="T169" s="161"/>
      <c r="U169" s="162"/>
      <c r="V169" s="162"/>
      <c r="W169" s="161"/>
      <c r="X169" s="119"/>
      <c r="AB169" s="120"/>
      <c r="AC169" s="120"/>
      <c r="AD169" s="120"/>
      <c r="AE169" s="120"/>
      <c r="AG169" s="120"/>
      <c r="AH169" s="120"/>
      <c r="AI169" s="120"/>
      <c r="AJ169" s="120"/>
      <c r="AK169" s="120"/>
      <c r="AL169" s="119"/>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c r="BR169" s="120"/>
      <c r="BS169" s="120"/>
    </row>
    <row r="170" spans="1:71" s="118" customFormat="1">
      <c r="A170" s="120"/>
      <c r="B170" s="120"/>
      <c r="C170" s="120"/>
      <c r="D170" s="120"/>
      <c r="E170" s="120"/>
      <c r="F170" s="119"/>
      <c r="G170" s="119"/>
      <c r="H170" s="119"/>
      <c r="I170" s="119"/>
      <c r="J170" s="119"/>
      <c r="K170" s="119"/>
      <c r="L170" s="119"/>
      <c r="M170" s="119"/>
      <c r="N170" s="119"/>
      <c r="O170" s="119"/>
      <c r="P170" s="119"/>
      <c r="Q170" s="161"/>
      <c r="R170" s="161"/>
      <c r="S170" s="161"/>
      <c r="T170" s="161"/>
      <c r="U170" s="162"/>
      <c r="V170" s="162"/>
      <c r="W170" s="161"/>
      <c r="X170" s="119"/>
      <c r="AB170" s="120"/>
      <c r="AC170" s="120"/>
      <c r="AD170" s="120"/>
      <c r="AE170" s="120"/>
      <c r="AG170" s="120"/>
      <c r="AH170" s="120"/>
      <c r="AI170" s="120"/>
      <c r="AJ170" s="120"/>
      <c r="AK170" s="120"/>
      <c r="AL170" s="119"/>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row>
    <row r="171" spans="1:71" s="118" customFormat="1" ht="81" customHeight="1">
      <c r="A171" s="120"/>
      <c r="B171" s="120"/>
      <c r="C171" s="120"/>
      <c r="D171" s="120"/>
      <c r="E171" s="120"/>
      <c r="F171" s="119"/>
      <c r="G171" s="119"/>
      <c r="H171" s="119"/>
      <c r="I171" s="119"/>
      <c r="J171" s="119"/>
      <c r="K171" s="119"/>
      <c r="L171" s="119"/>
      <c r="M171" s="119"/>
      <c r="N171" s="119"/>
      <c r="O171" s="119"/>
      <c r="P171" s="119"/>
      <c r="Q171" s="161"/>
      <c r="R171" s="161"/>
      <c r="S171" s="161"/>
      <c r="T171" s="161"/>
      <c r="U171" s="162"/>
      <c r="V171" s="162"/>
      <c r="W171" s="161"/>
      <c r="X171" s="119"/>
      <c r="AB171" s="120"/>
      <c r="AC171" s="120"/>
      <c r="AD171" s="120"/>
      <c r="AE171" s="120"/>
      <c r="AG171" s="120"/>
      <c r="AH171" s="120"/>
      <c r="AI171" s="120"/>
      <c r="AJ171" s="120"/>
      <c r="AK171" s="120"/>
      <c r="AL171" s="119"/>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row>
    <row r="172" spans="1:71" s="118" customFormat="1">
      <c r="A172" s="120"/>
      <c r="B172" s="120"/>
      <c r="C172" s="120"/>
      <c r="D172" s="120"/>
      <c r="E172" s="120"/>
      <c r="F172" s="119"/>
      <c r="G172" s="119"/>
      <c r="H172" s="119"/>
      <c r="I172" s="119"/>
      <c r="J172" s="119"/>
      <c r="K172" s="119"/>
      <c r="L172" s="119"/>
      <c r="M172" s="119"/>
      <c r="N172" s="119"/>
      <c r="O172" s="119"/>
      <c r="P172" s="119"/>
      <c r="Q172" s="161"/>
      <c r="R172" s="161"/>
      <c r="S172" s="161"/>
      <c r="T172" s="161"/>
      <c r="U172" s="162"/>
      <c r="V172" s="162"/>
      <c r="W172" s="161"/>
      <c r="X172" s="119"/>
      <c r="AB172" s="120"/>
      <c r="AC172" s="120"/>
      <c r="AD172" s="120"/>
      <c r="AE172" s="120"/>
      <c r="AG172" s="120"/>
      <c r="AH172" s="120"/>
      <c r="AI172" s="120"/>
      <c r="AJ172" s="120"/>
      <c r="AK172" s="120"/>
      <c r="AL172" s="119"/>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row>
    <row r="173" spans="1:71" s="118" customFormat="1" ht="81" customHeight="1">
      <c r="A173" s="120"/>
      <c r="B173" s="120"/>
      <c r="C173" s="120"/>
      <c r="D173" s="120"/>
      <c r="E173" s="120"/>
      <c r="F173" s="119"/>
      <c r="G173" s="119"/>
      <c r="H173" s="119"/>
      <c r="I173" s="119"/>
      <c r="J173" s="119"/>
      <c r="K173" s="119"/>
      <c r="L173" s="119"/>
      <c r="M173" s="119"/>
      <c r="N173" s="119"/>
      <c r="O173" s="119"/>
      <c r="P173" s="119"/>
      <c r="Q173" s="161"/>
      <c r="R173" s="161"/>
      <c r="S173" s="161"/>
      <c r="T173" s="161"/>
      <c r="U173" s="162"/>
      <c r="V173" s="162"/>
      <c r="W173" s="161"/>
      <c r="X173" s="119"/>
      <c r="AB173" s="120"/>
      <c r="AC173" s="120"/>
      <c r="AD173" s="120"/>
      <c r="AE173" s="120"/>
      <c r="AG173" s="120"/>
      <c r="AH173" s="120"/>
      <c r="AI173" s="120"/>
      <c r="AJ173" s="120"/>
      <c r="AK173" s="120"/>
      <c r="AL173" s="119"/>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row>
    <row r="174" spans="1:71" s="118" customFormat="1">
      <c r="A174" s="120"/>
      <c r="B174" s="120"/>
      <c r="C174" s="120"/>
      <c r="D174" s="120"/>
      <c r="E174" s="120"/>
      <c r="F174" s="119"/>
      <c r="G174" s="119"/>
      <c r="H174" s="119"/>
      <c r="I174" s="119"/>
      <c r="J174" s="119"/>
      <c r="K174" s="119"/>
      <c r="L174" s="119"/>
      <c r="M174" s="119"/>
      <c r="N174" s="119"/>
      <c r="O174" s="119"/>
      <c r="P174" s="119"/>
      <c r="Q174" s="161"/>
      <c r="R174" s="161"/>
      <c r="S174" s="161"/>
      <c r="T174" s="161"/>
      <c r="U174" s="162"/>
      <c r="V174" s="162"/>
      <c r="W174" s="161"/>
      <c r="X174" s="119"/>
      <c r="AB174" s="120"/>
      <c r="AC174" s="120"/>
      <c r="AD174" s="120"/>
      <c r="AE174" s="120"/>
      <c r="AG174" s="120"/>
      <c r="AH174" s="120"/>
      <c r="AI174" s="120"/>
      <c r="AJ174" s="120"/>
      <c r="AK174" s="120"/>
      <c r="AL174" s="119"/>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row>
    <row r="175" spans="1:71" s="118" customFormat="1">
      <c r="A175" s="120"/>
      <c r="B175" s="120"/>
      <c r="C175" s="120"/>
      <c r="D175" s="120"/>
      <c r="E175" s="120"/>
      <c r="F175" s="119"/>
      <c r="G175" s="119"/>
      <c r="H175" s="119"/>
      <c r="I175" s="119"/>
      <c r="J175" s="119"/>
      <c r="K175" s="119"/>
      <c r="L175" s="119"/>
      <c r="M175" s="119"/>
      <c r="N175" s="119"/>
      <c r="O175" s="119"/>
      <c r="P175" s="119"/>
      <c r="Q175" s="161"/>
      <c r="R175" s="161"/>
      <c r="S175" s="161"/>
      <c r="T175" s="161"/>
      <c r="U175" s="162"/>
      <c r="V175" s="162"/>
      <c r="W175" s="161"/>
      <c r="X175" s="119"/>
      <c r="AB175" s="120"/>
      <c r="AC175" s="120"/>
      <c r="AD175" s="120"/>
      <c r="AE175" s="120"/>
      <c r="AG175" s="120"/>
      <c r="AH175" s="120"/>
      <c r="AI175" s="120"/>
      <c r="AJ175" s="120"/>
      <c r="AK175" s="120"/>
      <c r="AL175" s="119"/>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row>
    <row r="176" spans="1:71" s="118" customFormat="1">
      <c r="A176" s="120"/>
      <c r="B176" s="120"/>
      <c r="C176" s="120"/>
      <c r="D176" s="120"/>
      <c r="E176" s="120"/>
      <c r="F176" s="119"/>
      <c r="G176" s="119"/>
      <c r="H176" s="119"/>
      <c r="I176" s="119"/>
      <c r="J176" s="119"/>
      <c r="K176" s="119"/>
      <c r="L176" s="119"/>
      <c r="M176" s="119"/>
      <c r="N176" s="119"/>
      <c r="O176" s="119"/>
      <c r="P176" s="119"/>
      <c r="Q176" s="161"/>
      <c r="R176" s="161"/>
      <c r="S176" s="161"/>
      <c r="T176" s="161"/>
      <c r="U176" s="162"/>
      <c r="V176" s="162"/>
      <c r="W176" s="161"/>
      <c r="X176" s="119"/>
      <c r="AB176" s="120"/>
      <c r="AC176" s="120"/>
      <c r="AD176" s="120"/>
      <c r="AE176" s="120"/>
      <c r="AG176" s="120"/>
      <c r="AH176" s="120"/>
      <c r="AI176" s="120"/>
      <c r="AJ176" s="120"/>
      <c r="AK176" s="120"/>
      <c r="AL176" s="119"/>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row>
    <row r="177" spans="1:71" s="118" customFormat="1">
      <c r="A177" s="120"/>
      <c r="B177" s="120"/>
      <c r="C177" s="120"/>
      <c r="D177" s="120"/>
      <c r="E177" s="120"/>
      <c r="F177" s="119"/>
      <c r="G177" s="119"/>
      <c r="H177" s="119"/>
      <c r="I177" s="119"/>
      <c r="J177" s="119"/>
      <c r="K177" s="119"/>
      <c r="L177" s="119"/>
      <c r="M177" s="119"/>
      <c r="N177" s="119"/>
      <c r="O177" s="119"/>
      <c r="P177" s="119"/>
      <c r="Q177" s="161"/>
      <c r="R177" s="161"/>
      <c r="S177" s="161"/>
      <c r="T177" s="161"/>
      <c r="U177" s="162"/>
      <c r="V177" s="162"/>
      <c r="W177" s="161"/>
      <c r="X177" s="119"/>
      <c r="AB177" s="120"/>
      <c r="AC177" s="120"/>
      <c r="AD177" s="120"/>
      <c r="AE177" s="120"/>
      <c r="AG177" s="120"/>
      <c r="AH177" s="120"/>
      <c r="AI177" s="120"/>
      <c r="AJ177" s="120"/>
      <c r="AK177" s="120"/>
      <c r="AL177" s="119"/>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row>
    <row r="178" spans="1:71" s="118" customFormat="1">
      <c r="A178" s="120"/>
      <c r="B178" s="120"/>
      <c r="C178" s="120"/>
      <c r="D178" s="120"/>
      <c r="E178" s="120"/>
      <c r="F178" s="119"/>
      <c r="G178" s="119"/>
      <c r="H178" s="119"/>
      <c r="I178" s="119"/>
      <c r="J178" s="119"/>
      <c r="K178" s="119"/>
      <c r="L178" s="119"/>
      <c r="M178" s="119"/>
      <c r="N178" s="119"/>
      <c r="O178" s="119"/>
      <c r="P178" s="119"/>
      <c r="Q178" s="161"/>
      <c r="R178" s="161"/>
      <c r="S178" s="161"/>
      <c r="T178" s="161"/>
      <c r="U178" s="162"/>
      <c r="V178" s="162"/>
      <c r="W178" s="161"/>
      <c r="X178" s="119"/>
      <c r="AB178" s="120"/>
      <c r="AC178" s="120"/>
      <c r="AD178" s="120"/>
      <c r="AE178" s="120"/>
      <c r="AG178" s="120"/>
      <c r="AH178" s="120"/>
      <c r="AI178" s="120"/>
      <c r="AJ178" s="120"/>
      <c r="AK178" s="120"/>
      <c r="AL178" s="119"/>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row>
    <row r="179" spans="1:71" s="118" customFormat="1">
      <c r="A179" s="120"/>
      <c r="B179" s="120"/>
      <c r="C179" s="120"/>
      <c r="D179" s="120"/>
      <c r="E179" s="120"/>
      <c r="F179" s="119"/>
      <c r="G179" s="119"/>
      <c r="H179" s="119"/>
      <c r="I179" s="119"/>
      <c r="J179" s="119"/>
      <c r="K179" s="119"/>
      <c r="L179" s="119"/>
      <c r="M179" s="119"/>
      <c r="N179" s="119"/>
      <c r="O179" s="119"/>
      <c r="P179" s="119"/>
      <c r="Q179" s="161"/>
      <c r="R179" s="161"/>
      <c r="S179" s="161"/>
      <c r="T179" s="161"/>
      <c r="U179" s="162"/>
      <c r="V179" s="162"/>
      <c r="W179" s="161"/>
      <c r="X179" s="119"/>
      <c r="AB179" s="120"/>
      <c r="AC179" s="120"/>
      <c r="AD179" s="120"/>
      <c r="AE179" s="120"/>
      <c r="AG179" s="120"/>
      <c r="AH179" s="120"/>
      <c r="AI179" s="120"/>
      <c r="AJ179" s="120"/>
      <c r="AK179" s="120"/>
      <c r="AL179" s="119"/>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row>
    <row r="180" spans="1:71" s="118" customFormat="1">
      <c r="A180" s="120"/>
      <c r="B180" s="120"/>
      <c r="C180" s="120"/>
      <c r="D180" s="120"/>
      <c r="E180" s="120"/>
      <c r="F180" s="119"/>
      <c r="G180" s="119"/>
      <c r="H180" s="119"/>
      <c r="I180" s="119"/>
      <c r="J180" s="119"/>
      <c r="K180" s="119"/>
      <c r="L180" s="119"/>
      <c r="M180" s="119"/>
      <c r="N180" s="119"/>
      <c r="O180" s="119"/>
      <c r="P180" s="119"/>
      <c r="Q180" s="161"/>
      <c r="R180" s="161"/>
      <c r="S180" s="161"/>
      <c r="T180" s="161"/>
      <c r="U180" s="162"/>
      <c r="V180" s="162"/>
      <c r="W180" s="161"/>
      <c r="X180" s="119"/>
      <c r="AB180" s="120"/>
      <c r="AC180" s="120"/>
      <c r="AD180" s="120"/>
      <c r="AE180" s="120"/>
      <c r="AG180" s="120"/>
      <c r="AH180" s="120"/>
      <c r="AI180" s="120"/>
      <c r="AJ180" s="120"/>
      <c r="AK180" s="120"/>
      <c r="AL180" s="119"/>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c r="BR180" s="120"/>
      <c r="BS180" s="120"/>
    </row>
    <row r="181" spans="1:71" s="118" customFormat="1">
      <c r="A181" s="120"/>
      <c r="B181" s="120"/>
      <c r="C181" s="120"/>
      <c r="D181" s="120"/>
      <c r="E181" s="120"/>
      <c r="F181" s="119"/>
      <c r="G181" s="119"/>
      <c r="H181" s="119"/>
      <c r="I181" s="119"/>
      <c r="J181" s="119"/>
      <c r="K181" s="119"/>
      <c r="L181" s="119"/>
      <c r="M181" s="119"/>
      <c r="N181" s="119"/>
      <c r="O181" s="119"/>
      <c r="P181" s="119"/>
      <c r="Q181" s="161"/>
      <c r="R181" s="161"/>
      <c r="S181" s="161"/>
      <c r="T181" s="161"/>
      <c r="U181" s="162"/>
      <c r="V181" s="162"/>
      <c r="W181" s="161"/>
      <c r="X181" s="119"/>
      <c r="AB181" s="120"/>
      <c r="AC181" s="120"/>
      <c r="AD181" s="120"/>
      <c r="AE181" s="120"/>
      <c r="AG181" s="120"/>
      <c r="AH181" s="120"/>
      <c r="AI181" s="120"/>
      <c r="AJ181" s="120"/>
      <c r="AK181" s="120"/>
      <c r="AL181" s="119"/>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row>
    <row r="182" spans="1:71" s="118" customFormat="1" ht="115" customHeight="1">
      <c r="A182" s="120"/>
      <c r="B182" s="120"/>
      <c r="C182" s="120"/>
      <c r="D182" s="120"/>
      <c r="E182" s="120"/>
      <c r="F182" s="119"/>
      <c r="G182" s="119"/>
      <c r="H182" s="119"/>
      <c r="I182" s="119"/>
      <c r="J182" s="119"/>
      <c r="K182" s="119"/>
      <c r="L182" s="119"/>
      <c r="M182" s="119"/>
      <c r="N182" s="119"/>
      <c r="O182" s="119"/>
      <c r="P182" s="119"/>
      <c r="Q182" s="161"/>
      <c r="R182" s="161"/>
      <c r="S182" s="161"/>
      <c r="T182" s="161"/>
      <c r="U182" s="162"/>
      <c r="V182" s="162"/>
      <c r="W182" s="161"/>
      <c r="X182" s="119"/>
      <c r="AB182" s="120"/>
      <c r="AC182" s="120"/>
      <c r="AD182" s="120"/>
      <c r="AE182" s="120"/>
      <c r="AG182" s="120"/>
      <c r="AH182" s="120"/>
      <c r="AI182" s="120"/>
      <c r="AJ182" s="120"/>
      <c r="AK182" s="120"/>
      <c r="AL182" s="119"/>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row>
    <row r="183" spans="1:71" s="118" customFormat="1">
      <c r="A183" s="120"/>
      <c r="B183" s="120"/>
      <c r="C183" s="120"/>
      <c r="D183" s="120"/>
      <c r="E183" s="120"/>
      <c r="F183" s="119"/>
      <c r="G183" s="119"/>
      <c r="H183" s="119"/>
      <c r="I183" s="119"/>
      <c r="J183" s="119"/>
      <c r="K183" s="119"/>
      <c r="L183" s="119"/>
      <c r="M183" s="119"/>
      <c r="N183" s="119"/>
      <c r="O183" s="119"/>
      <c r="P183" s="119"/>
      <c r="Q183" s="161"/>
      <c r="R183" s="161"/>
      <c r="S183" s="161"/>
      <c r="T183" s="161"/>
      <c r="U183" s="162"/>
      <c r="V183" s="162"/>
      <c r="W183" s="161"/>
      <c r="X183" s="119"/>
      <c r="AB183" s="120"/>
      <c r="AC183" s="120"/>
      <c r="AD183" s="120"/>
      <c r="AE183" s="120"/>
      <c r="AG183" s="120"/>
      <c r="AH183" s="120"/>
      <c r="AI183" s="120"/>
      <c r="AJ183" s="120"/>
      <c r="AK183" s="120"/>
      <c r="AL183" s="119"/>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row>
    <row r="184" spans="1:71" s="118" customFormat="1">
      <c r="A184" s="120"/>
      <c r="B184" s="120"/>
      <c r="C184" s="120"/>
      <c r="D184" s="120"/>
      <c r="E184" s="120"/>
      <c r="F184" s="119"/>
      <c r="G184" s="119"/>
      <c r="H184" s="119"/>
      <c r="I184" s="119"/>
      <c r="J184" s="119"/>
      <c r="K184" s="119"/>
      <c r="L184" s="119"/>
      <c r="M184" s="119"/>
      <c r="N184" s="119"/>
      <c r="O184" s="119"/>
      <c r="P184" s="119"/>
      <c r="Q184" s="161"/>
      <c r="R184" s="161"/>
      <c r="S184" s="161"/>
      <c r="T184" s="161"/>
      <c r="U184" s="162"/>
      <c r="V184" s="162"/>
      <c r="W184" s="161"/>
      <c r="X184" s="119"/>
      <c r="AB184" s="120"/>
      <c r="AC184" s="120"/>
      <c r="AD184" s="120"/>
      <c r="AE184" s="120"/>
      <c r="AG184" s="120"/>
      <c r="AH184" s="120"/>
      <c r="AI184" s="120"/>
      <c r="AJ184" s="120"/>
      <c r="AK184" s="120"/>
      <c r="AL184" s="119"/>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0"/>
      <c r="BS184" s="120"/>
    </row>
    <row r="185" spans="1:71" s="118" customFormat="1">
      <c r="A185" s="120"/>
      <c r="B185" s="120"/>
      <c r="C185" s="120"/>
      <c r="D185" s="120"/>
      <c r="E185" s="120"/>
      <c r="F185" s="119"/>
      <c r="G185" s="119"/>
      <c r="H185" s="119"/>
      <c r="I185" s="119"/>
      <c r="J185" s="119"/>
      <c r="K185" s="119"/>
      <c r="L185" s="119"/>
      <c r="M185" s="119"/>
      <c r="N185" s="119"/>
      <c r="O185" s="119"/>
      <c r="P185" s="119"/>
      <c r="Q185" s="161"/>
      <c r="R185" s="161"/>
      <c r="S185" s="161"/>
      <c r="T185" s="161"/>
      <c r="U185" s="162"/>
      <c r="V185" s="162"/>
      <c r="W185" s="161"/>
      <c r="X185" s="119"/>
      <c r="AB185" s="120"/>
      <c r="AC185" s="120"/>
      <c r="AD185" s="120"/>
      <c r="AE185" s="120"/>
      <c r="AG185" s="120"/>
      <c r="AH185" s="120"/>
      <c r="AI185" s="120"/>
      <c r="AJ185" s="120"/>
      <c r="AK185" s="120"/>
      <c r="AL185" s="119"/>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row>
    <row r="186" spans="1:71" s="118" customFormat="1">
      <c r="A186" s="120"/>
      <c r="B186" s="120"/>
      <c r="C186" s="120"/>
      <c r="D186" s="120"/>
      <c r="E186" s="120"/>
      <c r="F186" s="119"/>
      <c r="G186" s="119"/>
      <c r="H186" s="119"/>
      <c r="I186" s="119"/>
      <c r="J186" s="119"/>
      <c r="K186" s="119"/>
      <c r="L186" s="119"/>
      <c r="M186" s="119"/>
      <c r="N186" s="119"/>
      <c r="O186" s="119"/>
      <c r="P186" s="119"/>
      <c r="Q186" s="161"/>
      <c r="R186" s="161"/>
      <c r="S186" s="161"/>
      <c r="T186" s="161"/>
      <c r="U186" s="162"/>
      <c r="V186" s="162"/>
      <c r="W186" s="161"/>
      <c r="X186" s="119"/>
      <c r="AB186" s="120"/>
      <c r="AC186" s="120"/>
      <c r="AD186" s="120"/>
      <c r="AE186" s="120"/>
      <c r="AG186" s="120"/>
      <c r="AH186" s="120"/>
      <c r="AI186" s="120"/>
      <c r="AJ186" s="120"/>
      <c r="AK186" s="120"/>
      <c r="AL186" s="119"/>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row>
    <row r="187" spans="1:71" s="118" customFormat="1">
      <c r="A187" s="120"/>
      <c r="B187" s="120"/>
      <c r="C187" s="120"/>
      <c r="D187" s="120"/>
      <c r="E187" s="120"/>
      <c r="F187" s="119"/>
      <c r="G187" s="119"/>
      <c r="H187" s="119"/>
      <c r="I187" s="119"/>
      <c r="J187" s="119"/>
      <c r="K187" s="119"/>
      <c r="L187" s="119"/>
      <c r="M187" s="119"/>
      <c r="N187" s="119"/>
      <c r="O187" s="119"/>
      <c r="P187" s="119"/>
      <c r="Q187" s="161"/>
      <c r="R187" s="161"/>
      <c r="S187" s="161"/>
      <c r="T187" s="161"/>
      <c r="U187" s="162"/>
      <c r="V187" s="162"/>
      <c r="W187" s="161"/>
      <c r="X187" s="119"/>
      <c r="AB187" s="120"/>
      <c r="AC187" s="120"/>
      <c r="AD187" s="120"/>
      <c r="AE187" s="120"/>
      <c r="AG187" s="120"/>
      <c r="AH187" s="120"/>
      <c r="AI187" s="120"/>
      <c r="AJ187" s="120"/>
      <c r="AK187" s="120"/>
      <c r="AL187" s="119"/>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row>
    <row r="188" spans="1:71" s="118" customFormat="1">
      <c r="A188" s="120"/>
      <c r="B188" s="120"/>
      <c r="C188" s="120"/>
      <c r="D188" s="120"/>
      <c r="E188" s="120"/>
      <c r="F188" s="119"/>
      <c r="G188" s="119"/>
      <c r="H188" s="119"/>
      <c r="I188" s="119"/>
      <c r="J188" s="119"/>
      <c r="K188" s="119"/>
      <c r="L188" s="119"/>
      <c r="M188" s="119"/>
      <c r="N188" s="119"/>
      <c r="O188" s="119"/>
      <c r="P188" s="119"/>
      <c r="Q188" s="161"/>
      <c r="R188" s="161"/>
      <c r="S188" s="161"/>
      <c r="T188" s="161"/>
      <c r="U188" s="162"/>
      <c r="V188" s="162"/>
      <c r="W188" s="161"/>
      <c r="X188" s="119"/>
      <c r="AB188" s="120"/>
      <c r="AC188" s="120"/>
      <c r="AD188" s="120"/>
      <c r="AE188" s="120"/>
      <c r="AG188" s="120"/>
      <c r="AH188" s="120"/>
      <c r="AI188" s="120"/>
      <c r="AJ188" s="120"/>
      <c r="AK188" s="120"/>
      <c r="AL188" s="119"/>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row>
    <row r="189" spans="1:71" s="118" customFormat="1">
      <c r="A189" s="120"/>
      <c r="B189" s="120"/>
      <c r="C189" s="120"/>
      <c r="D189" s="120"/>
      <c r="E189" s="120"/>
      <c r="F189" s="119"/>
      <c r="G189" s="119"/>
      <c r="H189" s="119"/>
      <c r="I189" s="119"/>
      <c r="J189" s="119"/>
      <c r="K189" s="119"/>
      <c r="L189" s="119"/>
      <c r="M189" s="119"/>
      <c r="N189" s="119"/>
      <c r="O189" s="119"/>
      <c r="P189" s="119"/>
      <c r="Q189" s="161"/>
      <c r="R189" s="161"/>
      <c r="S189" s="161"/>
      <c r="T189" s="161"/>
      <c r="U189" s="162"/>
      <c r="V189" s="162"/>
      <c r="W189" s="161"/>
      <c r="X189" s="119"/>
      <c r="AB189" s="120"/>
      <c r="AC189" s="120"/>
      <c r="AD189" s="120"/>
      <c r="AE189" s="120"/>
      <c r="AG189" s="120"/>
      <c r="AH189" s="120"/>
      <c r="AI189" s="120"/>
      <c r="AJ189" s="120"/>
      <c r="AK189" s="120"/>
      <c r="AL189" s="119"/>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row>
    <row r="190" spans="1:71" s="118" customFormat="1">
      <c r="A190" s="120"/>
      <c r="B190" s="120"/>
      <c r="C190" s="120"/>
      <c r="D190" s="120"/>
      <c r="E190" s="120"/>
      <c r="F190" s="119"/>
      <c r="G190" s="119"/>
      <c r="H190" s="119"/>
      <c r="I190" s="119"/>
      <c r="J190" s="119"/>
      <c r="K190" s="119"/>
      <c r="L190" s="119"/>
      <c r="M190" s="119"/>
      <c r="N190" s="119"/>
      <c r="O190" s="119"/>
      <c r="P190" s="119"/>
      <c r="Q190" s="161"/>
      <c r="R190" s="161"/>
      <c r="S190" s="161"/>
      <c r="T190" s="161"/>
      <c r="U190" s="162"/>
      <c r="V190" s="162"/>
      <c r="W190" s="161"/>
      <c r="X190" s="119"/>
      <c r="AB190" s="120"/>
      <c r="AC190" s="120"/>
      <c r="AD190" s="120"/>
      <c r="AE190" s="120"/>
      <c r="AG190" s="120"/>
      <c r="AH190" s="120"/>
      <c r="AI190" s="120"/>
      <c r="AJ190" s="120"/>
      <c r="AK190" s="120"/>
      <c r="AL190" s="119"/>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row>
    <row r="191" spans="1:71" s="118" customFormat="1">
      <c r="A191" s="120"/>
      <c r="B191" s="120"/>
      <c r="C191" s="120"/>
      <c r="D191" s="120"/>
      <c r="E191" s="120"/>
      <c r="F191" s="119"/>
      <c r="G191" s="119"/>
      <c r="H191" s="119"/>
      <c r="I191" s="119"/>
      <c r="J191" s="119"/>
      <c r="K191" s="119"/>
      <c r="L191" s="119"/>
      <c r="M191" s="119"/>
      <c r="N191" s="119"/>
      <c r="O191" s="119"/>
      <c r="P191" s="119"/>
      <c r="Q191" s="161"/>
      <c r="R191" s="161"/>
      <c r="S191" s="161"/>
      <c r="T191" s="161"/>
      <c r="U191" s="162"/>
      <c r="V191" s="162"/>
      <c r="W191" s="161"/>
      <c r="X191" s="119"/>
      <c r="AB191" s="120"/>
      <c r="AC191" s="120"/>
      <c r="AD191" s="120"/>
      <c r="AE191" s="120"/>
      <c r="AG191" s="120"/>
      <c r="AH191" s="120"/>
      <c r="AI191" s="120"/>
      <c r="AJ191" s="120"/>
      <c r="AK191" s="120"/>
      <c r="AL191" s="119"/>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row>
    <row r="192" spans="1:71" s="118" customFormat="1">
      <c r="A192" s="120"/>
      <c r="B192" s="120"/>
      <c r="C192" s="120"/>
      <c r="D192" s="120"/>
      <c r="E192" s="120"/>
      <c r="F192" s="119"/>
      <c r="G192" s="119"/>
      <c r="H192" s="119"/>
      <c r="I192" s="119"/>
      <c r="J192" s="119"/>
      <c r="K192" s="119"/>
      <c r="L192" s="119"/>
      <c r="M192" s="119"/>
      <c r="N192" s="119"/>
      <c r="O192" s="119"/>
      <c r="P192" s="119"/>
      <c r="Q192" s="161"/>
      <c r="R192" s="161"/>
      <c r="S192" s="161"/>
      <c r="T192" s="161"/>
      <c r="U192" s="162"/>
      <c r="V192" s="162"/>
      <c r="W192" s="161"/>
      <c r="X192" s="119"/>
      <c r="AB192" s="120"/>
      <c r="AC192" s="120"/>
      <c r="AD192" s="120"/>
      <c r="AE192" s="120"/>
      <c r="AG192" s="120"/>
      <c r="AH192" s="120"/>
      <c r="AI192" s="120"/>
      <c r="AJ192" s="120"/>
      <c r="AK192" s="120"/>
      <c r="AL192" s="119"/>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row>
    <row r="193" spans="1:71" s="118" customFormat="1">
      <c r="A193" s="120"/>
      <c r="B193" s="120"/>
      <c r="C193" s="120"/>
      <c r="D193" s="120"/>
      <c r="E193" s="120"/>
      <c r="F193" s="119"/>
      <c r="G193" s="119"/>
      <c r="H193" s="119"/>
      <c r="I193" s="119"/>
      <c r="J193" s="119"/>
      <c r="K193" s="119"/>
      <c r="L193" s="119"/>
      <c r="M193" s="119"/>
      <c r="N193" s="119"/>
      <c r="O193" s="119"/>
      <c r="P193" s="119"/>
      <c r="Q193" s="161"/>
      <c r="R193" s="161"/>
      <c r="S193" s="161"/>
      <c r="T193" s="161"/>
      <c r="U193" s="162"/>
      <c r="V193" s="162"/>
      <c r="W193" s="161"/>
      <c r="X193" s="119"/>
      <c r="AB193" s="120"/>
      <c r="AC193" s="120"/>
      <c r="AD193" s="120"/>
      <c r="AE193" s="120"/>
      <c r="AG193" s="120"/>
      <c r="AH193" s="120"/>
      <c r="AI193" s="120"/>
      <c r="AJ193" s="120"/>
      <c r="AK193" s="120"/>
      <c r="AL193" s="119"/>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row>
    <row r="194" spans="1:71" s="118" customFormat="1">
      <c r="A194" s="120"/>
      <c r="B194" s="120"/>
      <c r="C194" s="120"/>
      <c r="D194" s="120"/>
      <c r="E194" s="120"/>
      <c r="F194" s="119"/>
      <c r="G194" s="119"/>
      <c r="H194" s="119"/>
      <c r="I194" s="119"/>
      <c r="J194" s="119"/>
      <c r="K194" s="119"/>
      <c r="L194" s="119"/>
      <c r="M194" s="119"/>
      <c r="N194" s="119"/>
      <c r="O194" s="119"/>
      <c r="P194" s="119"/>
      <c r="Q194" s="161"/>
      <c r="R194" s="161"/>
      <c r="S194" s="161"/>
      <c r="T194" s="161"/>
      <c r="U194" s="162"/>
      <c r="V194" s="162"/>
      <c r="W194" s="161"/>
      <c r="X194" s="119"/>
      <c r="AB194" s="120"/>
      <c r="AC194" s="120"/>
      <c r="AD194" s="120"/>
      <c r="AE194" s="120"/>
      <c r="AG194" s="120"/>
      <c r="AH194" s="120"/>
      <c r="AI194" s="120"/>
      <c r="AJ194" s="120"/>
      <c r="AK194" s="120"/>
      <c r="AL194" s="119"/>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row>
    <row r="195" spans="1:71" s="118" customFormat="1">
      <c r="A195" s="120"/>
      <c r="B195" s="120"/>
      <c r="C195" s="120"/>
      <c r="D195" s="120"/>
      <c r="E195" s="120"/>
      <c r="F195" s="119"/>
      <c r="G195" s="119"/>
      <c r="H195" s="119"/>
      <c r="I195" s="119"/>
      <c r="J195" s="119"/>
      <c r="K195" s="119"/>
      <c r="L195" s="119"/>
      <c r="M195" s="119"/>
      <c r="N195" s="119"/>
      <c r="O195" s="119"/>
      <c r="P195" s="119"/>
      <c r="Q195" s="161"/>
      <c r="R195" s="161"/>
      <c r="S195" s="161"/>
      <c r="T195" s="161"/>
      <c r="U195" s="162"/>
      <c r="V195" s="162"/>
      <c r="W195" s="161"/>
      <c r="X195" s="119"/>
      <c r="AB195" s="120"/>
      <c r="AC195" s="120"/>
      <c r="AD195" s="120"/>
      <c r="AE195" s="120"/>
      <c r="AG195" s="120"/>
      <c r="AH195" s="120"/>
      <c r="AI195" s="120"/>
      <c r="AJ195" s="120"/>
      <c r="AK195" s="120"/>
      <c r="AL195" s="119"/>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row>
    <row r="196" spans="1:71" s="118" customFormat="1">
      <c r="A196" s="120"/>
      <c r="B196" s="120"/>
      <c r="C196" s="120"/>
      <c r="D196" s="120"/>
      <c r="E196" s="120"/>
      <c r="F196" s="119"/>
      <c r="G196" s="119"/>
      <c r="H196" s="119"/>
      <c r="I196" s="119"/>
      <c r="J196" s="119"/>
      <c r="K196" s="119"/>
      <c r="L196" s="119"/>
      <c r="M196" s="119"/>
      <c r="N196" s="119"/>
      <c r="O196" s="119"/>
      <c r="P196" s="119"/>
      <c r="Q196" s="161"/>
      <c r="R196" s="161"/>
      <c r="S196" s="161"/>
      <c r="T196" s="161"/>
      <c r="U196" s="162"/>
      <c r="V196" s="162"/>
      <c r="W196" s="161"/>
      <c r="X196" s="119"/>
      <c r="AB196" s="120"/>
      <c r="AC196" s="120"/>
      <c r="AD196" s="120"/>
      <c r="AE196" s="120"/>
      <c r="AG196" s="120"/>
      <c r="AH196" s="120"/>
      <c r="AI196" s="120"/>
      <c r="AJ196" s="120"/>
      <c r="AK196" s="120"/>
      <c r="AL196" s="119"/>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c r="BR196" s="120"/>
      <c r="BS196" s="120"/>
    </row>
    <row r="197" spans="1:71" s="118" customFormat="1">
      <c r="A197" s="120"/>
      <c r="B197" s="120"/>
      <c r="C197" s="120"/>
      <c r="D197" s="120"/>
      <c r="E197" s="120"/>
      <c r="F197" s="119"/>
      <c r="G197" s="119"/>
      <c r="H197" s="119"/>
      <c r="I197" s="119"/>
      <c r="J197" s="119"/>
      <c r="K197" s="119"/>
      <c r="L197" s="119"/>
      <c r="M197" s="119"/>
      <c r="N197" s="119"/>
      <c r="O197" s="119"/>
      <c r="P197" s="119"/>
      <c r="Q197" s="161"/>
      <c r="R197" s="161"/>
      <c r="S197" s="161"/>
      <c r="T197" s="161"/>
      <c r="U197" s="162"/>
      <c r="V197" s="162"/>
      <c r="W197" s="161"/>
      <c r="X197" s="119"/>
      <c r="AB197" s="120"/>
      <c r="AC197" s="120"/>
      <c r="AD197" s="120"/>
      <c r="AE197" s="120"/>
      <c r="AG197" s="120"/>
      <c r="AH197" s="120"/>
      <c r="AI197" s="120"/>
      <c r="AJ197" s="120"/>
      <c r="AK197" s="120"/>
      <c r="AL197" s="119"/>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row>
    <row r="198" spans="1:71" s="118" customFormat="1">
      <c r="A198" s="120"/>
      <c r="B198" s="120"/>
      <c r="C198" s="120"/>
      <c r="D198" s="120"/>
      <c r="E198" s="120"/>
      <c r="F198" s="119"/>
      <c r="G198" s="119"/>
      <c r="H198" s="119"/>
      <c r="I198" s="119"/>
      <c r="J198" s="119"/>
      <c r="K198" s="119"/>
      <c r="L198" s="119"/>
      <c r="M198" s="119"/>
      <c r="N198" s="119"/>
      <c r="O198" s="119"/>
      <c r="P198" s="119"/>
      <c r="Q198" s="161"/>
      <c r="R198" s="161"/>
      <c r="S198" s="161"/>
      <c r="T198" s="161"/>
      <c r="U198" s="162"/>
      <c r="V198" s="162"/>
      <c r="W198" s="161"/>
      <c r="X198" s="119"/>
      <c r="AB198" s="120"/>
      <c r="AC198" s="120"/>
      <c r="AD198" s="120"/>
      <c r="AE198" s="120"/>
      <c r="AG198" s="120"/>
      <c r="AH198" s="120"/>
      <c r="AI198" s="120"/>
      <c r="AJ198" s="120"/>
      <c r="AK198" s="120"/>
      <c r="AL198" s="119"/>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row>
    <row r="199" spans="1:71" s="118" customFormat="1">
      <c r="A199" s="120"/>
      <c r="B199" s="120"/>
      <c r="C199" s="120"/>
      <c r="D199" s="120"/>
      <c r="E199" s="120"/>
      <c r="F199" s="119"/>
      <c r="G199" s="119"/>
      <c r="H199" s="119"/>
      <c r="I199" s="119"/>
      <c r="J199" s="119"/>
      <c r="K199" s="119"/>
      <c r="L199" s="119"/>
      <c r="M199" s="119"/>
      <c r="N199" s="119"/>
      <c r="O199" s="119"/>
      <c r="P199" s="119"/>
      <c r="Q199" s="161"/>
      <c r="R199" s="161"/>
      <c r="S199" s="161"/>
      <c r="T199" s="161"/>
      <c r="U199" s="162"/>
      <c r="V199" s="162"/>
      <c r="W199" s="161"/>
      <c r="X199" s="119"/>
      <c r="AB199" s="120"/>
      <c r="AC199" s="120"/>
      <c r="AD199" s="120"/>
      <c r="AE199" s="120"/>
      <c r="AG199" s="120"/>
      <c r="AH199" s="120"/>
      <c r="AI199" s="120"/>
      <c r="AJ199" s="120"/>
      <c r="AK199" s="120"/>
      <c r="AL199" s="119"/>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row>
    <row r="200" spans="1:71" s="118" customFormat="1">
      <c r="A200" s="120"/>
      <c r="B200" s="120"/>
      <c r="C200" s="120"/>
      <c r="D200" s="120"/>
      <c r="E200" s="120"/>
      <c r="F200" s="119"/>
      <c r="G200" s="119"/>
      <c r="H200" s="119"/>
      <c r="I200" s="119"/>
      <c r="J200" s="119"/>
      <c r="K200" s="119"/>
      <c r="L200" s="119"/>
      <c r="M200" s="119"/>
      <c r="N200" s="119"/>
      <c r="O200" s="119"/>
      <c r="P200" s="119"/>
      <c r="Q200" s="161"/>
      <c r="R200" s="161"/>
      <c r="S200" s="161"/>
      <c r="T200" s="161"/>
      <c r="U200" s="162"/>
      <c r="V200" s="162"/>
      <c r="W200" s="161"/>
      <c r="X200" s="119"/>
      <c r="AB200" s="120"/>
      <c r="AC200" s="120"/>
      <c r="AD200" s="120"/>
      <c r="AE200" s="120"/>
      <c r="AG200" s="120"/>
      <c r="AH200" s="120"/>
      <c r="AI200" s="120"/>
      <c r="AJ200" s="120"/>
      <c r="AK200" s="120"/>
      <c r="AL200" s="119"/>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c r="BR200" s="120"/>
      <c r="BS200" s="120"/>
    </row>
    <row r="201" spans="1:71" s="118" customFormat="1">
      <c r="A201" s="120"/>
      <c r="B201" s="120"/>
      <c r="C201" s="120"/>
      <c r="D201" s="120"/>
      <c r="E201" s="120"/>
      <c r="F201" s="119"/>
      <c r="G201" s="119"/>
      <c r="H201" s="119"/>
      <c r="I201" s="119"/>
      <c r="J201" s="119"/>
      <c r="K201" s="119"/>
      <c r="L201" s="119"/>
      <c r="M201" s="119"/>
      <c r="N201" s="119"/>
      <c r="O201" s="119"/>
      <c r="P201" s="119"/>
      <c r="Q201" s="161"/>
      <c r="R201" s="161"/>
      <c r="S201" s="161"/>
      <c r="T201" s="161"/>
      <c r="U201" s="162"/>
      <c r="V201" s="162"/>
      <c r="W201" s="161"/>
      <c r="X201" s="119"/>
      <c r="AB201" s="120"/>
      <c r="AC201" s="120"/>
      <c r="AD201" s="120"/>
      <c r="AE201" s="120"/>
      <c r="AG201" s="120"/>
      <c r="AH201" s="120"/>
      <c r="AI201" s="120"/>
      <c r="AJ201" s="120"/>
      <c r="AK201" s="120"/>
      <c r="AL201" s="119"/>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row>
    <row r="202" spans="1:71" s="118" customFormat="1">
      <c r="A202" s="120"/>
      <c r="B202" s="120"/>
      <c r="C202" s="120"/>
      <c r="D202" s="120"/>
      <c r="E202" s="120"/>
      <c r="F202" s="119"/>
      <c r="G202" s="119"/>
      <c r="H202" s="119"/>
      <c r="I202" s="119"/>
      <c r="J202" s="119"/>
      <c r="K202" s="119"/>
      <c r="L202" s="119"/>
      <c r="M202" s="119"/>
      <c r="N202" s="119"/>
      <c r="O202" s="119"/>
      <c r="P202" s="119"/>
      <c r="Q202" s="161"/>
      <c r="R202" s="161"/>
      <c r="S202" s="161"/>
      <c r="T202" s="161"/>
      <c r="U202" s="162"/>
      <c r="V202" s="162"/>
      <c r="W202" s="161"/>
      <c r="X202" s="119"/>
      <c r="AB202" s="120"/>
      <c r="AC202" s="120"/>
      <c r="AD202" s="120"/>
      <c r="AE202" s="120"/>
      <c r="AG202" s="120"/>
      <c r="AH202" s="120"/>
      <c r="AI202" s="120"/>
      <c r="AJ202" s="120"/>
      <c r="AK202" s="120"/>
      <c r="AL202" s="119"/>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row>
    <row r="203" spans="1:71" s="118" customFormat="1">
      <c r="A203" s="120"/>
      <c r="B203" s="120"/>
      <c r="C203" s="120"/>
      <c r="D203" s="120"/>
      <c r="E203" s="120"/>
      <c r="F203" s="119"/>
      <c r="G203" s="119"/>
      <c r="H203" s="119"/>
      <c r="I203" s="119"/>
      <c r="J203" s="119"/>
      <c r="K203" s="119"/>
      <c r="L203" s="119"/>
      <c r="M203" s="119"/>
      <c r="N203" s="119"/>
      <c r="O203" s="119"/>
      <c r="P203" s="119"/>
      <c r="Q203" s="161"/>
      <c r="R203" s="161"/>
      <c r="S203" s="161"/>
      <c r="T203" s="161"/>
      <c r="U203" s="162"/>
      <c r="V203" s="162"/>
      <c r="W203" s="161"/>
      <c r="X203" s="119"/>
      <c r="AB203" s="120"/>
      <c r="AC203" s="120"/>
      <c r="AD203" s="120"/>
      <c r="AE203" s="120"/>
      <c r="AG203" s="120"/>
      <c r="AH203" s="120"/>
      <c r="AI203" s="120"/>
      <c r="AJ203" s="120"/>
      <c r="AK203" s="120"/>
      <c r="AL203" s="119"/>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row>
    <row r="204" spans="1:71" s="118" customFormat="1">
      <c r="A204" s="120"/>
      <c r="B204" s="120"/>
      <c r="C204" s="120"/>
      <c r="D204" s="120"/>
      <c r="E204" s="120"/>
      <c r="F204" s="119"/>
      <c r="G204" s="119"/>
      <c r="H204" s="119"/>
      <c r="I204" s="119"/>
      <c r="J204" s="119"/>
      <c r="K204" s="119"/>
      <c r="L204" s="119"/>
      <c r="M204" s="119"/>
      <c r="N204" s="119"/>
      <c r="O204" s="119"/>
      <c r="P204" s="119"/>
      <c r="Q204" s="161"/>
      <c r="R204" s="161"/>
      <c r="S204" s="161"/>
      <c r="T204" s="161"/>
      <c r="U204" s="162"/>
      <c r="V204" s="162"/>
      <c r="W204" s="161"/>
      <c r="X204" s="119"/>
      <c r="AB204" s="120"/>
      <c r="AC204" s="120"/>
      <c r="AD204" s="120"/>
      <c r="AE204" s="120"/>
      <c r="AG204" s="120"/>
      <c r="AH204" s="120"/>
      <c r="AI204" s="120"/>
      <c r="AJ204" s="120"/>
      <c r="AK204" s="120"/>
      <c r="AL204" s="119"/>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row>
    <row r="205" spans="1:71" s="118" customFormat="1">
      <c r="A205" s="120"/>
      <c r="B205" s="120"/>
      <c r="C205" s="120"/>
      <c r="D205" s="120"/>
      <c r="E205" s="120"/>
      <c r="F205" s="119"/>
      <c r="G205" s="119"/>
      <c r="H205" s="119"/>
      <c r="I205" s="119"/>
      <c r="J205" s="119"/>
      <c r="K205" s="119"/>
      <c r="L205" s="119"/>
      <c r="M205" s="119"/>
      <c r="N205" s="119"/>
      <c r="O205" s="119"/>
      <c r="P205" s="119"/>
      <c r="Q205" s="161"/>
      <c r="R205" s="161"/>
      <c r="S205" s="161"/>
      <c r="T205" s="161"/>
      <c r="U205" s="162"/>
      <c r="V205" s="162"/>
      <c r="W205" s="161"/>
      <c r="X205" s="119"/>
      <c r="AB205" s="120"/>
      <c r="AC205" s="120"/>
      <c r="AD205" s="120"/>
      <c r="AE205" s="120"/>
      <c r="AG205" s="120"/>
      <c r="AH205" s="120"/>
      <c r="AI205" s="120"/>
      <c r="AJ205" s="120"/>
      <c r="AK205" s="120"/>
      <c r="AL205" s="119"/>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c r="BR205" s="120"/>
      <c r="BS205" s="120"/>
    </row>
    <row r="206" spans="1:71" s="118" customFormat="1">
      <c r="A206" s="120"/>
      <c r="B206" s="120"/>
      <c r="C206" s="120"/>
      <c r="D206" s="120"/>
      <c r="E206" s="120"/>
      <c r="F206" s="119"/>
      <c r="G206" s="119"/>
      <c r="H206" s="119"/>
      <c r="I206" s="119"/>
      <c r="J206" s="119"/>
      <c r="K206" s="119"/>
      <c r="L206" s="119"/>
      <c r="M206" s="119"/>
      <c r="N206" s="119"/>
      <c r="O206" s="119"/>
      <c r="P206" s="119"/>
      <c r="Q206" s="161"/>
      <c r="R206" s="161"/>
      <c r="S206" s="161"/>
      <c r="T206" s="161"/>
      <c r="U206" s="162"/>
      <c r="V206" s="162"/>
      <c r="W206" s="161"/>
      <c r="X206" s="119"/>
      <c r="AB206" s="120"/>
      <c r="AC206" s="120"/>
      <c r="AD206" s="120"/>
      <c r="AE206" s="120"/>
      <c r="AG206" s="120"/>
      <c r="AH206" s="120"/>
      <c r="AI206" s="120"/>
      <c r="AJ206" s="120"/>
      <c r="AK206" s="120"/>
      <c r="AL206" s="119"/>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row>
    <row r="207" spans="1:71" s="118" customFormat="1" ht="60" customHeight="1">
      <c r="A207" s="120"/>
      <c r="B207" s="120"/>
      <c r="C207" s="120"/>
      <c r="D207" s="120"/>
      <c r="E207" s="120"/>
      <c r="F207" s="119"/>
      <c r="G207" s="119"/>
      <c r="H207" s="119"/>
      <c r="I207" s="119"/>
      <c r="J207" s="119"/>
      <c r="K207" s="119"/>
      <c r="L207" s="119"/>
      <c r="M207" s="119"/>
      <c r="N207" s="119"/>
      <c r="O207" s="119"/>
      <c r="P207" s="119"/>
      <c r="Q207" s="161"/>
      <c r="R207" s="161"/>
      <c r="S207" s="161"/>
      <c r="T207" s="161"/>
      <c r="U207" s="162"/>
      <c r="V207" s="162"/>
      <c r="W207" s="161"/>
      <c r="X207" s="119"/>
      <c r="AB207" s="120"/>
      <c r="AC207" s="120"/>
      <c r="AD207" s="120"/>
      <c r="AE207" s="120"/>
      <c r="AG207" s="120"/>
      <c r="AH207" s="120"/>
      <c r="AI207" s="120"/>
      <c r="AJ207" s="120"/>
      <c r="AK207" s="120"/>
      <c r="AL207" s="119"/>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row>
    <row r="208" spans="1:71" s="118" customFormat="1" ht="63" customHeight="1">
      <c r="A208" s="120"/>
      <c r="B208" s="120"/>
      <c r="C208" s="120"/>
      <c r="D208" s="120"/>
      <c r="E208" s="120"/>
      <c r="F208" s="119"/>
      <c r="G208" s="119"/>
      <c r="H208" s="119"/>
      <c r="I208" s="119"/>
      <c r="J208" s="119"/>
      <c r="K208" s="119"/>
      <c r="L208" s="119"/>
      <c r="M208" s="119"/>
      <c r="N208" s="119"/>
      <c r="O208" s="119"/>
      <c r="P208" s="119"/>
      <c r="Q208" s="161"/>
      <c r="R208" s="161"/>
      <c r="S208" s="161"/>
      <c r="T208" s="161"/>
      <c r="U208" s="162"/>
      <c r="V208" s="162"/>
      <c r="W208" s="161"/>
      <c r="X208" s="119"/>
      <c r="AB208" s="120"/>
      <c r="AC208" s="120"/>
      <c r="AD208" s="120"/>
      <c r="AE208" s="120"/>
      <c r="AG208" s="120"/>
      <c r="AH208" s="120"/>
      <c r="AI208" s="120"/>
      <c r="AJ208" s="120"/>
      <c r="AK208" s="120"/>
      <c r="AL208" s="119"/>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row>
    <row r="209" spans="1:71" s="118" customFormat="1" ht="53" customHeight="1">
      <c r="A209" s="120"/>
      <c r="B209" s="120"/>
      <c r="C209" s="120"/>
      <c r="D209" s="120"/>
      <c r="E209" s="120"/>
      <c r="F209" s="119"/>
      <c r="G209" s="119"/>
      <c r="H209" s="119"/>
      <c r="I209" s="119"/>
      <c r="J209" s="119"/>
      <c r="K209" s="119"/>
      <c r="L209" s="119"/>
      <c r="M209" s="119"/>
      <c r="N209" s="119"/>
      <c r="O209" s="119"/>
      <c r="P209" s="119"/>
      <c r="Q209" s="161"/>
      <c r="R209" s="161"/>
      <c r="S209" s="161"/>
      <c r="T209" s="161"/>
      <c r="U209" s="162"/>
      <c r="V209" s="162"/>
      <c r="W209" s="161"/>
      <c r="X209" s="119"/>
      <c r="AB209" s="120"/>
      <c r="AC209" s="120"/>
      <c r="AD209" s="120"/>
      <c r="AE209" s="120"/>
      <c r="AG209" s="120"/>
      <c r="AH209" s="120"/>
      <c r="AI209" s="120"/>
      <c r="AJ209" s="120"/>
      <c r="AK209" s="120"/>
      <c r="AL209" s="119"/>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row>
    <row r="210" spans="1:71" s="118" customFormat="1" ht="68" customHeight="1">
      <c r="A210" s="120"/>
      <c r="B210" s="120"/>
      <c r="C210" s="120"/>
      <c r="D210" s="120"/>
      <c r="E210" s="120"/>
      <c r="F210" s="119"/>
      <c r="G210" s="119"/>
      <c r="H210" s="119"/>
      <c r="I210" s="119"/>
      <c r="J210" s="119"/>
      <c r="K210" s="119"/>
      <c r="L210" s="119"/>
      <c r="M210" s="119"/>
      <c r="N210" s="119"/>
      <c r="O210" s="119"/>
      <c r="P210" s="119"/>
      <c r="Q210" s="161"/>
      <c r="R210" s="161"/>
      <c r="S210" s="161"/>
      <c r="T210" s="161"/>
      <c r="U210" s="162"/>
      <c r="V210" s="162"/>
      <c r="W210" s="161"/>
      <c r="X210" s="119"/>
      <c r="AB210" s="120"/>
      <c r="AC210" s="120"/>
      <c r="AD210" s="120"/>
      <c r="AE210" s="120"/>
      <c r="AG210" s="120"/>
      <c r="AH210" s="120"/>
      <c r="AI210" s="120"/>
      <c r="AJ210" s="120"/>
      <c r="AK210" s="120"/>
      <c r="AL210" s="119"/>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c r="BR210" s="120"/>
      <c r="BS210" s="120"/>
    </row>
    <row r="211" spans="1:71" s="118" customFormat="1">
      <c r="A211" s="120"/>
      <c r="B211" s="120"/>
      <c r="C211" s="120"/>
      <c r="D211" s="120"/>
      <c r="E211" s="120"/>
      <c r="F211" s="119"/>
      <c r="G211" s="119"/>
      <c r="H211" s="119"/>
      <c r="I211" s="119"/>
      <c r="J211" s="119"/>
      <c r="K211" s="119"/>
      <c r="L211" s="119"/>
      <c r="M211" s="119"/>
      <c r="N211" s="119"/>
      <c r="O211" s="119"/>
      <c r="P211" s="119"/>
      <c r="Q211" s="161"/>
      <c r="R211" s="161"/>
      <c r="S211" s="161"/>
      <c r="T211" s="161"/>
      <c r="U211" s="162"/>
      <c r="V211" s="162"/>
      <c r="W211" s="161"/>
      <c r="X211" s="119"/>
      <c r="AB211" s="120"/>
      <c r="AC211" s="120"/>
      <c r="AD211" s="120"/>
      <c r="AE211" s="120"/>
      <c r="AG211" s="120"/>
      <c r="AH211" s="120"/>
      <c r="AI211" s="120"/>
      <c r="AJ211" s="120"/>
      <c r="AK211" s="120"/>
      <c r="AL211" s="119"/>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c r="BR211" s="120"/>
      <c r="BS211" s="120"/>
    </row>
    <row r="212" spans="1:71" s="118" customFormat="1" ht="83" customHeight="1">
      <c r="A212" s="120"/>
      <c r="B212" s="120"/>
      <c r="C212" s="120"/>
      <c r="D212" s="120"/>
      <c r="E212" s="120"/>
      <c r="F212" s="119"/>
      <c r="G212" s="119"/>
      <c r="H212" s="119"/>
      <c r="I212" s="119"/>
      <c r="J212" s="119"/>
      <c r="K212" s="119"/>
      <c r="L212" s="119"/>
      <c r="M212" s="119"/>
      <c r="N212" s="119"/>
      <c r="O212" s="119"/>
      <c r="P212" s="119"/>
      <c r="Q212" s="161"/>
      <c r="R212" s="161"/>
      <c r="S212" s="161"/>
      <c r="T212" s="161"/>
      <c r="U212" s="162"/>
      <c r="V212" s="162"/>
      <c r="W212" s="161"/>
      <c r="X212" s="119"/>
      <c r="AB212" s="120"/>
      <c r="AC212" s="120"/>
      <c r="AD212" s="120"/>
      <c r="AE212" s="120"/>
      <c r="AG212" s="120"/>
      <c r="AH212" s="120"/>
      <c r="AI212" s="120"/>
      <c r="AJ212" s="120"/>
      <c r="AK212" s="120"/>
      <c r="AL212" s="119"/>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BR212" s="120"/>
      <c r="BS212" s="120"/>
    </row>
    <row r="213" spans="1:71" s="118" customFormat="1">
      <c r="A213" s="120"/>
      <c r="B213" s="120"/>
      <c r="C213" s="120"/>
      <c r="D213" s="120"/>
      <c r="E213" s="120"/>
      <c r="F213" s="119"/>
      <c r="G213" s="119"/>
      <c r="H213" s="119"/>
      <c r="I213" s="119"/>
      <c r="J213" s="119"/>
      <c r="K213" s="119"/>
      <c r="L213" s="119"/>
      <c r="M213" s="119"/>
      <c r="N213" s="119"/>
      <c r="O213" s="119"/>
      <c r="P213" s="119"/>
      <c r="Q213" s="161"/>
      <c r="R213" s="161"/>
      <c r="S213" s="161"/>
      <c r="T213" s="161"/>
      <c r="U213" s="162"/>
      <c r="V213" s="162"/>
      <c r="W213" s="161"/>
      <c r="X213" s="119"/>
      <c r="AB213" s="120"/>
      <c r="AC213" s="120"/>
      <c r="AD213" s="120"/>
      <c r="AE213" s="120"/>
      <c r="AG213" s="120"/>
      <c r="AH213" s="120"/>
      <c r="AI213" s="120"/>
      <c r="AJ213" s="120"/>
      <c r="AK213" s="120"/>
      <c r="AL213" s="119"/>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row>
    <row r="214" spans="1:71" s="118" customFormat="1">
      <c r="A214" s="120"/>
      <c r="B214" s="120"/>
      <c r="C214" s="120"/>
      <c r="D214" s="120"/>
      <c r="E214" s="120"/>
      <c r="F214" s="119"/>
      <c r="G214" s="119"/>
      <c r="H214" s="119"/>
      <c r="I214" s="119"/>
      <c r="J214" s="119"/>
      <c r="K214" s="119"/>
      <c r="L214" s="119"/>
      <c r="M214" s="119"/>
      <c r="N214" s="119"/>
      <c r="O214" s="119"/>
      <c r="P214" s="119"/>
      <c r="Q214" s="161"/>
      <c r="R214" s="161"/>
      <c r="S214" s="161"/>
      <c r="T214" s="161"/>
      <c r="U214" s="162"/>
      <c r="V214" s="162"/>
      <c r="W214" s="161"/>
      <c r="X214" s="119"/>
      <c r="AB214" s="120"/>
      <c r="AC214" s="120"/>
      <c r="AD214" s="120"/>
      <c r="AE214" s="120"/>
      <c r="AG214" s="120"/>
      <c r="AH214" s="120"/>
      <c r="AI214" s="120"/>
      <c r="AJ214" s="120"/>
      <c r="AK214" s="120"/>
      <c r="AL214" s="119"/>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row>
    <row r="215" spans="1:71" s="118" customFormat="1">
      <c r="A215" s="120"/>
      <c r="B215" s="120"/>
      <c r="C215" s="120"/>
      <c r="D215" s="120"/>
      <c r="E215" s="120"/>
      <c r="F215" s="119"/>
      <c r="G215" s="119"/>
      <c r="H215" s="119"/>
      <c r="I215" s="119"/>
      <c r="J215" s="119"/>
      <c r="K215" s="119"/>
      <c r="L215" s="119"/>
      <c r="M215" s="119"/>
      <c r="N215" s="119"/>
      <c r="O215" s="119"/>
      <c r="P215" s="119"/>
      <c r="Q215" s="161"/>
      <c r="R215" s="161"/>
      <c r="S215" s="161"/>
      <c r="T215" s="161"/>
      <c r="U215" s="162"/>
      <c r="V215" s="162"/>
      <c r="W215" s="161"/>
      <c r="X215" s="119"/>
      <c r="AB215" s="120"/>
      <c r="AC215" s="120"/>
      <c r="AD215" s="120"/>
      <c r="AE215" s="120"/>
      <c r="AG215" s="120"/>
      <c r="AH215" s="120"/>
      <c r="AI215" s="120"/>
      <c r="AJ215" s="120"/>
      <c r="AK215" s="120"/>
      <c r="AL215" s="119"/>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0"/>
      <c r="BS215" s="120"/>
    </row>
    <row r="216" spans="1:71" s="118" customFormat="1">
      <c r="A216" s="120"/>
      <c r="B216" s="120"/>
      <c r="C216" s="120"/>
      <c r="D216" s="120"/>
      <c r="E216" s="120"/>
      <c r="F216" s="119"/>
      <c r="G216" s="119"/>
      <c r="H216" s="119"/>
      <c r="I216" s="119"/>
      <c r="J216" s="119"/>
      <c r="K216" s="119"/>
      <c r="L216" s="119"/>
      <c r="M216" s="119"/>
      <c r="N216" s="119"/>
      <c r="O216" s="119"/>
      <c r="P216" s="119"/>
      <c r="Q216" s="161"/>
      <c r="R216" s="161"/>
      <c r="S216" s="161"/>
      <c r="T216" s="161"/>
      <c r="U216" s="162"/>
      <c r="V216" s="162"/>
      <c r="W216" s="161"/>
      <c r="X216" s="119"/>
      <c r="AB216" s="120"/>
      <c r="AC216" s="120"/>
      <c r="AD216" s="120"/>
      <c r="AE216" s="120"/>
      <c r="AG216" s="120"/>
      <c r="AH216" s="120"/>
      <c r="AI216" s="120"/>
      <c r="AJ216" s="120"/>
      <c r="AK216" s="120"/>
      <c r="AL216" s="119"/>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row>
    <row r="217" spans="1:71" s="118" customFormat="1">
      <c r="A217" s="120"/>
      <c r="B217" s="120"/>
      <c r="C217" s="120"/>
      <c r="D217" s="120"/>
      <c r="E217" s="120"/>
      <c r="F217" s="119"/>
      <c r="G217" s="119"/>
      <c r="H217" s="119"/>
      <c r="I217" s="119"/>
      <c r="J217" s="119"/>
      <c r="K217" s="119"/>
      <c r="L217" s="119"/>
      <c r="M217" s="119"/>
      <c r="N217" s="119"/>
      <c r="O217" s="119"/>
      <c r="P217" s="119"/>
      <c r="Q217" s="161"/>
      <c r="R217" s="161"/>
      <c r="S217" s="161"/>
      <c r="T217" s="161"/>
      <c r="U217" s="162"/>
      <c r="V217" s="162"/>
      <c r="W217" s="161"/>
      <c r="X217" s="119"/>
      <c r="AB217" s="120"/>
      <c r="AC217" s="120"/>
      <c r="AD217" s="120"/>
      <c r="AE217" s="120"/>
      <c r="AG217" s="120"/>
      <c r="AH217" s="120"/>
      <c r="AI217" s="120"/>
      <c r="AJ217" s="120"/>
      <c r="AK217" s="120"/>
      <c r="AL217" s="119"/>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c r="BR217" s="120"/>
      <c r="BS217" s="120"/>
    </row>
    <row r="218" spans="1:71" s="118" customFormat="1">
      <c r="A218" s="120"/>
      <c r="B218" s="120"/>
      <c r="C218" s="120"/>
      <c r="D218" s="120"/>
      <c r="E218" s="120"/>
      <c r="F218" s="119"/>
      <c r="G218" s="119"/>
      <c r="H218" s="119"/>
      <c r="I218" s="119"/>
      <c r="J218" s="119"/>
      <c r="K218" s="119"/>
      <c r="L218" s="119"/>
      <c r="M218" s="119"/>
      <c r="N218" s="119"/>
      <c r="O218" s="119"/>
      <c r="P218" s="119"/>
      <c r="Q218" s="161"/>
      <c r="R218" s="161"/>
      <c r="S218" s="161"/>
      <c r="T218" s="161"/>
      <c r="U218" s="162"/>
      <c r="V218" s="162"/>
      <c r="W218" s="161"/>
      <c r="X218" s="119"/>
      <c r="AB218" s="120"/>
      <c r="AC218" s="120"/>
      <c r="AD218" s="120"/>
      <c r="AE218" s="120"/>
      <c r="AG218" s="120"/>
      <c r="AH218" s="120"/>
      <c r="AI218" s="120"/>
      <c r="AJ218" s="120"/>
      <c r="AK218" s="120"/>
      <c r="AL218" s="119"/>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c r="BR218" s="120"/>
      <c r="BS218" s="120"/>
    </row>
    <row r="219" spans="1:71" s="118" customFormat="1">
      <c r="A219" s="120"/>
      <c r="B219" s="120"/>
      <c r="C219" s="120"/>
      <c r="D219" s="120"/>
      <c r="E219" s="120"/>
      <c r="F219" s="119"/>
      <c r="G219" s="119"/>
      <c r="H219" s="119"/>
      <c r="I219" s="119"/>
      <c r="J219" s="119"/>
      <c r="K219" s="119"/>
      <c r="L219" s="119"/>
      <c r="M219" s="119"/>
      <c r="N219" s="119"/>
      <c r="O219" s="119"/>
      <c r="P219" s="119"/>
      <c r="Q219" s="161"/>
      <c r="R219" s="161"/>
      <c r="S219" s="161"/>
      <c r="T219" s="161"/>
      <c r="U219" s="162"/>
      <c r="V219" s="162"/>
      <c r="W219" s="161"/>
      <c r="X219" s="119"/>
      <c r="AB219" s="120"/>
      <c r="AC219" s="120"/>
      <c r="AD219" s="120"/>
      <c r="AE219" s="120"/>
      <c r="AG219" s="120"/>
      <c r="AH219" s="120"/>
      <c r="AI219" s="120"/>
      <c r="AJ219" s="120"/>
      <c r="AK219" s="120"/>
      <c r="AL219" s="119"/>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row>
    <row r="220" spans="1:71" s="118" customFormat="1">
      <c r="A220" s="120"/>
      <c r="B220" s="120"/>
      <c r="C220" s="120"/>
      <c r="D220" s="120"/>
      <c r="E220" s="120"/>
      <c r="F220" s="119"/>
      <c r="G220" s="119"/>
      <c r="H220" s="119"/>
      <c r="I220" s="119"/>
      <c r="J220" s="119"/>
      <c r="K220" s="119"/>
      <c r="L220" s="119"/>
      <c r="M220" s="119"/>
      <c r="N220" s="119"/>
      <c r="O220" s="119"/>
      <c r="P220" s="119"/>
      <c r="Q220" s="161"/>
      <c r="R220" s="161"/>
      <c r="S220" s="161"/>
      <c r="T220" s="161"/>
      <c r="U220" s="162"/>
      <c r="V220" s="162"/>
      <c r="W220" s="161"/>
      <c r="X220" s="119"/>
      <c r="AB220" s="120"/>
      <c r="AC220" s="120"/>
      <c r="AD220" s="120"/>
      <c r="AE220" s="120"/>
      <c r="AG220" s="120"/>
      <c r="AH220" s="120"/>
      <c r="AI220" s="120"/>
      <c r="AJ220" s="120"/>
      <c r="AK220" s="120"/>
      <c r="AL220" s="119"/>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row>
    <row r="221" spans="1:71" s="118" customFormat="1">
      <c r="A221" s="120"/>
      <c r="B221" s="120"/>
      <c r="C221" s="120"/>
      <c r="D221" s="120"/>
      <c r="E221" s="120"/>
      <c r="F221" s="119"/>
      <c r="G221" s="119"/>
      <c r="H221" s="119"/>
      <c r="I221" s="119"/>
      <c r="J221" s="119"/>
      <c r="K221" s="119"/>
      <c r="L221" s="119"/>
      <c r="M221" s="119"/>
      <c r="N221" s="119"/>
      <c r="O221" s="119"/>
      <c r="P221" s="119"/>
      <c r="Q221" s="161"/>
      <c r="R221" s="161"/>
      <c r="S221" s="161"/>
      <c r="T221" s="161"/>
      <c r="U221" s="162"/>
      <c r="V221" s="162"/>
      <c r="W221" s="161"/>
      <c r="X221" s="119"/>
      <c r="AB221" s="120"/>
      <c r="AC221" s="120"/>
      <c r="AD221" s="120"/>
      <c r="AE221" s="120"/>
      <c r="AG221" s="120"/>
      <c r="AH221" s="120"/>
      <c r="AI221" s="120"/>
      <c r="AJ221" s="120"/>
      <c r="AK221" s="120"/>
      <c r="AL221" s="119"/>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row>
    <row r="222" spans="1:71" s="118" customFormat="1">
      <c r="A222" s="120"/>
      <c r="B222" s="120"/>
      <c r="C222" s="120"/>
      <c r="D222" s="120"/>
      <c r="E222" s="120"/>
      <c r="F222" s="119"/>
      <c r="G222" s="119"/>
      <c r="H222" s="119"/>
      <c r="I222" s="119"/>
      <c r="J222" s="119"/>
      <c r="K222" s="119"/>
      <c r="L222" s="119"/>
      <c r="M222" s="119"/>
      <c r="N222" s="119"/>
      <c r="O222" s="119"/>
      <c r="P222" s="119"/>
      <c r="Q222" s="161"/>
      <c r="R222" s="161"/>
      <c r="S222" s="161"/>
      <c r="T222" s="161"/>
      <c r="U222" s="162"/>
      <c r="V222" s="162"/>
      <c r="W222" s="161"/>
      <c r="X222" s="119"/>
      <c r="AB222" s="120"/>
      <c r="AC222" s="120"/>
      <c r="AD222" s="120"/>
      <c r="AE222" s="120"/>
      <c r="AG222" s="120"/>
      <c r="AH222" s="120"/>
      <c r="AI222" s="120"/>
      <c r="AJ222" s="120"/>
      <c r="AK222" s="120"/>
      <c r="AL222" s="119"/>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row>
    <row r="223" spans="1:71" s="118" customFormat="1">
      <c r="A223" s="120"/>
      <c r="B223" s="120"/>
      <c r="C223" s="120"/>
      <c r="D223" s="120"/>
      <c r="E223" s="120"/>
      <c r="F223" s="119"/>
      <c r="G223" s="119"/>
      <c r="H223" s="119"/>
      <c r="I223" s="119"/>
      <c r="J223" s="119"/>
      <c r="K223" s="119"/>
      <c r="L223" s="119"/>
      <c r="M223" s="119"/>
      <c r="N223" s="119"/>
      <c r="O223" s="119"/>
      <c r="P223" s="119"/>
      <c r="Q223" s="161"/>
      <c r="R223" s="161"/>
      <c r="S223" s="161"/>
      <c r="T223" s="161"/>
      <c r="U223" s="162"/>
      <c r="V223" s="162"/>
      <c r="W223" s="161"/>
      <c r="X223" s="119"/>
      <c r="AB223" s="120"/>
      <c r="AC223" s="120"/>
      <c r="AD223" s="120"/>
      <c r="AE223" s="120"/>
      <c r="AG223" s="120"/>
      <c r="AH223" s="120"/>
      <c r="AI223" s="120"/>
      <c r="AJ223" s="120"/>
      <c r="AK223" s="120"/>
      <c r="AL223" s="119"/>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row>
    <row r="224" spans="1:71" s="118" customFormat="1">
      <c r="A224" s="120"/>
      <c r="B224" s="120"/>
      <c r="C224" s="120"/>
      <c r="D224" s="120"/>
      <c r="E224" s="120"/>
      <c r="F224" s="119"/>
      <c r="G224" s="119"/>
      <c r="H224" s="119"/>
      <c r="I224" s="119"/>
      <c r="J224" s="119"/>
      <c r="K224" s="119"/>
      <c r="L224" s="119"/>
      <c r="M224" s="119"/>
      <c r="N224" s="119"/>
      <c r="O224" s="119"/>
      <c r="P224" s="119"/>
      <c r="Q224" s="161"/>
      <c r="R224" s="161"/>
      <c r="S224" s="161"/>
      <c r="T224" s="161"/>
      <c r="U224" s="162"/>
      <c r="V224" s="162"/>
      <c r="W224" s="161"/>
      <c r="X224" s="119"/>
      <c r="AB224" s="120"/>
      <c r="AC224" s="120"/>
      <c r="AD224" s="120"/>
      <c r="AE224" s="120"/>
      <c r="AG224" s="120"/>
      <c r="AH224" s="120"/>
      <c r="AI224" s="120"/>
      <c r="AJ224" s="120"/>
      <c r="AK224" s="120"/>
      <c r="AL224" s="119"/>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c r="BR224" s="120"/>
      <c r="BS224" s="120"/>
    </row>
    <row r="225" spans="1:71" s="118" customFormat="1">
      <c r="A225" s="120"/>
      <c r="B225" s="120"/>
      <c r="C225" s="120"/>
      <c r="D225" s="120"/>
      <c r="E225" s="120"/>
      <c r="F225" s="119"/>
      <c r="G225" s="119"/>
      <c r="H225" s="119"/>
      <c r="I225" s="119"/>
      <c r="J225" s="119"/>
      <c r="K225" s="119"/>
      <c r="L225" s="119"/>
      <c r="M225" s="119"/>
      <c r="N225" s="119"/>
      <c r="O225" s="119"/>
      <c r="P225" s="119"/>
      <c r="Q225" s="161"/>
      <c r="R225" s="161"/>
      <c r="S225" s="161"/>
      <c r="T225" s="161"/>
      <c r="U225" s="162"/>
      <c r="V225" s="162"/>
      <c r="W225" s="161"/>
      <c r="X225" s="119"/>
      <c r="AB225" s="120"/>
      <c r="AC225" s="120"/>
      <c r="AD225" s="120"/>
      <c r="AE225" s="120"/>
      <c r="AG225" s="120"/>
      <c r="AH225" s="120"/>
      <c r="AI225" s="120"/>
      <c r="AJ225" s="120"/>
      <c r="AK225" s="120"/>
      <c r="AL225" s="119"/>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row>
    <row r="226" spans="1:71" s="118" customFormat="1">
      <c r="A226" s="120"/>
      <c r="B226" s="120"/>
      <c r="C226" s="120"/>
      <c r="D226" s="120"/>
      <c r="E226" s="120"/>
      <c r="F226" s="119"/>
      <c r="G226" s="119"/>
      <c r="H226" s="119"/>
      <c r="I226" s="119"/>
      <c r="J226" s="119"/>
      <c r="K226" s="119"/>
      <c r="L226" s="119"/>
      <c r="M226" s="119"/>
      <c r="N226" s="119"/>
      <c r="O226" s="119"/>
      <c r="P226" s="119"/>
      <c r="Q226" s="161"/>
      <c r="R226" s="161"/>
      <c r="S226" s="161"/>
      <c r="T226" s="161"/>
      <c r="U226" s="162"/>
      <c r="V226" s="162"/>
      <c r="W226" s="161"/>
      <c r="X226" s="119"/>
      <c r="AB226" s="120"/>
      <c r="AC226" s="120"/>
      <c r="AD226" s="120"/>
      <c r="AE226" s="120"/>
      <c r="AG226" s="120"/>
      <c r="AH226" s="120"/>
      <c r="AI226" s="120"/>
      <c r="AJ226" s="120"/>
      <c r="AK226" s="120"/>
      <c r="AL226" s="119"/>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c r="BR226" s="120"/>
      <c r="BS226" s="120"/>
    </row>
    <row r="227" spans="1:71" s="118" customFormat="1">
      <c r="A227" s="120"/>
      <c r="B227" s="120"/>
      <c r="C227" s="120"/>
      <c r="D227" s="120"/>
      <c r="E227" s="120"/>
      <c r="F227" s="119"/>
      <c r="G227" s="119"/>
      <c r="H227" s="119"/>
      <c r="I227" s="119"/>
      <c r="J227" s="119"/>
      <c r="K227" s="119"/>
      <c r="L227" s="119"/>
      <c r="M227" s="119"/>
      <c r="N227" s="119"/>
      <c r="O227" s="119"/>
      <c r="P227" s="119"/>
      <c r="Q227" s="161"/>
      <c r="R227" s="161"/>
      <c r="S227" s="161"/>
      <c r="T227" s="161"/>
      <c r="U227" s="162"/>
      <c r="V227" s="162"/>
      <c r="W227" s="161"/>
      <c r="X227" s="119"/>
      <c r="AB227" s="120"/>
      <c r="AC227" s="120"/>
      <c r="AD227" s="120"/>
      <c r="AE227" s="120"/>
      <c r="AG227" s="120"/>
      <c r="AH227" s="120"/>
      <c r="AI227" s="120"/>
      <c r="AJ227" s="120"/>
      <c r="AK227" s="120"/>
      <c r="AL227" s="119"/>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row>
    <row r="228" spans="1:71" s="118" customFormat="1">
      <c r="A228" s="120"/>
      <c r="B228" s="120"/>
      <c r="C228" s="120"/>
      <c r="D228" s="120"/>
      <c r="E228" s="120"/>
      <c r="F228" s="119"/>
      <c r="G228" s="119"/>
      <c r="H228" s="119"/>
      <c r="I228" s="119"/>
      <c r="J228" s="119"/>
      <c r="K228" s="119"/>
      <c r="L228" s="119"/>
      <c r="M228" s="119"/>
      <c r="N228" s="119"/>
      <c r="O228" s="119"/>
      <c r="P228" s="119"/>
      <c r="Q228" s="161"/>
      <c r="R228" s="161"/>
      <c r="S228" s="161"/>
      <c r="T228" s="161"/>
      <c r="U228" s="162"/>
      <c r="V228" s="162"/>
      <c r="W228" s="161"/>
      <c r="X228" s="119"/>
      <c r="AB228" s="120"/>
      <c r="AC228" s="120"/>
      <c r="AD228" s="120"/>
      <c r="AE228" s="120"/>
      <c r="AG228" s="120"/>
      <c r="AH228" s="120"/>
      <c r="AI228" s="120"/>
      <c r="AJ228" s="120"/>
      <c r="AK228" s="120"/>
      <c r="AL228" s="119"/>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c r="BR228" s="120"/>
      <c r="BS228" s="120"/>
    </row>
    <row r="229" spans="1:71" s="118" customFormat="1">
      <c r="A229" s="120"/>
      <c r="B229" s="120"/>
      <c r="C229" s="120"/>
      <c r="D229" s="120"/>
      <c r="E229" s="120"/>
      <c r="F229" s="119"/>
      <c r="G229" s="119"/>
      <c r="H229" s="119"/>
      <c r="I229" s="119"/>
      <c r="J229" s="119"/>
      <c r="K229" s="119"/>
      <c r="L229" s="119"/>
      <c r="M229" s="119"/>
      <c r="N229" s="119"/>
      <c r="O229" s="119"/>
      <c r="P229" s="119"/>
      <c r="Q229" s="161"/>
      <c r="R229" s="161"/>
      <c r="S229" s="161"/>
      <c r="T229" s="161"/>
      <c r="U229" s="162"/>
      <c r="V229" s="162"/>
      <c r="W229" s="161"/>
      <c r="X229" s="119"/>
      <c r="AB229" s="120"/>
      <c r="AC229" s="120"/>
      <c r="AD229" s="120"/>
      <c r="AE229" s="120"/>
      <c r="AG229" s="120"/>
      <c r="AH229" s="120"/>
      <c r="AI229" s="120"/>
      <c r="AJ229" s="120"/>
      <c r="AK229" s="120"/>
      <c r="AL229" s="119"/>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c r="BR229" s="120"/>
      <c r="BS229" s="120"/>
    </row>
    <row r="230" spans="1:71" s="118" customFormat="1">
      <c r="A230" s="120"/>
      <c r="B230" s="120"/>
      <c r="C230" s="120"/>
      <c r="D230" s="120"/>
      <c r="E230" s="120"/>
      <c r="F230" s="119"/>
      <c r="G230" s="119"/>
      <c r="H230" s="119"/>
      <c r="I230" s="119"/>
      <c r="J230" s="119"/>
      <c r="K230" s="119"/>
      <c r="L230" s="119"/>
      <c r="M230" s="119"/>
      <c r="N230" s="119"/>
      <c r="O230" s="119"/>
      <c r="P230" s="119"/>
      <c r="Q230" s="161"/>
      <c r="R230" s="161"/>
      <c r="S230" s="161"/>
      <c r="T230" s="161"/>
      <c r="U230" s="162"/>
      <c r="V230" s="162"/>
      <c r="W230" s="161"/>
      <c r="X230" s="119"/>
      <c r="AB230" s="120"/>
      <c r="AC230" s="120"/>
      <c r="AD230" s="120"/>
      <c r="AE230" s="120"/>
      <c r="AG230" s="120"/>
      <c r="AH230" s="120"/>
      <c r="AI230" s="120"/>
      <c r="AJ230" s="120"/>
      <c r="AK230" s="120"/>
      <c r="AL230" s="119"/>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c r="BR230" s="120"/>
      <c r="BS230" s="120"/>
    </row>
    <row r="231" spans="1:71" s="118" customFormat="1">
      <c r="A231" s="120"/>
      <c r="B231" s="120"/>
      <c r="C231" s="120"/>
      <c r="D231" s="120"/>
      <c r="E231" s="120"/>
      <c r="F231" s="119"/>
      <c r="G231" s="119"/>
      <c r="H231" s="119"/>
      <c r="I231" s="119"/>
      <c r="J231" s="119"/>
      <c r="K231" s="119"/>
      <c r="L231" s="119"/>
      <c r="M231" s="119"/>
      <c r="N231" s="119"/>
      <c r="O231" s="119"/>
      <c r="P231" s="119"/>
      <c r="Q231" s="161"/>
      <c r="R231" s="161"/>
      <c r="S231" s="161"/>
      <c r="T231" s="161"/>
      <c r="U231" s="162"/>
      <c r="V231" s="162"/>
      <c r="W231" s="161"/>
      <c r="X231" s="119"/>
      <c r="AB231" s="120"/>
      <c r="AC231" s="120"/>
      <c r="AD231" s="120"/>
      <c r="AE231" s="120"/>
      <c r="AG231" s="120"/>
      <c r="AH231" s="120"/>
      <c r="AI231" s="120"/>
      <c r="AJ231" s="120"/>
      <c r="AK231" s="120"/>
      <c r="AL231" s="119"/>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c r="BR231" s="120"/>
      <c r="BS231" s="120"/>
    </row>
    <row r="232" spans="1:71" s="161" customFormat="1">
      <c r="A232" s="120"/>
      <c r="B232" s="120"/>
      <c r="C232" s="120"/>
      <c r="D232" s="120"/>
      <c r="E232" s="120"/>
      <c r="F232" s="119"/>
      <c r="G232" s="119"/>
      <c r="H232" s="119"/>
      <c r="I232" s="119"/>
      <c r="J232" s="119"/>
      <c r="K232" s="119"/>
      <c r="L232" s="119"/>
      <c r="M232" s="119"/>
      <c r="N232" s="119"/>
      <c r="O232" s="119"/>
      <c r="P232" s="119"/>
      <c r="U232" s="162"/>
      <c r="V232" s="162"/>
      <c r="X232" s="119"/>
      <c r="Y232" s="118"/>
      <c r="Z232" s="118"/>
      <c r="AA232" s="118"/>
      <c r="AB232" s="120"/>
      <c r="AC232" s="120"/>
      <c r="AD232" s="120"/>
      <c r="AE232" s="120"/>
      <c r="AF232" s="118"/>
      <c r="AG232" s="120"/>
      <c r="AH232" s="120"/>
      <c r="AI232" s="120"/>
      <c r="AJ232" s="120"/>
      <c r="AK232" s="120"/>
      <c r="AL232" s="119"/>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c r="BR232" s="120"/>
      <c r="BS232" s="120"/>
    </row>
    <row r="233" spans="1:71" s="161" customFormat="1">
      <c r="A233" s="120"/>
      <c r="B233" s="120"/>
      <c r="C233" s="120"/>
      <c r="D233" s="120"/>
      <c r="E233" s="120"/>
      <c r="F233" s="119"/>
      <c r="G233" s="119"/>
      <c r="H233" s="119"/>
      <c r="I233" s="119"/>
      <c r="J233" s="119"/>
      <c r="K233" s="119"/>
      <c r="L233" s="119"/>
      <c r="M233" s="119"/>
      <c r="N233" s="119"/>
      <c r="O233" s="119"/>
      <c r="P233" s="119"/>
      <c r="U233" s="162"/>
      <c r="V233" s="162"/>
      <c r="X233" s="119"/>
      <c r="Y233" s="118"/>
      <c r="Z233" s="118"/>
      <c r="AA233" s="118"/>
      <c r="AB233" s="120"/>
      <c r="AC233" s="120"/>
      <c r="AD233" s="120"/>
      <c r="AE233" s="120"/>
      <c r="AF233" s="118"/>
      <c r="AG233" s="120"/>
      <c r="AH233" s="120"/>
      <c r="AI233" s="120"/>
      <c r="AJ233" s="120"/>
      <c r="AK233" s="120"/>
      <c r="AL233" s="119"/>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row>
    <row r="234" spans="1:71" s="161" customFormat="1">
      <c r="A234" s="120"/>
      <c r="B234" s="120"/>
      <c r="C234" s="120"/>
      <c r="D234" s="120"/>
      <c r="E234" s="120"/>
      <c r="F234" s="119"/>
      <c r="G234" s="119"/>
      <c r="H234" s="119"/>
      <c r="I234" s="119"/>
      <c r="J234" s="119"/>
      <c r="K234" s="119"/>
      <c r="L234" s="119"/>
      <c r="M234" s="119"/>
      <c r="N234" s="119"/>
      <c r="O234" s="119"/>
      <c r="P234" s="119"/>
      <c r="U234" s="162"/>
      <c r="V234" s="162"/>
      <c r="X234" s="119"/>
      <c r="Y234" s="118"/>
      <c r="Z234" s="118"/>
      <c r="AA234" s="118"/>
      <c r="AB234" s="120"/>
      <c r="AC234" s="120"/>
      <c r="AD234" s="120"/>
      <c r="AE234" s="120"/>
      <c r="AF234" s="118"/>
      <c r="AG234" s="120"/>
      <c r="AH234" s="120"/>
      <c r="AI234" s="120"/>
      <c r="AJ234" s="120"/>
      <c r="AK234" s="120"/>
      <c r="AL234" s="119"/>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row>
    <row r="235" spans="1:71" s="161" customFormat="1">
      <c r="A235" s="120"/>
      <c r="B235" s="120"/>
      <c r="C235" s="120"/>
      <c r="D235" s="120"/>
      <c r="E235" s="120"/>
      <c r="F235" s="119"/>
      <c r="G235" s="119"/>
      <c r="H235" s="119"/>
      <c r="I235" s="119"/>
      <c r="J235" s="119"/>
      <c r="K235" s="119"/>
      <c r="L235" s="119"/>
      <c r="M235" s="119"/>
      <c r="N235" s="119"/>
      <c r="O235" s="119"/>
      <c r="P235" s="119"/>
      <c r="U235" s="162"/>
      <c r="V235" s="162"/>
      <c r="X235" s="119"/>
      <c r="Y235" s="118"/>
      <c r="Z235" s="118"/>
      <c r="AA235" s="118"/>
      <c r="AB235" s="120"/>
      <c r="AC235" s="120"/>
      <c r="AD235" s="120"/>
      <c r="AE235" s="120"/>
      <c r="AF235" s="118"/>
      <c r="AG235" s="120"/>
      <c r="AH235" s="120"/>
      <c r="AI235" s="120"/>
      <c r="AJ235" s="120"/>
      <c r="AK235" s="120"/>
      <c r="AL235" s="119"/>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c r="BR235" s="120"/>
      <c r="BS235" s="120"/>
    </row>
    <row r="236" spans="1:71" s="161" customFormat="1">
      <c r="A236" s="120"/>
      <c r="B236" s="120"/>
      <c r="C236" s="120"/>
      <c r="D236" s="120"/>
      <c r="E236" s="120"/>
      <c r="F236" s="119"/>
      <c r="G236" s="119"/>
      <c r="H236" s="119"/>
      <c r="I236" s="119"/>
      <c r="J236" s="119"/>
      <c r="K236" s="119"/>
      <c r="L236" s="119"/>
      <c r="M236" s="119"/>
      <c r="N236" s="119"/>
      <c r="O236" s="119"/>
      <c r="P236" s="119"/>
      <c r="U236" s="162"/>
      <c r="V236" s="162"/>
      <c r="X236" s="119"/>
      <c r="Y236" s="118"/>
      <c r="Z236" s="118"/>
      <c r="AA236" s="118"/>
      <c r="AB236" s="120"/>
      <c r="AC236" s="120"/>
      <c r="AD236" s="120"/>
      <c r="AE236" s="120"/>
      <c r="AF236" s="118"/>
      <c r="AG236" s="120"/>
      <c r="AH236" s="120"/>
      <c r="AI236" s="120"/>
      <c r="AJ236" s="120"/>
      <c r="AK236" s="120"/>
      <c r="AL236" s="119"/>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c r="BR236" s="120"/>
      <c r="BS236" s="120"/>
    </row>
  </sheetData>
  <sheetProtection algorithmName="SHA-512" hashValue="clfkHpn2jzVdIO3zsgBBuAtg7F+RTKTcq8oMpQGzLquYuHRGbQxJqeZirj1ud84QWJHsK6o2I+BMEDQaO3gWeA==" saltValue="d51zB8rszgR38JyZvT/JoQ==" spinCount="100000" sheet="1" objects="1" scenarios="1" sort="0" autoFilter="0"/>
  <autoFilter ref="A1:X3" xr:uid="{00000000-0009-0000-0000-000006000000}">
    <filterColumn colId="16" showButton="0"/>
    <filterColumn colId="17" hiddenButton="1" showButton="0"/>
    <filterColumn colId="18" hiddenButton="1" showButton="0"/>
    <filterColumn colId="19" hiddenButton="1" showButton="0"/>
    <filterColumn colId="20" showButton="0"/>
    <filterColumn colId="21" hiddenButton="1" showButton="0"/>
  </autoFilter>
  <mergeCells count="21">
    <mergeCell ref="O2:O3"/>
    <mergeCell ref="Q1:W1"/>
    <mergeCell ref="A2:A3"/>
    <mergeCell ref="B2:B3"/>
    <mergeCell ref="C2:C3"/>
    <mergeCell ref="D2:D3"/>
    <mergeCell ref="E2:E3"/>
    <mergeCell ref="F2:F3"/>
    <mergeCell ref="G2:G3"/>
    <mergeCell ref="H2:H3"/>
    <mergeCell ref="I2:I3"/>
    <mergeCell ref="J2:J3"/>
    <mergeCell ref="K2:K3"/>
    <mergeCell ref="L2:L3"/>
    <mergeCell ref="M2:M3"/>
    <mergeCell ref="N2:N3"/>
    <mergeCell ref="P2:P3"/>
    <mergeCell ref="Q2:T2"/>
    <mergeCell ref="U2:V2"/>
    <mergeCell ref="W2:W3"/>
    <mergeCell ref="X2:X3"/>
  </mergeCells>
  <conditionalFormatting sqref="A16">
    <cfRule type="containsBlanks" dxfId="25" priority="136">
      <formula>LEN(TRIM(A16))=0</formula>
    </cfRule>
  </conditionalFormatting>
  <conditionalFormatting sqref="A17">
    <cfRule type="containsBlanks" dxfId="24" priority="135">
      <formula>LEN(TRIM(A17))=0</formula>
    </cfRule>
  </conditionalFormatting>
  <conditionalFormatting sqref="A18">
    <cfRule type="containsBlanks" dxfId="23" priority="134">
      <formula>LEN(TRIM(A18))=0</formula>
    </cfRule>
  </conditionalFormatting>
  <conditionalFormatting sqref="A19:A30">
    <cfRule type="containsBlanks" dxfId="22" priority="133">
      <formula>LEN(TRIM(A19))=0</formula>
    </cfRule>
  </conditionalFormatting>
  <conditionalFormatting sqref="A31:A34">
    <cfRule type="containsBlanks" dxfId="21" priority="132">
      <formula>LEN(TRIM(A31))=0</formula>
    </cfRule>
  </conditionalFormatting>
  <conditionalFormatting sqref="A35:A37">
    <cfRule type="containsBlanks" dxfId="20" priority="131">
      <formula>LEN(TRIM(A35))=0</formula>
    </cfRule>
  </conditionalFormatting>
  <conditionalFormatting sqref="A38">
    <cfRule type="containsBlanks" dxfId="19" priority="106">
      <formula>LEN(TRIM(A38))=0</formula>
    </cfRule>
  </conditionalFormatting>
  <conditionalFormatting sqref="A39:A40">
    <cfRule type="containsBlanks" dxfId="18" priority="97">
      <formula>LEN(TRIM(A39))=0</formula>
    </cfRule>
  </conditionalFormatting>
  <conditionalFormatting sqref="A41">
    <cfRule type="containsBlanks" dxfId="17" priority="80">
      <formula>LEN(TRIM(A41))=0</formula>
    </cfRule>
  </conditionalFormatting>
  <conditionalFormatting sqref="A42:A43">
    <cfRule type="containsBlanks" dxfId="16" priority="71">
      <formula>LEN(TRIM(A42))=0</formula>
    </cfRule>
  </conditionalFormatting>
  <conditionalFormatting sqref="A44">
    <cfRule type="containsBlanks" dxfId="15" priority="54">
      <formula>LEN(TRIM(A44))=0</formula>
    </cfRule>
  </conditionalFormatting>
  <conditionalFormatting sqref="A45:A46">
    <cfRule type="containsBlanks" dxfId="14" priority="45">
      <formula>LEN(TRIM(A45))=0</formula>
    </cfRule>
  </conditionalFormatting>
  <conditionalFormatting sqref="A47">
    <cfRule type="containsBlanks" dxfId="13" priority="28">
      <formula>LEN(TRIM(A47))=0</formula>
    </cfRule>
  </conditionalFormatting>
  <conditionalFormatting sqref="A48">
    <cfRule type="containsBlanks" dxfId="12" priority="24">
      <formula>LEN(TRIM(A48))=0</formula>
    </cfRule>
  </conditionalFormatting>
  <conditionalFormatting sqref="A49">
    <cfRule type="containsBlanks" dxfId="11" priority="23">
      <formula>LEN(TRIM(A49))=0</formula>
    </cfRule>
  </conditionalFormatting>
  <conditionalFormatting sqref="A50:A51">
    <cfRule type="containsBlanks" dxfId="10" priority="22">
      <formula>LEN(TRIM(A50))=0</formula>
    </cfRule>
  </conditionalFormatting>
  <conditionalFormatting sqref="A52">
    <cfRule type="containsBlanks" dxfId="9" priority="15">
      <formula>LEN(TRIM(A52))=0</formula>
    </cfRule>
  </conditionalFormatting>
  <conditionalFormatting sqref="A53:A55">
    <cfRule type="containsBlanks" dxfId="8" priority="11">
      <formula>LEN(TRIM(A53))=0</formula>
    </cfRule>
  </conditionalFormatting>
  <conditionalFormatting sqref="A56:A60">
    <cfRule type="containsBlanks" dxfId="7" priority="1">
      <formula>LEN(TRIM(A56))=0</formula>
    </cfRule>
  </conditionalFormatting>
  <hyperlinks>
    <hyperlink ref="E12" r:id="rId1" xr:uid="{00000000-0004-0000-0600-000000000000}"/>
    <hyperlink ref="E16" r:id="rId2" xr:uid="{00000000-0004-0000-0600-000001000000}"/>
    <hyperlink ref="E17" r:id="rId3" xr:uid="{00000000-0004-0000-0600-000002000000}"/>
    <hyperlink ref="E18" r:id="rId4" xr:uid="{00000000-0004-0000-0600-000003000000}"/>
    <hyperlink ref="E29" r:id="rId5" xr:uid="{00000000-0004-0000-0600-000004000000}"/>
    <hyperlink ref="E23" r:id="rId6" xr:uid="{00000000-0004-0000-0600-000005000000}"/>
    <hyperlink ref="E22" r:id="rId7" xr:uid="{00000000-0004-0000-0600-000006000000}"/>
    <hyperlink ref="E20" r:id="rId8" xr:uid="{00000000-0004-0000-0600-000007000000}"/>
    <hyperlink ref="E19" r:id="rId9" xr:uid="{00000000-0004-0000-0600-000008000000}"/>
    <hyperlink ref="E31" r:id="rId10" xr:uid="{00000000-0004-0000-0600-000009000000}"/>
    <hyperlink ref="E32" r:id="rId11" xr:uid="{00000000-0004-0000-0600-00000A000000}"/>
    <hyperlink ref="E33" r:id="rId12" xr:uid="{00000000-0004-0000-0600-00000B000000}"/>
    <hyperlink ref="E34" r:id="rId13" xr:uid="{00000000-0004-0000-0600-00000C000000}"/>
    <hyperlink ref="E56" r:id="rId14" xr:uid="{00000000-0004-0000-0600-00000D000000}"/>
    <hyperlink ref="E58" r:id="rId15" xr:uid="{00000000-0004-0000-0600-00000E000000}"/>
    <hyperlink ref="E59" r:id="rId16" xr:uid="{00000000-0004-0000-0600-00000F000000}"/>
    <hyperlink ref="E60" r:id="rId17" xr:uid="{00000000-0004-0000-0600-000010000000}"/>
    <hyperlink ref="E57" r:id="rId18" xr:uid="{00000000-0004-0000-0600-000011000000}"/>
  </hyperlinks>
  <pageMargins left="0.7" right="0.7" top="0.75" bottom="0.75" header="0.3" footer="0.3"/>
  <pageSetup paperSize="9" orientation="portrait" r:id="rId19"/>
  <extLst>
    <ext xmlns:x14="http://schemas.microsoft.com/office/spreadsheetml/2009/9/main" uri="{78C0D931-6437-407d-A8EE-F0AAD7539E65}">
      <x14:conditionalFormattings>
        <x14:conditionalFormatting xmlns:xm="http://schemas.microsoft.com/office/excel/2006/main">
          <x14:cfRule type="containsText" priority="147" operator="containsText" text="micol tedeschi" id="{DF2D434D-562A-F247-94F5-1B2CF8B03A6F}">
            <xm:f>NOT(ISERROR(SEARCH("micol tedeschi",'Validated IC Initiatives'!Z12)))</xm:f>
            <x14:dxf>
              <font>
                <color rgb="FF9C0006"/>
              </font>
              <fill>
                <patternFill>
                  <bgColor rgb="FF00B050"/>
                </patternFill>
              </fill>
            </x14:dxf>
          </x14:cfRule>
          <xm:sqref>X15 X12:X13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L39"/>
  <sheetViews>
    <sheetView zoomScale="50" workbookViewId="0">
      <selection activeCell="B4" sqref="B4"/>
    </sheetView>
  </sheetViews>
  <sheetFormatPr baseColWidth="10" defaultColWidth="65.83203125" defaultRowHeight="60" customHeight="1"/>
  <cols>
    <col min="1" max="1" width="40.6640625" customWidth="1"/>
  </cols>
  <sheetData>
    <row r="1" spans="1:38" s="14" customFormat="1" ht="85" customHeight="1">
      <c r="A1" s="367" t="s">
        <v>13</v>
      </c>
      <c r="B1" s="367" t="s">
        <v>14</v>
      </c>
      <c r="C1" s="367" t="s">
        <v>15</v>
      </c>
      <c r="D1" s="367" t="s">
        <v>16</v>
      </c>
      <c r="E1" s="367" t="s">
        <v>17</v>
      </c>
      <c r="F1" s="367" t="s">
        <v>18</v>
      </c>
      <c r="G1" s="367" t="s">
        <v>19</v>
      </c>
      <c r="H1" s="367" t="s">
        <v>20</v>
      </c>
      <c r="I1" s="367" t="s">
        <v>21</v>
      </c>
      <c r="J1" s="367" t="s">
        <v>22</v>
      </c>
      <c r="K1" s="367" t="s">
        <v>23</v>
      </c>
      <c r="L1" s="367" t="s">
        <v>24</v>
      </c>
      <c r="M1" s="367" t="s">
        <v>1</v>
      </c>
      <c r="N1" s="367" t="s">
        <v>25</v>
      </c>
      <c r="O1" s="367" t="s">
        <v>26</v>
      </c>
      <c r="P1" s="367" t="s">
        <v>27</v>
      </c>
      <c r="Q1" s="617" t="s">
        <v>28</v>
      </c>
      <c r="R1" s="617"/>
      <c r="S1" s="617"/>
      <c r="T1" s="617"/>
      <c r="U1" s="618"/>
      <c r="V1" s="618"/>
      <c r="W1" s="618"/>
      <c r="X1" s="367" t="s">
        <v>29</v>
      </c>
      <c r="AB1" s="15"/>
      <c r="AG1" s="15"/>
      <c r="AH1" s="15"/>
      <c r="AI1" s="15"/>
      <c r="AJ1" s="15"/>
      <c r="AK1" s="15"/>
      <c r="AL1" s="43"/>
    </row>
    <row r="2" spans="1:38" s="14" customFormat="1" ht="85" customHeight="1">
      <c r="A2" s="600" t="s">
        <v>30</v>
      </c>
      <c r="B2" s="600" t="s">
        <v>31</v>
      </c>
      <c r="C2" s="600" t="s">
        <v>32</v>
      </c>
      <c r="D2" s="600" t="s">
        <v>33</v>
      </c>
      <c r="E2" s="600" t="s">
        <v>34</v>
      </c>
      <c r="F2" s="600" t="s">
        <v>35</v>
      </c>
      <c r="G2" s="600" t="s">
        <v>36</v>
      </c>
      <c r="H2" s="600" t="s">
        <v>37</v>
      </c>
      <c r="I2" s="600" t="s">
        <v>38</v>
      </c>
      <c r="J2" s="600" t="s">
        <v>39</v>
      </c>
      <c r="K2" s="600" t="s">
        <v>40</v>
      </c>
      <c r="L2" s="600" t="s">
        <v>41</v>
      </c>
      <c r="M2" s="600" t="s">
        <v>42</v>
      </c>
      <c r="N2" s="600" t="s">
        <v>43</v>
      </c>
      <c r="O2" s="600" t="s">
        <v>44</v>
      </c>
      <c r="P2" s="600" t="s">
        <v>45</v>
      </c>
      <c r="Q2" s="600" t="s">
        <v>46</v>
      </c>
      <c r="R2" s="600"/>
      <c r="S2" s="600"/>
      <c r="T2" s="600"/>
      <c r="U2" s="600" t="s">
        <v>47</v>
      </c>
      <c r="V2" s="600"/>
      <c r="W2" s="600" t="s">
        <v>48</v>
      </c>
      <c r="X2" s="600" t="s">
        <v>49</v>
      </c>
      <c r="AB2" s="15"/>
      <c r="AG2" s="15"/>
      <c r="AH2" s="15"/>
      <c r="AI2" s="15"/>
      <c r="AJ2" s="15"/>
      <c r="AK2" s="15"/>
      <c r="AL2" s="44"/>
    </row>
    <row r="3" spans="1:38" s="14" customFormat="1" ht="85" customHeight="1">
      <c r="A3" s="600"/>
      <c r="B3" s="600"/>
      <c r="C3" s="600"/>
      <c r="D3" s="600"/>
      <c r="E3" s="600"/>
      <c r="F3" s="600"/>
      <c r="G3" s="600"/>
      <c r="H3" s="600"/>
      <c r="I3" s="600"/>
      <c r="J3" s="600"/>
      <c r="K3" s="600"/>
      <c r="L3" s="600"/>
      <c r="M3" s="600"/>
      <c r="N3" s="600"/>
      <c r="O3" s="600"/>
      <c r="P3" s="600"/>
      <c r="Q3" s="368" t="s">
        <v>50</v>
      </c>
      <c r="R3" s="368" t="s">
        <v>51</v>
      </c>
      <c r="S3" s="368" t="s">
        <v>52</v>
      </c>
      <c r="T3" s="368" t="s">
        <v>53</v>
      </c>
      <c r="U3" s="368" t="s">
        <v>54</v>
      </c>
      <c r="V3" s="368" t="s">
        <v>55</v>
      </c>
      <c r="W3" s="600"/>
      <c r="X3" s="600"/>
      <c r="AB3" s="15"/>
      <c r="AG3" s="15"/>
      <c r="AH3" s="15"/>
      <c r="AI3" s="15"/>
      <c r="AJ3" s="15"/>
      <c r="AK3" s="15"/>
      <c r="AL3" s="44"/>
    </row>
    <row r="4" spans="1:38" s="120" customFormat="1" ht="85" customHeight="1">
      <c r="A4" s="457" t="s">
        <v>395</v>
      </c>
      <c r="B4" s="125" t="s">
        <v>396</v>
      </c>
      <c r="C4" s="124" t="s">
        <v>58</v>
      </c>
      <c r="D4" s="125"/>
      <c r="E4" s="126" t="s">
        <v>397</v>
      </c>
      <c r="F4" s="124"/>
      <c r="G4" s="125"/>
      <c r="H4" s="124"/>
      <c r="I4" s="125"/>
      <c r="J4" s="125"/>
      <c r="K4" s="125"/>
      <c r="L4" s="124"/>
      <c r="M4" s="125"/>
      <c r="N4" s="125"/>
      <c r="O4" s="125"/>
      <c r="P4" s="27"/>
      <c r="Q4" s="124"/>
      <c r="R4" s="124"/>
      <c r="S4" s="124"/>
      <c r="T4" s="124"/>
      <c r="U4" s="124"/>
      <c r="V4" s="124"/>
      <c r="W4" s="124"/>
      <c r="X4" s="453" t="s">
        <v>398</v>
      </c>
      <c r="AB4" s="119"/>
      <c r="AG4" s="119"/>
      <c r="AH4" s="119"/>
      <c r="AI4" s="119"/>
      <c r="AJ4" s="119"/>
      <c r="AK4" s="119"/>
      <c r="AL4" s="229"/>
    </row>
    <row r="5" spans="1:38" s="120" customFormat="1" ht="85" customHeight="1">
      <c r="A5" s="457" t="s">
        <v>399</v>
      </c>
      <c r="B5" s="125" t="s">
        <v>400</v>
      </c>
      <c r="C5" s="124" t="s">
        <v>58</v>
      </c>
      <c r="D5" s="125"/>
      <c r="E5" s="126" t="s">
        <v>397</v>
      </c>
      <c r="F5" s="124"/>
      <c r="G5" s="125"/>
      <c r="H5" s="124"/>
      <c r="I5" s="125"/>
      <c r="J5" s="125"/>
      <c r="K5" s="125"/>
      <c r="L5" s="124"/>
      <c r="M5" s="125"/>
      <c r="N5" s="125"/>
      <c r="O5" s="125"/>
      <c r="P5" s="27"/>
      <c r="Q5" s="124"/>
      <c r="R5" s="124"/>
      <c r="S5" s="124"/>
      <c r="T5" s="124"/>
      <c r="U5" s="124"/>
      <c r="V5" s="124"/>
      <c r="W5" s="124"/>
      <c r="X5" s="453" t="s">
        <v>398</v>
      </c>
      <c r="AB5" s="119"/>
      <c r="AG5" s="119"/>
      <c r="AH5" s="119"/>
      <c r="AI5" s="119"/>
      <c r="AJ5" s="119"/>
      <c r="AK5" s="119"/>
      <c r="AL5" s="229"/>
    </row>
    <row r="6" spans="1:38" s="120" customFormat="1" ht="85" customHeight="1">
      <c r="A6" s="457" t="s">
        <v>401</v>
      </c>
      <c r="B6" s="125" t="s">
        <v>402</v>
      </c>
      <c r="C6" s="124" t="s">
        <v>58</v>
      </c>
      <c r="D6" s="125"/>
      <c r="E6" s="126" t="s">
        <v>397</v>
      </c>
      <c r="F6" s="124"/>
      <c r="G6" s="125"/>
      <c r="H6" s="124"/>
      <c r="I6" s="125"/>
      <c r="J6" s="125"/>
      <c r="K6" s="125"/>
      <c r="L6" s="124"/>
      <c r="M6" s="125"/>
      <c r="N6" s="125"/>
      <c r="O6" s="125"/>
      <c r="P6" s="27"/>
      <c r="Q6" s="124"/>
      <c r="R6" s="124"/>
      <c r="S6" s="124"/>
      <c r="T6" s="124"/>
      <c r="U6" s="124"/>
      <c r="V6" s="124"/>
      <c r="W6" s="124"/>
      <c r="X6" s="453" t="s">
        <v>398</v>
      </c>
      <c r="AB6" s="119"/>
      <c r="AG6" s="119"/>
      <c r="AH6" s="119"/>
      <c r="AI6" s="119"/>
      <c r="AJ6" s="119"/>
      <c r="AK6" s="119"/>
      <c r="AL6" s="229"/>
    </row>
    <row r="7" spans="1:38" s="120" customFormat="1" ht="85" customHeight="1">
      <c r="A7" s="457" t="s">
        <v>403</v>
      </c>
      <c r="B7" s="125" t="s">
        <v>404</v>
      </c>
      <c r="C7" s="124" t="s">
        <v>58</v>
      </c>
      <c r="D7" s="125"/>
      <c r="E7" s="126" t="s">
        <v>397</v>
      </c>
      <c r="F7" s="124"/>
      <c r="G7" s="125"/>
      <c r="H7" s="124"/>
      <c r="I7" s="125"/>
      <c r="J7" s="125"/>
      <c r="K7" s="125"/>
      <c r="L7" s="124"/>
      <c r="M7" s="125"/>
      <c r="N7" s="125"/>
      <c r="O7" s="125"/>
      <c r="P7" s="27"/>
      <c r="Q7" s="124"/>
      <c r="R7" s="124"/>
      <c r="S7" s="124"/>
      <c r="T7" s="124"/>
      <c r="U7" s="124"/>
      <c r="V7" s="124"/>
      <c r="W7" s="124"/>
      <c r="X7" s="453" t="s">
        <v>398</v>
      </c>
      <c r="AB7" s="119"/>
      <c r="AG7" s="119"/>
      <c r="AH7" s="119"/>
      <c r="AI7" s="119"/>
      <c r="AJ7" s="119"/>
      <c r="AK7" s="119"/>
      <c r="AL7" s="229"/>
    </row>
    <row r="8" spans="1:38" s="120" customFormat="1" ht="85" customHeight="1">
      <c r="A8" s="457" t="s">
        <v>405</v>
      </c>
      <c r="B8" s="125" t="s">
        <v>406</v>
      </c>
      <c r="C8" s="124" t="s">
        <v>58</v>
      </c>
      <c r="D8" s="125"/>
      <c r="E8" s="126" t="s">
        <v>397</v>
      </c>
      <c r="F8" s="124"/>
      <c r="G8" s="125"/>
      <c r="H8" s="124"/>
      <c r="I8" s="125"/>
      <c r="J8" s="125"/>
      <c r="K8" s="125"/>
      <c r="L8" s="124"/>
      <c r="M8" s="125"/>
      <c r="N8" s="125"/>
      <c r="O8" s="125"/>
      <c r="P8" s="27"/>
      <c r="Q8" s="124"/>
      <c r="R8" s="124"/>
      <c r="S8" s="124"/>
      <c r="T8" s="124"/>
      <c r="U8" s="124"/>
      <c r="V8" s="124"/>
      <c r="W8" s="124"/>
      <c r="X8" s="453" t="s">
        <v>398</v>
      </c>
      <c r="AB8" s="119"/>
      <c r="AG8" s="119"/>
      <c r="AH8" s="119"/>
      <c r="AI8" s="119"/>
      <c r="AJ8" s="119"/>
      <c r="AK8" s="119"/>
      <c r="AL8" s="229"/>
    </row>
    <row r="9" spans="1:38" s="120" customFormat="1" ht="85" customHeight="1">
      <c r="A9" s="457" t="s">
        <v>407</v>
      </c>
      <c r="B9" s="125" t="s">
        <v>408</v>
      </c>
      <c r="C9" s="124" t="s">
        <v>58</v>
      </c>
      <c r="D9" s="125"/>
      <c r="E9" s="126" t="s">
        <v>397</v>
      </c>
      <c r="F9" s="124"/>
      <c r="G9" s="125"/>
      <c r="H9" s="124"/>
      <c r="I9" s="125"/>
      <c r="J9" s="125"/>
      <c r="K9" s="125"/>
      <c r="L9" s="124"/>
      <c r="M9" s="125"/>
      <c r="N9" s="125"/>
      <c r="O9" s="125"/>
      <c r="P9" s="27"/>
      <c r="Q9" s="124"/>
      <c r="R9" s="124"/>
      <c r="S9" s="124"/>
      <c r="T9" s="124"/>
      <c r="U9" s="124"/>
      <c r="V9" s="124"/>
      <c r="W9" s="124"/>
      <c r="X9" s="453" t="s">
        <v>398</v>
      </c>
      <c r="AB9" s="119"/>
      <c r="AG9" s="119"/>
      <c r="AH9" s="119"/>
      <c r="AI9" s="119"/>
      <c r="AJ9" s="119"/>
      <c r="AK9" s="119"/>
      <c r="AL9" s="229"/>
    </row>
    <row r="10" spans="1:38" s="120" customFormat="1" ht="85" customHeight="1">
      <c r="A10" s="457" t="s">
        <v>409</v>
      </c>
      <c r="B10" s="125" t="s">
        <v>410</v>
      </c>
      <c r="C10" s="124" t="s">
        <v>58</v>
      </c>
      <c r="D10" s="125"/>
      <c r="E10" s="126" t="s">
        <v>397</v>
      </c>
      <c r="F10" s="124"/>
      <c r="G10" s="125"/>
      <c r="H10" s="124"/>
      <c r="I10" s="125"/>
      <c r="J10" s="125"/>
      <c r="K10" s="125"/>
      <c r="L10" s="124"/>
      <c r="M10" s="125"/>
      <c r="N10" s="125"/>
      <c r="O10" s="125"/>
      <c r="P10" s="27"/>
      <c r="Q10" s="124"/>
      <c r="R10" s="124"/>
      <c r="S10" s="124"/>
      <c r="T10" s="124"/>
      <c r="U10" s="124"/>
      <c r="V10" s="124"/>
      <c r="W10" s="124"/>
      <c r="X10" s="453" t="s">
        <v>398</v>
      </c>
      <c r="AB10" s="119"/>
      <c r="AG10" s="119"/>
      <c r="AH10" s="119"/>
      <c r="AI10" s="119"/>
      <c r="AJ10" s="119"/>
      <c r="AK10" s="119"/>
      <c r="AL10" s="229"/>
    </row>
    <row r="11" spans="1:38" s="120" customFormat="1" ht="85" customHeight="1">
      <c r="A11" s="457" t="s">
        <v>411</v>
      </c>
      <c r="B11" s="125" t="s">
        <v>412</v>
      </c>
      <c r="C11" s="124" t="s">
        <v>58</v>
      </c>
      <c r="D11" s="125"/>
      <c r="E11" s="126" t="s">
        <v>397</v>
      </c>
      <c r="F11" s="124"/>
      <c r="G11" s="125"/>
      <c r="H11" s="124"/>
      <c r="I11" s="125"/>
      <c r="J11" s="125"/>
      <c r="K11" s="125"/>
      <c r="L11" s="124"/>
      <c r="M11" s="125"/>
      <c r="N11" s="125"/>
      <c r="O11" s="125"/>
      <c r="P11" s="27"/>
      <c r="Q11" s="124"/>
      <c r="R11" s="124"/>
      <c r="S11" s="124"/>
      <c r="T11" s="124"/>
      <c r="U11" s="124"/>
      <c r="V11" s="124"/>
      <c r="W11" s="124"/>
      <c r="X11" s="453" t="s">
        <v>398</v>
      </c>
      <c r="AB11" s="119"/>
      <c r="AG11" s="119"/>
      <c r="AH11" s="119"/>
      <c r="AI11" s="119"/>
      <c r="AJ11" s="119"/>
      <c r="AK11" s="119"/>
      <c r="AL11" s="229"/>
    </row>
    <row r="12" spans="1:38" s="120" customFormat="1" ht="85" customHeight="1">
      <c r="A12" s="457" t="s">
        <v>413</v>
      </c>
      <c r="B12" s="125" t="s">
        <v>414</v>
      </c>
      <c r="C12" s="124" t="s">
        <v>58</v>
      </c>
      <c r="D12" s="125"/>
      <c r="E12" s="126" t="s">
        <v>397</v>
      </c>
      <c r="F12" s="124"/>
      <c r="G12" s="125"/>
      <c r="H12" s="124"/>
      <c r="I12" s="125"/>
      <c r="J12" s="125"/>
      <c r="K12" s="125"/>
      <c r="L12" s="124"/>
      <c r="M12" s="125"/>
      <c r="N12" s="125"/>
      <c r="O12" s="125"/>
      <c r="P12" s="27"/>
      <c r="Q12" s="124"/>
      <c r="R12" s="124"/>
      <c r="S12" s="124"/>
      <c r="T12" s="124"/>
      <c r="U12" s="124"/>
      <c r="V12" s="124"/>
      <c r="W12" s="124"/>
      <c r="X12" s="453" t="s">
        <v>398</v>
      </c>
      <c r="AB12" s="119"/>
      <c r="AG12" s="119"/>
      <c r="AH12" s="119"/>
      <c r="AI12" s="119"/>
      <c r="AJ12" s="119"/>
      <c r="AK12" s="119"/>
      <c r="AL12" s="229"/>
    </row>
    <row r="13" spans="1:38" s="120" customFormat="1" ht="85" customHeight="1">
      <c r="A13" s="457" t="s">
        <v>415</v>
      </c>
      <c r="B13" s="125" t="s">
        <v>416</v>
      </c>
      <c r="C13" s="124" t="s">
        <v>58</v>
      </c>
      <c r="D13" s="125"/>
      <c r="E13" s="126" t="s">
        <v>397</v>
      </c>
      <c r="F13" s="124"/>
      <c r="G13" s="125"/>
      <c r="H13" s="124"/>
      <c r="I13" s="125"/>
      <c r="J13" s="125"/>
      <c r="K13" s="125"/>
      <c r="L13" s="124"/>
      <c r="M13" s="125"/>
      <c r="N13" s="125"/>
      <c r="O13" s="125"/>
      <c r="P13" s="27"/>
      <c r="Q13" s="124"/>
      <c r="R13" s="124"/>
      <c r="S13" s="124"/>
      <c r="T13" s="124"/>
      <c r="U13" s="124"/>
      <c r="V13" s="124"/>
      <c r="W13" s="124"/>
      <c r="X13" s="453" t="s">
        <v>398</v>
      </c>
      <c r="AB13" s="119"/>
      <c r="AG13" s="119"/>
      <c r="AH13" s="119"/>
      <c r="AI13" s="119"/>
      <c r="AJ13" s="119"/>
      <c r="AK13" s="119"/>
      <c r="AL13" s="229"/>
    </row>
    <row r="14" spans="1:38" s="120" customFormat="1" ht="85" customHeight="1">
      <c r="A14" s="457" t="s">
        <v>417</v>
      </c>
      <c r="B14" s="125" t="s">
        <v>418</v>
      </c>
      <c r="C14" s="124" t="s">
        <v>58</v>
      </c>
      <c r="D14" s="125"/>
      <c r="E14" s="126" t="s">
        <v>397</v>
      </c>
      <c r="F14" s="124"/>
      <c r="G14" s="125"/>
      <c r="H14" s="124"/>
      <c r="I14" s="125"/>
      <c r="J14" s="125"/>
      <c r="K14" s="125"/>
      <c r="L14" s="124"/>
      <c r="M14" s="125"/>
      <c r="N14" s="125"/>
      <c r="O14" s="125"/>
      <c r="P14" s="27"/>
      <c r="Q14" s="124"/>
      <c r="R14" s="124"/>
      <c r="S14" s="124"/>
      <c r="T14" s="124"/>
      <c r="U14" s="124"/>
      <c r="V14" s="124"/>
      <c r="W14" s="124"/>
      <c r="X14" s="453" t="s">
        <v>398</v>
      </c>
      <c r="AB14" s="119"/>
      <c r="AG14" s="119"/>
      <c r="AH14" s="119"/>
      <c r="AI14" s="119"/>
      <c r="AJ14" s="119"/>
      <c r="AK14" s="119"/>
      <c r="AL14" s="229"/>
    </row>
    <row r="15" spans="1:38" s="120" customFormat="1" ht="85" customHeight="1">
      <c r="A15" s="457" t="s">
        <v>419</v>
      </c>
      <c r="B15" s="125" t="s">
        <v>420</v>
      </c>
      <c r="C15" s="124" t="s">
        <v>58</v>
      </c>
      <c r="D15" s="125"/>
      <c r="E15" s="126" t="s">
        <v>397</v>
      </c>
      <c r="F15" s="124"/>
      <c r="G15" s="125"/>
      <c r="H15" s="124"/>
      <c r="I15" s="125"/>
      <c r="J15" s="125"/>
      <c r="K15" s="125"/>
      <c r="L15" s="124"/>
      <c r="M15" s="125"/>
      <c r="N15" s="125"/>
      <c r="O15" s="125"/>
      <c r="P15" s="27"/>
      <c r="Q15" s="124"/>
      <c r="R15" s="124"/>
      <c r="S15" s="124"/>
      <c r="T15" s="124"/>
      <c r="U15" s="124"/>
      <c r="V15" s="124"/>
      <c r="W15" s="124"/>
      <c r="X15" s="453" t="s">
        <v>398</v>
      </c>
      <c r="AB15" s="119"/>
      <c r="AG15" s="119"/>
      <c r="AH15" s="119"/>
      <c r="AI15" s="119"/>
      <c r="AJ15" s="119"/>
      <c r="AK15" s="119"/>
      <c r="AL15" s="229"/>
    </row>
    <row r="16" spans="1:38" s="120" customFormat="1" ht="85" customHeight="1">
      <c r="A16" s="457" t="s">
        <v>421</v>
      </c>
      <c r="B16" s="125" t="s">
        <v>422</v>
      </c>
      <c r="C16" s="124" t="s">
        <v>58</v>
      </c>
      <c r="D16" s="125"/>
      <c r="E16" s="126" t="s">
        <v>397</v>
      </c>
      <c r="F16" s="124"/>
      <c r="G16" s="125"/>
      <c r="H16" s="124"/>
      <c r="I16" s="125"/>
      <c r="J16" s="125"/>
      <c r="K16" s="125"/>
      <c r="L16" s="124"/>
      <c r="M16" s="125"/>
      <c r="N16" s="125"/>
      <c r="O16" s="125"/>
      <c r="P16" s="27"/>
      <c r="Q16" s="124"/>
      <c r="R16" s="124"/>
      <c r="S16" s="124"/>
      <c r="T16" s="124"/>
      <c r="U16" s="124"/>
      <c r="V16" s="124"/>
      <c r="W16" s="124"/>
      <c r="X16" s="453" t="s">
        <v>398</v>
      </c>
      <c r="AB16" s="119"/>
      <c r="AG16" s="119"/>
      <c r="AH16" s="119"/>
      <c r="AI16" s="119"/>
      <c r="AJ16" s="119"/>
      <c r="AK16" s="119"/>
      <c r="AL16" s="229"/>
    </row>
    <row r="17" spans="1:38" s="120" customFormat="1" ht="85" customHeight="1">
      <c r="A17" s="457" t="s">
        <v>423</v>
      </c>
      <c r="B17" s="125" t="s">
        <v>424</v>
      </c>
      <c r="C17" s="124" t="s">
        <v>58</v>
      </c>
      <c r="D17" s="125"/>
      <c r="E17" s="126" t="s">
        <v>397</v>
      </c>
      <c r="F17" s="124"/>
      <c r="G17" s="125"/>
      <c r="H17" s="124"/>
      <c r="I17" s="125"/>
      <c r="J17" s="125"/>
      <c r="K17" s="125"/>
      <c r="L17" s="124"/>
      <c r="M17" s="125"/>
      <c r="N17" s="125"/>
      <c r="O17" s="125"/>
      <c r="P17" s="27"/>
      <c r="Q17" s="124"/>
      <c r="R17" s="124"/>
      <c r="S17" s="124"/>
      <c r="T17" s="124"/>
      <c r="U17" s="124"/>
      <c r="V17" s="124"/>
      <c r="W17" s="124"/>
      <c r="X17" s="453" t="s">
        <v>398</v>
      </c>
      <c r="AB17" s="119"/>
      <c r="AG17" s="119"/>
      <c r="AH17" s="119"/>
      <c r="AI17" s="119"/>
      <c r="AJ17" s="119"/>
      <c r="AK17" s="119"/>
      <c r="AL17" s="229"/>
    </row>
    <row r="18" spans="1:38" s="120" customFormat="1" ht="85" customHeight="1">
      <c r="A18" s="457" t="s">
        <v>492</v>
      </c>
      <c r="B18" s="125" t="s">
        <v>493</v>
      </c>
      <c r="C18" s="124" t="s">
        <v>58</v>
      </c>
      <c r="D18" s="125" t="s">
        <v>59</v>
      </c>
      <c r="E18" s="126" t="s">
        <v>494</v>
      </c>
      <c r="F18" s="125" t="s">
        <v>476</v>
      </c>
      <c r="G18" s="125" t="s">
        <v>495</v>
      </c>
      <c r="H18" s="124" t="s">
        <v>63</v>
      </c>
      <c r="I18" s="125"/>
      <c r="J18" s="125"/>
      <c r="K18" s="125"/>
      <c r="L18" s="125"/>
      <c r="M18" s="125"/>
      <c r="N18" s="125"/>
      <c r="O18" s="125"/>
      <c r="P18" s="27"/>
      <c r="Q18" s="124"/>
      <c r="R18" s="124"/>
      <c r="S18" s="124"/>
      <c r="T18" s="124"/>
      <c r="U18" s="124"/>
      <c r="V18" s="124"/>
      <c r="W18" s="124"/>
      <c r="X18" s="453" t="s">
        <v>398</v>
      </c>
      <c r="AB18" s="119"/>
      <c r="AG18" s="119"/>
      <c r="AH18" s="119"/>
      <c r="AI18" s="119"/>
      <c r="AJ18" s="119"/>
      <c r="AK18" s="119"/>
      <c r="AL18" s="229"/>
    </row>
    <row r="19" spans="1:38" s="120" customFormat="1" ht="85" customHeight="1">
      <c r="A19" s="457" t="s">
        <v>791</v>
      </c>
      <c r="B19" s="125" t="s">
        <v>799</v>
      </c>
      <c r="C19" s="124" t="s">
        <v>588</v>
      </c>
      <c r="D19" s="124"/>
      <c r="E19" s="126" t="s">
        <v>397</v>
      </c>
      <c r="F19" s="124"/>
      <c r="G19" s="125"/>
      <c r="H19" s="124"/>
      <c r="I19" s="125"/>
      <c r="J19" s="125"/>
      <c r="K19" s="125"/>
      <c r="L19" s="124"/>
      <c r="M19" s="125"/>
      <c r="N19" s="125"/>
      <c r="O19" s="125"/>
      <c r="P19" s="27"/>
      <c r="Q19" s="124"/>
      <c r="R19" s="124"/>
      <c r="S19" s="124"/>
      <c r="T19" s="124"/>
      <c r="U19" s="124"/>
      <c r="V19" s="124"/>
      <c r="W19" s="124"/>
      <c r="X19" s="453" t="s">
        <v>398</v>
      </c>
      <c r="Y19" s="118"/>
      <c r="Z19" s="118"/>
      <c r="AA19" s="118"/>
      <c r="AB19" s="119"/>
      <c r="AF19" s="118"/>
      <c r="AG19" s="119"/>
      <c r="AH19" s="119"/>
      <c r="AI19" s="119"/>
      <c r="AJ19" s="119"/>
      <c r="AK19" s="119"/>
      <c r="AL19" s="161"/>
    </row>
    <row r="20" spans="1:38" s="120" customFormat="1" ht="85" customHeight="1">
      <c r="A20" s="457" t="s">
        <v>798</v>
      </c>
      <c r="B20" s="125" t="s">
        <v>801</v>
      </c>
      <c r="C20" s="124" t="s">
        <v>588</v>
      </c>
      <c r="D20" s="124"/>
      <c r="E20" s="126" t="s">
        <v>397</v>
      </c>
      <c r="F20" s="124"/>
      <c r="G20" s="125"/>
      <c r="H20" s="124"/>
      <c r="I20" s="125"/>
      <c r="J20" s="125"/>
      <c r="K20" s="125"/>
      <c r="L20" s="124"/>
      <c r="M20" s="125"/>
      <c r="N20" s="125"/>
      <c r="O20" s="125"/>
      <c r="P20" s="27"/>
      <c r="Q20" s="124"/>
      <c r="R20" s="124"/>
      <c r="S20" s="124"/>
      <c r="T20" s="124"/>
      <c r="U20" s="124"/>
      <c r="V20" s="124"/>
      <c r="W20" s="124"/>
      <c r="X20" s="453" t="s">
        <v>398</v>
      </c>
      <c r="Y20" s="118"/>
      <c r="Z20" s="118"/>
      <c r="AA20" s="118"/>
      <c r="AB20" s="119"/>
      <c r="AF20" s="118"/>
      <c r="AG20" s="119"/>
      <c r="AH20" s="119"/>
      <c r="AI20" s="119"/>
      <c r="AJ20" s="119"/>
      <c r="AK20" s="119"/>
      <c r="AL20" s="161"/>
    </row>
    <row r="21" spans="1:38" s="120" customFormat="1" ht="85" customHeight="1">
      <c r="A21" s="457" t="s">
        <v>800</v>
      </c>
      <c r="B21" s="125" t="s">
        <v>803</v>
      </c>
      <c r="C21" s="124" t="s">
        <v>588</v>
      </c>
      <c r="D21" s="124"/>
      <c r="E21" s="126" t="s">
        <v>397</v>
      </c>
      <c r="F21" s="124"/>
      <c r="G21" s="125"/>
      <c r="H21" s="124"/>
      <c r="I21" s="125"/>
      <c r="J21" s="125"/>
      <c r="K21" s="125"/>
      <c r="L21" s="124"/>
      <c r="M21" s="125"/>
      <c r="N21" s="125"/>
      <c r="O21" s="125"/>
      <c r="P21" s="27"/>
      <c r="Q21" s="124"/>
      <c r="R21" s="124"/>
      <c r="S21" s="124"/>
      <c r="T21" s="124"/>
      <c r="U21" s="124"/>
      <c r="V21" s="124"/>
      <c r="W21" s="124"/>
      <c r="X21" s="453" t="s">
        <v>398</v>
      </c>
      <c r="Y21" s="118"/>
      <c r="Z21" s="118"/>
      <c r="AA21" s="118"/>
      <c r="AB21" s="119"/>
      <c r="AF21" s="118"/>
      <c r="AG21" s="119"/>
      <c r="AH21" s="119"/>
      <c r="AI21" s="119"/>
      <c r="AJ21" s="119"/>
      <c r="AK21" s="119"/>
      <c r="AL21" s="161"/>
    </row>
    <row r="22" spans="1:38" s="120" customFormat="1" ht="85" customHeight="1">
      <c r="A22" s="457" t="s">
        <v>802</v>
      </c>
      <c r="B22" s="125" t="s">
        <v>805</v>
      </c>
      <c r="C22" s="124" t="s">
        <v>588</v>
      </c>
      <c r="D22" s="124"/>
      <c r="E22" s="126" t="s">
        <v>397</v>
      </c>
      <c r="F22" s="124"/>
      <c r="G22" s="125"/>
      <c r="H22" s="124"/>
      <c r="I22" s="125"/>
      <c r="J22" s="125"/>
      <c r="K22" s="125"/>
      <c r="L22" s="124"/>
      <c r="M22" s="125"/>
      <c r="N22" s="125"/>
      <c r="O22" s="125"/>
      <c r="P22" s="27"/>
      <c r="Q22" s="124"/>
      <c r="R22" s="124"/>
      <c r="S22" s="124"/>
      <c r="T22" s="124"/>
      <c r="U22" s="124"/>
      <c r="V22" s="124"/>
      <c r="W22" s="124"/>
      <c r="X22" s="453" t="s">
        <v>398</v>
      </c>
      <c r="Y22" s="118"/>
      <c r="Z22" s="118"/>
      <c r="AA22" s="118"/>
      <c r="AB22" s="119"/>
      <c r="AF22" s="118"/>
      <c r="AG22" s="119"/>
      <c r="AH22" s="119"/>
      <c r="AI22" s="119"/>
      <c r="AJ22" s="119"/>
      <c r="AK22" s="119"/>
      <c r="AL22" s="161"/>
    </row>
    <row r="23" spans="1:38" s="120" customFormat="1" ht="85" customHeight="1">
      <c r="A23" s="457" t="s">
        <v>804</v>
      </c>
      <c r="B23" s="125" t="s">
        <v>807</v>
      </c>
      <c r="C23" s="124" t="s">
        <v>588</v>
      </c>
      <c r="D23" s="124"/>
      <c r="E23" s="126" t="s">
        <v>397</v>
      </c>
      <c r="F23" s="124"/>
      <c r="G23" s="125"/>
      <c r="H23" s="124"/>
      <c r="I23" s="125"/>
      <c r="J23" s="125"/>
      <c r="K23" s="125"/>
      <c r="L23" s="124"/>
      <c r="M23" s="125"/>
      <c r="N23" s="125"/>
      <c r="O23" s="125"/>
      <c r="P23" s="27"/>
      <c r="Q23" s="124"/>
      <c r="R23" s="124"/>
      <c r="S23" s="124"/>
      <c r="T23" s="124"/>
      <c r="U23" s="124"/>
      <c r="V23" s="124"/>
      <c r="W23" s="124"/>
      <c r="X23" s="453" t="s">
        <v>398</v>
      </c>
      <c r="AB23" s="119"/>
      <c r="AG23" s="119"/>
      <c r="AH23" s="119"/>
      <c r="AI23" s="119"/>
      <c r="AJ23" s="119"/>
      <c r="AK23" s="119"/>
      <c r="AL23" s="161"/>
    </row>
    <row r="24" spans="1:38" s="120" customFormat="1" ht="85" customHeight="1">
      <c r="A24" s="457" t="s">
        <v>806</v>
      </c>
      <c r="B24" s="125" t="s">
        <v>809</v>
      </c>
      <c r="C24" s="124" t="s">
        <v>588</v>
      </c>
      <c r="D24" s="124"/>
      <c r="E24" s="126" t="s">
        <v>397</v>
      </c>
      <c r="F24" s="124"/>
      <c r="G24" s="125"/>
      <c r="H24" s="124"/>
      <c r="I24" s="125"/>
      <c r="J24" s="125"/>
      <c r="K24" s="125"/>
      <c r="L24" s="124"/>
      <c r="M24" s="125"/>
      <c r="N24" s="125"/>
      <c r="O24" s="125"/>
      <c r="P24" s="27"/>
      <c r="Q24" s="124"/>
      <c r="R24" s="124"/>
      <c r="S24" s="124"/>
      <c r="T24" s="124"/>
      <c r="U24" s="124"/>
      <c r="V24" s="124"/>
      <c r="W24" s="124"/>
      <c r="X24" s="453" t="s">
        <v>398</v>
      </c>
      <c r="AB24" s="119"/>
      <c r="AG24" s="119"/>
      <c r="AH24" s="119"/>
      <c r="AI24" s="119"/>
      <c r="AJ24" s="119"/>
      <c r="AK24" s="119"/>
      <c r="AL24" s="161"/>
    </row>
    <row r="25" spans="1:38" s="120" customFormat="1" ht="85" customHeight="1">
      <c r="A25" s="457" t="s">
        <v>1046</v>
      </c>
      <c r="B25" s="301" t="s">
        <v>1047</v>
      </c>
      <c r="C25" s="300" t="s">
        <v>1019</v>
      </c>
      <c r="D25" s="300"/>
      <c r="E25" s="49" t="s">
        <v>397</v>
      </c>
      <c r="F25" s="300"/>
      <c r="G25" s="301"/>
      <c r="H25" s="300"/>
      <c r="I25" s="301"/>
      <c r="J25" s="301"/>
      <c r="K25" s="301"/>
      <c r="L25" s="301"/>
      <c r="M25" s="301"/>
      <c r="N25" s="301"/>
      <c r="O25" s="301"/>
      <c r="P25" s="302"/>
      <c r="Q25" s="300"/>
      <c r="R25" s="300"/>
      <c r="S25" s="300"/>
      <c r="T25" s="300"/>
      <c r="U25" s="300"/>
      <c r="V25" s="300"/>
      <c r="W25" s="300"/>
      <c r="X25" s="453" t="s">
        <v>398</v>
      </c>
      <c r="AB25" s="119"/>
      <c r="AG25" s="119"/>
      <c r="AH25" s="119"/>
      <c r="AI25" s="119"/>
      <c r="AJ25" s="119"/>
      <c r="AK25" s="119"/>
      <c r="AL25" s="161"/>
    </row>
    <row r="26" spans="1:38" s="120" customFormat="1" ht="85" customHeight="1">
      <c r="A26" s="457" t="s">
        <v>1564</v>
      </c>
      <c r="B26" s="125" t="s">
        <v>1565</v>
      </c>
      <c r="C26" s="124" t="s">
        <v>1566</v>
      </c>
      <c r="D26" s="124"/>
      <c r="E26" s="49" t="s">
        <v>397</v>
      </c>
      <c r="F26" s="124"/>
      <c r="G26" s="124"/>
      <c r="H26" s="124"/>
      <c r="I26" s="125"/>
      <c r="J26" s="124"/>
      <c r="K26" s="125"/>
      <c r="L26" s="124"/>
      <c r="M26" s="125"/>
      <c r="N26" s="125"/>
      <c r="O26" s="125"/>
      <c r="P26" s="27"/>
      <c r="Q26" s="124"/>
      <c r="R26" s="124"/>
      <c r="S26" s="124"/>
      <c r="T26" s="124"/>
      <c r="U26" s="124"/>
      <c r="V26" s="124"/>
      <c r="W26" s="124"/>
      <c r="X26" s="453" t="s">
        <v>398</v>
      </c>
      <c r="Y26" s="118"/>
      <c r="Z26" s="118"/>
      <c r="AA26" s="118"/>
      <c r="AB26" s="119"/>
      <c r="AF26" s="118"/>
      <c r="AG26" s="119"/>
      <c r="AH26" s="119"/>
      <c r="AI26" s="119"/>
      <c r="AJ26" s="119"/>
      <c r="AK26" s="119"/>
      <c r="AL26" s="161"/>
    </row>
    <row r="27" spans="1:38" s="120" customFormat="1" ht="85" customHeight="1">
      <c r="A27" s="457" t="s">
        <v>1567</v>
      </c>
      <c r="B27" s="125" t="s">
        <v>1568</v>
      </c>
      <c r="C27" s="124" t="s">
        <v>1566</v>
      </c>
      <c r="D27" s="124"/>
      <c r="E27" s="126" t="s">
        <v>397</v>
      </c>
      <c r="F27" s="124"/>
      <c r="G27" s="124"/>
      <c r="H27" s="124"/>
      <c r="I27" s="125"/>
      <c r="J27" s="124"/>
      <c r="K27" s="125"/>
      <c r="L27" s="124"/>
      <c r="M27" s="125"/>
      <c r="N27" s="125"/>
      <c r="O27" s="125"/>
      <c r="P27" s="27"/>
      <c r="Q27" s="124"/>
      <c r="R27" s="124"/>
      <c r="S27" s="124"/>
      <c r="T27" s="124"/>
      <c r="U27" s="124"/>
      <c r="V27" s="124"/>
      <c r="W27" s="124"/>
      <c r="X27" s="453" t="s">
        <v>398</v>
      </c>
      <c r="Y27" s="118"/>
      <c r="Z27" s="118"/>
      <c r="AA27" s="118"/>
      <c r="AB27" s="119"/>
      <c r="AF27" s="118"/>
      <c r="AG27" s="119"/>
      <c r="AH27" s="119"/>
      <c r="AI27" s="119"/>
      <c r="AJ27" s="119"/>
      <c r="AK27" s="119"/>
      <c r="AL27" s="161"/>
    </row>
    <row r="28" spans="1:38" s="120" customFormat="1" ht="85" customHeight="1">
      <c r="A28" s="457" t="s">
        <v>1569</v>
      </c>
      <c r="B28" s="125" t="s">
        <v>1570</v>
      </c>
      <c r="C28" s="124" t="s">
        <v>1566</v>
      </c>
      <c r="D28" s="124"/>
      <c r="E28" s="126" t="s">
        <v>397</v>
      </c>
      <c r="F28" s="124"/>
      <c r="G28" s="124"/>
      <c r="H28" s="124"/>
      <c r="I28" s="125"/>
      <c r="J28" s="124"/>
      <c r="K28" s="125"/>
      <c r="L28" s="124"/>
      <c r="M28" s="125"/>
      <c r="N28" s="125"/>
      <c r="O28" s="125"/>
      <c r="P28" s="27"/>
      <c r="Q28" s="124"/>
      <c r="R28" s="124"/>
      <c r="S28" s="124"/>
      <c r="T28" s="124"/>
      <c r="U28" s="124"/>
      <c r="V28" s="124"/>
      <c r="W28" s="124"/>
      <c r="X28" s="453" t="s">
        <v>398</v>
      </c>
      <c r="Y28" s="118"/>
      <c r="Z28" s="118"/>
      <c r="AA28" s="118"/>
      <c r="AB28" s="119"/>
      <c r="AF28" s="118"/>
      <c r="AG28" s="119"/>
      <c r="AH28" s="119"/>
      <c r="AI28" s="119"/>
      <c r="AJ28" s="119"/>
      <c r="AK28" s="119"/>
      <c r="AL28" s="161"/>
    </row>
    <row r="29" spans="1:38" s="120" customFormat="1" ht="85" customHeight="1">
      <c r="A29" s="457" t="s">
        <v>1571</v>
      </c>
      <c r="B29" s="125" t="s">
        <v>1572</v>
      </c>
      <c r="C29" s="124" t="s">
        <v>1566</v>
      </c>
      <c r="D29" s="124"/>
      <c r="E29" s="126" t="s">
        <v>397</v>
      </c>
      <c r="F29" s="124"/>
      <c r="G29" s="124"/>
      <c r="H29" s="124"/>
      <c r="I29" s="125"/>
      <c r="J29" s="124"/>
      <c r="K29" s="125"/>
      <c r="L29" s="124"/>
      <c r="M29" s="125"/>
      <c r="N29" s="125"/>
      <c r="O29" s="125"/>
      <c r="P29" s="27"/>
      <c r="Q29" s="124"/>
      <c r="R29" s="124"/>
      <c r="S29" s="124"/>
      <c r="T29" s="124"/>
      <c r="U29" s="124"/>
      <c r="V29" s="124"/>
      <c r="W29" s="124"/>
      <c r="X29" s="453" t="s">
        <v>398</v>
      </c>
      <c r="AB29" s="119"/>
      <c r="AG29" s="119"/>
      <c r="AH29" s="119"/>
      <c r="AI29" s="119"/>
      <c r="AJ29" s="119"/>
      <c r="AK29" s="119"/>
      <c r="AL29" s="161"/>
    </row>
    <row r="30" spans="1:38" s="120" customFormat="1" ht="85" customHeight="1">
      <c r="A30" s="457" t="s">
        <v>1600</v>
      </c>
      <c r="B30" s="47" t="s">
        <v>1601</v>
      </c>
      <c r="C30" s="47" t="s">
        <v>1566</v>
      </c>
      <c r="D30" s="47"/>
      <c r="E30" s="47"/>
      <c r="F30" s="47"/>
      <c r="G30" s="47"/>
      <c r="H30" s="47"/>
      <c r="I30" s="47"/>
      <c r="J30" s="47"/>
      <c r="K30" s="47"/>
      <c r="L30" s="47"/>
      <c r="M30" s="47"/>
      <c r="N30" s="47"/>
      <c r="O30" s="47"/>
      <c r="P30" s="47"/>
      <c r="Q30" s="47"/>
      <c r="R30" s="47"/>
      <c r="S30" s="47"/>
      <c r="T30" s="47"/>
      <c r="U30" s="47"/>
      <c r="V30" s="47"/>
      <c r="W30" s="47"/>
      <c r="X30" s="453" t="s">
        <v>398</v>
      </c>
      <c r="AB30" s="119"/>
      <c r="AG30" s="119"/>
      <c r="AH30" s="119"/>
      <c r="AI30" s="119"/>
      <c r="AJ30" s="119"/>
      <c r="AK30" s="119"/>
      <c r="AL30" s="161"/>
    </row>
    <row r="31" spans="1:38" s="120" customFormat="1" ht="85" customHeight="1">
      <c r="A31" s="457" t="s">
        <v>1602</v>
      </c>
      <c r="B31" s="47" t="s">
        <v>1603</v>
      </c>
      <c r="C31" s="47" t="s">
        <v>1566</v>
      </c>
      <c r="D31" s="47"/>
      <c r="E31" s="47"/>
      <c r="F31" s="47"/>
      <c r="G31" s="47"/>
      <c r="H31" s="47"/>
      <c r="I31" s="47"/>
      <c r="J31" s="47"/>
      <c r="K31" s="47"/>
      <c r="L31" s="47"/>
      <c r="M31" s="47"/>
      <c r="N31" s="47"/>
      <c r="O31" s="47"/>
      <c r="P31" s="47"/>
      <c r="Q31" s="47"/>
      <c r="R31" s="47"/>
      <c r="S31" s="47"/>
      <c r="T31" s="47"/>
      <c r="U31" s="47"/>
      <c r="V31" s="47"/>
      <c r="W31" s="47"/>
      <c r="X31" s="453" t="s">
        <v>398</v>
      </c>
      <c r="AB31" s="119"/>
      <c r="AG31" s="119"/>
      <c r="AH31" s="119"/>
      <c r="AI31" s="119"/>
      <c r="AJ31" s="119"/>
      <c r="AK31" s="119"/>
      <c r="AL31" s="161"/>
    </row>
    <row r="32" spans="1:38" s="120" customFormat="1" ht="85" customHeight="1">
      <c r="A32" s="457" t="s">
        <v>1613</v>
      </c>
      <c r="B32" s="125" t="s">
        <v>1614</v>
      </c>
      <c r="C32" s="124" t="s">
        <v>1606</v>
      </c>
      <c r="D32" s="124"/>
      <c r="E32" s="125" t="s">
        <v>397</v>
      </c>
      <c r="F32" s="124"/>
      <c r="G32" s="124"/>
      <c r="H32" s="124"/>
      <c r="I32" s="125"/>
      <c r="J32" s="124"/>
      <c r="K32" s="125"/>
      <c r="L32" s="124"/>
      <c r="M32" s="125"/>
      <c r="N32" s="125"/>
      <c r="O32" s="125"/>
      <c r="P32" s="27"/>
      <c r="Q32" s="124"/>
      <c r="R32" s="124"/>
      <c r="S32" s="124"/>
      <c r="T32" s="124"/>
      <c r="U32" s="124"/>
      <c r="V32" s="124"/>
      <c r="W32" s="124"/>
      <c r="X32" s="453" t="s">
        <v>398</v>
      </c>
      <c r="AB32" s="119"/>
      <c r="AG32" s="119"/>
      <c r="AH32" s="119"/>
      <c r="AI32" s="119"/>
      <c r="AJ32" s="119"/>
      <c r="AK32" s="119"/>
      <c r="AL32" s="161"/>
    </row>
    <row r="33" spans="1:38" s="120" customFormat="1" ht="85" customHeight="1">
      <c r="A33" s="457" t="s">
        <v>1615</v>
      </c>
      <c r="B33" s="125" t="s">
        <v>1616</v>
      </c>
      <c r="C33" s="124" t="s">
        <v>1606</v>
      </c>
      <c r="D33" s="124"/>
      <c r="E33" s="125" t="s">
        <v>397</v>
      </c>
      <c r="F33" s="124"/>
      <c r="G33" s="124"/>
      <c r="H33" s="124"/>
      <c r="I33" s="125"/>
      <c r="J33" s="124"/>
      <c r="K33" s="125"/>
      <c r="L33" s="124"/>
      <c r="M33" s="125"/>
      <c r="N33" s="125"/>
      <c r="O33" s="125"/>
      <c r="P33" s="27"/>
      <c r="Q33" s="124"/>
      <c r="R33" s="124"/>
      <c r="S33" s="124"/>
      <c r="T33" s="124"/>
      <c r="U33" s="124"/>
      <c r="V33" s="124"/>
      <c r="W33" s="124"/>
      <c r="X33" s="453" t="s">
        <v>398</v>
      </c>
      <c r="AB33" s="119"/>
      <c r="AG33" s="119"/>
      <c r="AH33" s="119"/>
      <c r="AI33" s="119"/>
      <c r="AJ33" s="119"/>
      <c r="AK33" s="119"/>
      <c r="AL33" s="161"/>
    </row>
    <row r="34" spans="1:38" s="120" customFormat="1" ht="85" customHeight="1">
      <c r="A34" s="457" t="s">
        <v>1671</v>
      </c>
      <c r="B34" s="125" t="s">
        <v>1672</v>
      </c>
      <c r="C34" s="124" t="s">
        <v>1629</v>
      </c>
      <c r="D34" s="124" t="s">
        <v>140</v>
      </c>
      <c r="E34" s="133" t="s">
        <v>1673</v>
      </c>
      <c r="F34" s="125" t="s">
        <v>78</v>
      </c>
      <c r="G34" s="125" t="s">
        <v>495</v>
      </c>
      <c r="H34" s="124" t="s">
        <v>63</v>
      </c>
      <c r="I34" s="125" t="s">
        <v>1674</v>
      </c>
      <c r="J34" s="125" t="s">
        <v>65</v>
      </c>
      <c r="K34" s="125" t="s">
        <v>1675</v>
      </c>
      <c r="L34" s="124" t="s">
        <v>848</v>
      </c>
      <c r="M34" s="125" t="s">
        <v>1676</v>
      </c>
      <c r="N34" s="125" t="s">
        <v>448</v>
      </c>
      <c r="O34" s="125" t="s">
        <v>1677</v>
      </c>
      <c r="P34" s="24" t="s">
        <v>65</v>
      </c>
      <c r="Q34" s="124"/>
      <c r="R34" s="124"/>
      <c r="S34" s="124"/>
      <c r="T34" s="124"/>
      <c r="U34" s="124"/>
      <c r="V34" s="124"/>
      <c r="W34" s="124"/>
      <c r="X34" s="453" t="s">
        <v>398</v>
      </c>
      <c r="AB34" s="119"/>
      <c r="AG34" s="119"/>
      <c r="AH34" s="119"/>
      <c r="AI34" s="119"/>
      <c r="AJ34" s="119"/>
      <c r="AK34" s="119"/>
      <c r="AL34" s="161"/>
    </row>
    <row r="35" spans="1:38" s="120" customFormat="1" ht="85" customHeight="1">
      <c r="A35" s="457" t="s">
        <v>1678</v>
      </c>
      <c r="B35" s="125" t="s">
        <v>1679</v>
      </c>
      <c r="C35" s="124" t="s">
        <v>1629</v>
      </c>
      <c r="D35" s="124"/>
      <c r="E35" s="133" t="s">
        <v>397</v>
      </c>
      <c r="F35" s="125"/>
      <c r="G35" s="125"/>
      <c r="H35" s="124"/>
      <c r="I35" s="125"/>
      <c r="J35" s="125"/>
      <c r="K35" s="125"/>
      <c r="L35" s="124"/>
      <c r="M35" s="125"/>
      <c r="N35" s="125"/>
      <c r="O35" s="125"/>
      <c r="P35" s="24"/>
      <c r="Q35" s="124"/>
      <c r="R35" s="124"/>
      <c r="S35" s="124"/>
      <c r="T35" s="124"/>
      <c r="U35" s="124"/>
      <c r="V35" s="124"/>
      <c r="W35" s="124"/>
      <c r="X35" s="453" t="s">
        <v>398</v>
      </c>
      <c r="AB35" s="119"/>
      <c r="AG35" s="119"/>
      <c r="AH35" s="119"/>
      <c r="AI35" s="119"/>
      <c r="AJ35" s="119"/>
      <c r="AK35" s="119"/>
      <c r="AL35" s="161"/>
    </row>
    <row r="36" spans="1:38" s="120" customFormat="1" ht="85" customHeight="1">
      <c r="A36" s="457" t="s">
        <v>1680</v>
      </c>
      <c r="B36" s="125" t="s">
        <v>1681</v>
      </c>
      <c r="C36" s="124" t="s">
        <v>1629</v>
      </c>
      <c r="D36" s="124"/>
      <c r="E36" s="133" t="s">
        <v>397</v>
      </c>
      <c r="F36" s="125"/>
      <c r="G36" s="125"/>
      <c r="H36" s="124"/>
      <c r="I36" s="125"/>
      <c r="J36" s="125"/>
      <c r="K36" s="125"/>
      <c r="L36" s="124"/>
      <c r="M36" s="125"/>
      <c r="N36" s="125"/>
      <c r="O36" s="125"/>
      <c r="P36" s="24"/>
      <c r="Q36" s="124"/>
      <c r="R36" s="124"/>
      <c r="S36" s="124"/>
      <c r="T36" s="124"/>
      <c r="U36" s="124"/>
      <c r="V36" s="124"/>
      <c r="W36" s="124"/>
      <c r="X36" s="453" t="s">
        <v>398</v>
      </c>
      <c r="AB36" s="119"/>
      <c r="AG36" s="119"/>
      <c r="AH36" s="119"/>
      <c r="AI36" s="119"/>
      <c r="AJ36" s="119"/>
      <c r="AK36" s="119"/>
      <c r="AL36" s="161"/>
    </row>
    <row r="37" spans="1:38" s="120" customFormat="1" ht="85" customHeight="1">
      <c r="A37" s="457" t="s">
        <v>1683</v>
      </c>
      <c r="B37" s="125" t="s">
        <v>1684</v>
      </c>
      <c r="C37" s="124" t="s">
        <v>1629</v>
      </c>
      <c r="D37" s="124"/>
      <c r="E37" s="133" t="s">
        <v>397</v>
      </c>
      <c r="F37" s="125"/>
      <c r="G37" s="125"/>
      <c r="H37" s="124"/>
      <c r="I37" s="125"/>
      <c r="J37" s="125"/>
      <c r="K37" s="125"/>
      <c r="L37" s="124"/>
      <c r="M37" s="125"/>
      <c r="N37" s="125"/>
      <c r="O37" s="125"/>
      <c r="P37" s="24"/>
      <c r="Q37" s="124"/>
      <c r="R37" s="124"/>
      <c r="S37" s="124"/>
      <c r="T37" s="124"/>
      <c r="U37" s="124"/>
      <c r="V37" s="124"/>
      <c r="W37" s="124"/>
      <c r="X37" s="453" t="s">
        <v>398</v>
      </c>
      <c r="AB37" s="119"/>
      <c r="AG37" s="119"/>
      <c r="AH37" s="119"/>
      <c r="AI37" s="119"/>
      <c r="AJ37" s="119"/>
      <c r="AK37" s="119"/>
      <c r="AL37" s="161"/>
    </row>
    <row r="38" spans="1:38" s="120" customFormat="1" ht="85" customHeight="1">
      <c r="A38" s="457" t="s">
        <v>1686</v>
      </c>
      <c r="B38" s="125" t="s">
        <v>1687</v>
      </c>
      <c r="C38" s="124" t="s">
        <v>1629</v>
      </c>
      <c r="D38" s="124"/>
      <c r="E38" s="133" t="s">
        <v>397</v>
      </c>
      <c r="F38" s="125"/>
      <c r="G38" s="125"/>
      <c r="H38" s="124"/>
      <c r="I38" s="125"/>
      <c r="J38" s="125"/>
      <c r="K38" s="125"/>
      <c r="L38" s="124"/>
      <c r="M38" s="125"/>
      <c r="N38" s="125"/>
      <c r="O38" s="125"/>
      <c r="P38" s="24"/>
      <c r="Q38" s="124"/>
      <c r="R38" s="124"/>
      <c r="S38" s="124"/>
      <c r="T38" s="124"/>
      <c r="U38" s="124"/>
      <c r="V38" s="124"/>
      <c r="W38" s="124"/>
      <c r="X38" s="453" t="s">
        <v>398</v>
      </c>
      <c r="AB38" s="119"/>
      <c r="AG38" s="119"/>
      <c r="AH38" s="119"/>
      <c r="AI38" s="119"/>
      <c r="AJ38" s="119"/>
      <c r="AK38" s="119"/>
      <c r="AL38" s="161"/>
    </row>
    <row r="39" spans="1:38" s="120" customFormat="1" ht="30">
      <c r="A39" s="458" t="s">
        <v>4026</v>
      </c>
      <c r="B39" s="48" t="s">
        <v>4027</v>
      </c>
      <c r="C39" s="48" t="s">
        <v>3962</v>
      </c>
      <c r="D39" s="48" t="s">
        <v>268</v>
      </c>
      <c r="E39" s="48" t="s">
        <v>4028</v>
      </c>
      <c r="F39" s="48" t="s">
        <v>102</v>
      </c>
      <c r="G39" s="48" t="s">
        <v>495</v>
      </c>
      <c r="H39" s="48" t="s">
        <v>91</v>
      </c>
      <c r="I39" s="48" t="s">
        <v>3983</v>
      </c>
      <c r="J39" s="48" t="s">
        <v>4029</v>
      </c>
      <c r="K39" s="48" t="s">
        <v>4017</v>
      </c>
      <c r="L39" s="48" t="s">
        <v>4030</v>
      </c>
      <c r="M39" s="48" t="s">
        <v>4031</v>
      </c>
      <c r="N39" s="48" t="s">
        <v>4032</v>
      </c>
      <c r="O39" s="48" t="s">
        <v>4032</v>
      </c>
      <c r="P39" s="48" t="s">
        <v>65</v>
      </c>
      <c r="Q39" s="48" t="s">
        <v>73</v>
      </c>
      <c r="R39" s="48" t="s">
        <v>73</v>
      </c>
      <c r="S39" s="48" t="s">
        <v>73</v>
      </c>
      <c r="T39" s="48" t="s">
        <v>72</v>
      </c>
      <c r="U39" s="48" t="s">
        <v>72</v>
      </c>
      <c r="V39" s="48" t="s">
        <v>73</v>
      </c>
      <c r="W39" s="48" t="s">
        <v>85</v>
      </c>
      <c r="X39" s="453" t="s">
        <v>398</v>
      </c>
      <c r="Y39" s="118"/>
      <c r="Z39" s="118"/>
      <c r="AA39" s="118"/>
      <c r="AF39" s="118"/>
      <c r="AL39" s="119"/>
    </row>
  </sheetData>
  <sheetProtection algorithmName="SHA-512" hashValue="unudING5tE8TqpgewBCjfPHibKPT9fKMmcZdHFeLpeJ4056j1wqSsDOySsiFP9lpV9UnmRRGgoJHdwGhFGuh1g==" saltValue="8sG1juOXcjf3QhhVrSZkGQ==" spinCount="100000" sheet="1" objects="1" scenarios="1" sort="0" autoFilter="0"/>
  <mergeCells count="21">
    <mergeCell ref="P2:P3"/>
    <mergeCell ref="Q2:T2"/>
    <mergeCell ref="U2:V2"/>
    <mergeCell ref="W2:W3"/>
    <mergeCell ref="X2:X3"/>
    <mergeCell ref="O2:O3"/>
    <mergeCell ref="Q1:W1"/>
    <mergeCell ref="A2:A3"/>
    <mergeCell ref="B2:B3"/>
    <mergeCell ref="C2:C3"/>
    <mergeCell ref="D2:D3"/>
    <mergeCell ref="E2:E3"/>
    <mergeCell ref="F2:F3"/>
    <mergeCell ref="G2:G3"/>
    <mergeCell ref="H2:H3"/>
    <mergeCell ref="I2:I3"/>
    <mergeCell ref="J2:J3"/>
    <mergeCell ref="K2:K3"/>
    <mergeCell ref="L2:L3"/>
    <mergeCell ref="M2:M3"/>
    <mergeCell ref="N2:N3"/>
  </mergeCells>
  <conditionalFormatting sqref="A29">
    <cfRule type="containsBlanks" dxfId="5" priority="229">
      <formula>LEN(TRIM(A34))=0</formula>
    </cfRule>
  </conditionalFormatting>
  <conditionalFormatting sqref="A25">
    <cfRule type="containsBlanks" dxfId="4" priority="6">
      <formula>LEN(TRIM(#REF!))=0</formula>
    </cfRule>
  </conditionalFormatting>
  <conditionalFormatting sqref="A26:A28">
    <cfRule type="containsBlanks" dxfId="3" priority="5">
      <formula>LEN(TRIM(#REF!))=0</formula>
    </cfRule>
  </conditionalFormatting>
  <conditionalFormatting sqref="A30:A33">
    <cfRule type="containsBlanks" dxfId="2" priority="4">
      <formula>LEN(TRIM(#REF!))=0</formula>
    </cfRule>
  </conditionalFormatting>
  <conditionalFormatting sqref="A34:A38">
    <cfRule type="containsBlanks" dxfId="1" priority="2">
      <formula>LEN(TRIM(#REF!))=0</formula>
    </cfRule>
  </conditionalFormatting>
  <hyperlinks>
    <hyperlink ref="E17" r:id="rId1" xr:uid="{00000000-0004-0000-0700-000000000000}"/>
    <hyperlink ref="E10:E16" r:id="rId2" display="http://www.icare4eu.org/pdf/State-of-the-Art_report_ICARE4EU.pdf" xr:uid="{00000000-0004-0000-0700-000001000000}"/>
    <hyperlink ref="E8:E9" r:id="rId3" display="http://www.icare4eu.org/pdf/State-of-the-Art_report_ICARE4EU.pdf" xr:uid="{00000000-0004-0000-0700-000002000000}"/>
    <hyperlink ref="E4" r:id="rId4" xr:uid="{00000000-0004-0000-0700-000003000000}"/>
    <hyperlink ref="E5" r:id="rId5" xr:uid="{00000000-0004-0000-0700-000004000000}"/>
    <hyperlink ref="E6" r:id="rId6" xr:uid="{00000000-0004-0000-0700-000005000000}"/>
    <hyperlink ref="E7" r:id="rId7" xr:uid="{00000000-0004-0000-0700-000006000000}"/>
    <hyperlink ref="E18" r:id="rId8" xr:uid="{00000000-0004-0000-0700-000007000000}"/>
    <hyperlink ref="E25" r:id="rId9" xr:uid="{00000000-0004-0000-0700-000008000000}"/>
    <hyperlink ref="E26" r:id="rId10" xr:uid="{00000000-0004-0000-0700-000009000000}"/>
    <hyperlink ref="E34" r:id="rId11" xr:uid="{00000000-0004-0000-0700-00000A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Blanks" priority="1" id="{CDC27F12-AE7C-5340-83B3-D2A1BD5ED4F8}">
            <xm:f>LEN(TRIM('Validated IC Initiatives'!A39))=0</xm:f>
            <x14:dxf>
              <font>
                <color theme="0"/>
              </font>
              <fill>
                <patternFill>
                  <bgColor rgb="FFFFC000"/>
                </patternFill>
              </fill>
            </x14:dxf>
          </x14:cfRule>
          <xm:sqref>A39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B1:F53"/>
  <sheetViews>
    <sheetView zoomScale="92" zoomScaleNormal="95" zoomScalePageLayoutView="90" workbookViewId="0">
      <selection activeCell="D10" sqref="D10"/>
    </sheetView>
  </sheetViews>
  <sheetFormatPr baseColWidth="10" defaultColWidth="8.83203125" defaultRowHeight="19"/>
  <cols>
    <col min="1" max="1" width="8.33203125" style="487" customWidth="1"/>
    <col min="2" max="2" width="31.1640625" style="485" customWidth="1"/>
    <col min="3" max="3" width="35" style="486" customWidth="1"/>
    <col min="4" max="4" width="27.6640625" style="485" bestFit="1" customWidth="1"/>
    <col min="5" max="5" width="26.6640625" style="485" customWidth="1"/>
    <col min="6" max="6" width="18.83203125" style="487" customWidth="1"/>
    <col min="7" max="16384" width="8.83203125" style="487"/>
  </cols>
  <sheetData>
    <row r="1" spans="2:5" s="496" customFormat="1">
      <c r="B1" s="500" t="s">
        <v>5987</v>
      </c>
      <c r="C1" s="495"/>
      <c r="D1" s="494"/>
      <c r="E1" s="494"/>
    </row>
    <row r="3" spans="2:5">
      <c r="B3" s="459" t="s">
        <v>4626</v>
      </c>
      <c r="C3" s="459" t="s">
        <v>4627</v>
      </c>
      <c r="D3" s="459" t="s">
        <v>4628</v>
      </c>
      <c r="E3" s="459" t="s">
        <v>4629</v>
      </c>
    </row>
    <row r="4" spans="2:5">
      <c r="B4" s="488" t="s">
        <v>4630</v>
      </c>
      <c r="C4" s="489" t="s">
        <v>4631</v>
      </c>
      <c r="D4" s="490">
        <v>42795</v>
      </c>
      <c r="E4" s="491" t="s">
        <v>4632</v>
      </c>
    </row>
    <row r="5" spans="2:5" ht="38">
      <c r="B5" s="488" t="s">
        <v>4633</v>
      </c>
      <c r="C5" s="489" t="s">
        <v>4634</v>
      </c>
      <c r="D5" s="488" t="s">
        <v>4635</v>
      </c>
      <c r="E5" s="491" t="s">
        <v>4632</v>
      </c>
    </row>
    <row r="6" spans="2:5">
      <c r="B6" s="488" t="s">
        <v>4636</v>
      </c>
      <c r="C6" s="489" t="s">
        <v>4637</v>
      </c>
      <c r="D6" s="490">
        <v>42795</v>
      </c>
      <c r="E6" s="491" t="s">
        <v>4632</v>
      </c>
    </row>
    <row r="7" spans="2:5">
      <c r="B7" s="488" t="s">
        <v>4638</v>
      </c>
      <c r="C7" s="489" t="s">
        <v>4639</v>
      </c>
      <c r="D7" s="490">
        <v>42795</v>
      </c>
      <c r="E7" s="492" t="s">
        <v>4632</v>
      </c>
    </row>
    <row r="8" spans="2:5">
      <c r="B8" s="488" t="s">
        <v>4640</v>
      </c>
      <c r="C8" s="489" t="s">
        <v>4641</v>
      </c>
      <c r="D8" s="490">
        <v>42795</v>
      </c>
      <c r="E8" s="491" t="s">
        <v>4632</v>
      </c>
    </row>
    <row r="9" spans="2:5">
      <c r="B9" s="488" t="s">
        <v>4642</v>
      </c>
      <c r="C9" s="493" t="s">
        <v>4643</v>
      </c>
      <c r="D9" s="490">
        <v>42795</v>
      </c>
      <c r="E9" s="491" t="s">
        <v>4632</v>
      </c>
    </row>
    <row r="10" spans="2:5" ht="38">
      <c r="B10" s="493" t="s">
        <v>4644</v>
      </c>
      <c r="C10" s="489" t="s">
        <v>4645</v>
      </c>
      <c r="D10" s="490">
        <v>42795</v>
      </c>
      <c r="E10" s="491" t="s">
        <v>4632</v>
      </c>
    </row>
    <row r="11" spans="2:5">
      <c r="B11" s="488" t="s">
        <v>4646</v>
      </c>
      <c r="C11" s="489" t="s">
        <v>4647</v>
      </c>
      <c r="D11" s="488"/>
      <c r="E11" s="491" t="s">
        <v>4632</v>
      </c>
    </row>
    <row r="12" spans="2:5">
      <c r="B12" s="488" t="s">
        <v>4648</v>
      </c>
      <c r="C12" s="493" t="s">
        <v>65</v>
      </c>
      <c r="D12" s="490">
        <v>42767</v>
      </c>
      <c r="E12" s="491" t="s">
        <v>4632</v>
      </c>
    </row>
    <row r="13" spans="2:5" ht="57">
      <c r="B13" s="493" t="s">
        <v>4649</v>
      </c>
      <c r="C13" s="493" t="s">
        <v>65</v>
      </c>
      <c r="D13" s="488"/>
      <c r="E13" s="491" t="s">
        <v>4632</v>
      </c>
    </row>
    <row r="14" spans="2:5" ht="38">
      <c r="B14" s="488" t="s">
        <v>4650</v>
      </c>
      <c r="C14" s="489" t="s">
        <v>4651</v>
      </c>
      <c r="D14" s="490">
        <v>42795</v>
      </c>
      <c r="E14" s="491" t="s">
        <v>4632</v>
      </c>
    </row>
    <row r="15" spans="2:5">
      <c r="B15" s="488" t="s">
        <v>4652</v>
      </c>
      <c r="C15" s="489" t="s">
        <v>284</v>
      </c>
      <c r="D15" s="490">
        <v>42767</v>
      </c>
      <c r="E15" s="491" t="s">
        <v>4632</v>
      </c>
    </row>
    <row r="16" spans="2:5" ht="38">
      <c r="B16" s="488" t="s">
        <v>4653</v>
      </c>
      <c r="C16" s="489" t="s">
        <v>4654</v>
      </c>
      <c r="D16" s="490">
        <v>42795</v>
      </c>
      <c r="E16" s="491" t="s">
        <v>4632</v>
      </c>
    </row>
    <row r="17" spans="2:5" ht="38">
      <c r="B17" s="488" t="s">
        <v>4655</v>
      </c>
      <c r="C17" s="493" t="s">
        <v>4656</v>
      </c>
      <c r="D17" s="490">
        <v>42795</v>
      </c>
      <c r="E17" s="491" t="s">
        <v>4632</v>
      </c>
    </row>
    <row r="18" spans="2:5">
      <c r="B18" s="488" t="s">
        <v>4657</v>
      </c>
      <c r="C18" s="493" t="s">
        <v>4658</v>
      </c>
      <c r="D18" s="490">
        <v>42795</v>
      </c>
      <c r="E18" s="491" t="s">
        <v>4632</v>
      </c>
    </row>
    <row r="19" spans="2:5" ht="76">
      <c r="B19" s="493" t="s">
        <v>4659</v>
      </c>
      <c r="C19" s="489" t="s">
        <v>494</v>
      </c>
      <c r="D19" s="490">
        <v>42795</v>
      </c>
      <c r="E19" s="491" t="s">
        <v>4632</v>
      </c>
    </row>
    <row r="22" spans="2:5" s="498" customFormat="1">
      <c r="B22" s="500" t="s">
        <v>5988</v>
      </c>
      <c r="C22" s="499"/>
      <c r="D22" s="497"/>
      <c r="E22" s="497"/>
    </row>
    <row r="24" spans="2:5" ht="39" customHeight="1">
      <c r="B24" s="619" t="s">
        <v>6004</v>
      </c>
      <c r="C24" s="620"/>
      <c r="D24" s="620"/>
      <c r="E24" s="620"/>
    </row>
    <row r="25" spans="2:5" ht="20" thickBot="1">
      <c r="B25" s="482"/>
      <c r="C25" s="487"/>
      <c r="D25" s="487"/>
      <c r="E25" s="487"/>
    </row>
    <row r="26" spans="2:5" ht="20" thickBot="1">
      <c r="B26" s="515" t="s">
        <v>4710</v>
      </c>
      <c r="C26" s="516" t="s">
        <v>4711</v>
      </c>
      <c r="D26" s="487"/>
      <c r="E26" s="487"/>
    </row>
    <row r="27" spans="2:5" ht="39" thickBot="1">
      <c r="B27" s="507" t="s">
        <v>6001</v>
      </c>
      <c r="C27" s="508" t="s">
        <v>6002</v>
      </c>
      <c r="D27" s="487"/>
      <c r="E27" s="487"/>
    </row>
    <row r="28" spans="2:5" ht="20" thickBot="1">
      <c r="B28" s="509"/>
      <c r="C28" s="510"/>
      <c r="D28" s="487"/>
      <c r="E28" s="487"/>
    </row>
    <row r="29" spans="2:5" ht="20" thickBot="1">
      <c r="B29" s="509"/>
      <c r="C29" s="510"/>
      <c r="D29" s="487"/>
      <c r="E29" s="487"/>
    </row>
    <row r="30" spans="2:5" ht="20" thickBot="1">
      <c r="B30" s="509"/>
      <c r="C30" s="510"/>
      <c r="D30" s="487"/>
      <c r="E30" s="487"/>
    </row>
    <row r="31" spans="2:5" ht="20" thickBot="1">
      <c r="B31" s="509"/>
      <c r="C31" s="510"/>
      <c r="D31" s="487"/>
      <c r="E31" s="487"/>
    </row>
    <row r="32" spans="2:5" ht="20" thickBot="1">
      <c r="B32" s="509"/>
      <c r="C32" s="510"/>
      <c r="D32" s="487"/>
      <c r="E32" s="487"/>
    </row>
    <row r="33" spans="2:6">
      <c r="B33" s="482"/>
      <c r="C33" s="487"/>
      <c r="D33" s="487"/>
      <c r="E33" s="487"/>
    </row>
    <row r="34" spans="2:6" ht="30" customHeight="1">
      <c r="B34" s="621" t="s">
        <v>6005</v>
      </c>
      <c r="C34" s="621"/>
      <c r="D34" s="487"/>
      <c r="E34" s="487"/>
    </row>
    <row r="35" spans="2:6">
      <c r="B35" s="517" t="s">
        <v>6006</v>
      </c>
      <c r="C35" s="517" t="s">
        <v>6007</v>
      </c>
      <c r="D35" s="487"/>
      <c r="E35" s="487"/>
    </row>
    <row r="36" spans="2:6">
      <c r="B36" s="517" t="s">
        <v>6008</v>
      </c>
      <c r="C36" s="517" t="s">
        <v>6009</v>
      </c>
      <c r="D36" s="487"/>
      <c r="E36" s="487"/>
    </row>
    <row r="37" spans="2:6">
      <c r="B37" s="517" t="s">
        <v>6010</v>
      </c>
      <c r="C37" s="517" t="s">
        <v>6011</v>
      </c>
      <c r="D37" s="487"/>
      <c r="E37" s="487"/>
    </row>
    <row r="38" spans="2:6">
      <c r="B38" s="517" t="s">
        <v>6012</v>
      </c>
      <c r="C38" s="517" t="s">
        <v>6013</v>
      </c>
      <c r="D38" s="487"/>
      <c r="E38" s="487"/>
    </row>
    <row r="39" spans="2:6">
      <c r="B39" s="517" t="s">
        <v>6014</v>
      </c>
      <c r="C39" s="517" t="s">
        <v>6015</v>
      </c>
      <c r="D39" s="487"/>
      <c r="E39" s="487"/>
    </row>
    <row r="40" spans="2:6">
      <c r="B40" s="517" t="s">
        <v>6016</v>
      </c>
      <c r="C40" s="517" t="s">
        <v>6017</v>
      </c>
      <c r="D40" s="487"/>
      <c r="E40" s="487"/>
    </row>
    <row r="41" spans="2:6">
      <c r="B41" s="517" t="s">
        <v>6018</v>
      </c>
      <c r="C41" s="518"/>
      <c r="D41" s="487"/>
      <c r="E41" s="487"/>
    </row>
    <row r="42" spans="2:6">
      <c r="B42" s="487"/>
      <c r="C42" s="487"/>
      <c r="D42" s="487"/>
      <c r="E42" s="487"/>
    </row>
    <row r="43" spans="2:6" ht="40" customHeight="1">
      <c r="B43" s="622" t="s">
        <v>6019</v>
      </c>
      <c r="C43" s="622"/>
      <c r="D43" s="622"/>
      <c r="E43" s="622"/>
      <c r="F43" s="506"/>
    </row>
    <row r="44" spans="2:6" ht="20" thickBot="1">
      <c r="B44" s="482"/>
      <c r="C44" s="487"/>
      <c r="D44" s="487"/>
      <c r="E44" s="487"/>
    </row>
    <row r="45" spans="2:6" ht="20" thickBot="1">
      <c r="B45" s="519" t="s">
        <v>4661</v>
      </c>
      <c r="C45" s="520" t="s">
        <v>4662</v>
      </c>
      <c r="D45" s="520" t="s">
        <v>4664</v>
      </c>
      <c r="E45" s="521" t="s">
        <v>4665</v>
      </c>
      <c r="F45" s="521" t="s">
        <v>6003</v>
      </c>
    </row>
    <row r="46" spans="2:6" ht="77" thickBot="1">
      <c r="B46" s="511" t="s">
        <v>4667</v>
      </c>
      <c r="C46" s="512" t="s">
        <v>4668</v>
      </c>
      <c r="D46" s="512" t="s">
        <v>4670</v>
      </c>
      <c r="E46" s="508" t="s">
        <v>4671</v>
      </c>
      <c r="F46" s="512" t="s">
        <v>4672</v>
      </c>
    </row>
    <row r="47" spans="2:6" ht="20" thickBot="1">
      <c r="B47" s="509"/>
      <c r="C47" s="513"/>
      <c r="D47" s="514"/>
      <c r="E47" s="513"/>
      <c r="F47" s="513"/>
    </row>
    <row r="48" spans="2:6" ht="20" thickBot="1">
      <c r="B48" s="509"/>
      <c r="C48" s="513"/>
      <c r="D48" s="514"/>
      <c r="E48" s="513"/>
      <c r="F48" s="513"/>
    </row>
    <row r="49" spans="2:6" ht="20" thickBot="1">
      <c r="B49" s="509"/>
      <c r="C49" s="513"/>
      <c r="D49" s="514"/>
      <c r="E49" s="513"/>
      <c r="F49" s="513"/>
    </row>
    <row r="50" spans="2:6" ht="20" thickBot="1">
      <c r="B50" s="509"/>
      <c r="C50" s="513"/>
      <c r="D50" s="514"/>
      <c r="E50" s="513"/>
      <c r="F50" s="513"/>
    </row>
    <row r="51" spans="2:6" ht="20" thickBot="1">
      <c r="B51" s="509"/>
      <c r="C51" s="513"/>
      <c r="D51" s="514"/>
      <c r="E51" s="513"/>
      <c r="F51" s="513"/>
    </row>
    <row r="52" spans="2:6" ht="20" thickBot="1">
      <c r="B52" s="509"/>
      <c r="C52" s="513"/>
      <c r="D52" s="514"/>
      <c r="E52" s="513"/>
      <c r="F52" s="513"/>
    </row>
    <row r="53" spans="2:6">
      <c r="B53" s="476"/>
      <c r="C53" s="506"/>
      <c r="D53" s="506"/>
      <c r="E53" s="506"/>
      <c r="F53" s="506"/>
    </row>
  </sheetData>
  <sheetProtection algorithmName="SHA-512" hashValue="6C8i6C0NBA1Rl00Rw9stKUzPR0KYQXBfAX/WX8xR+hxtcKb6MclEz4RuTdXiRvyAdKUja+UpRUQq3p0DXnCmbw==" saltValue="+/PYxcXu7KMFPy/dXSOkhg==" spinCount="100000" sheet="1" objects="1" scenarios="1"/>
  <mergeCells count="3">
    <mergeCell ref="B24:E24"/>
    <mergeCell ref="B34:C34"/>
    <mergeCell ref="B43:E43"/>
  </mergeCells>
  <hyperlinks>
    <hyperlink ref="C4" r:id="rId1" xr:uid="{00000000-0004-0000-0800-000000000000}"/>
    <hyperlink ref="C5" r:id="rId2" xr:uid="{00000000-0004-0000-0800-000001000000}"/>
    <hyperlink ref="C6" r:id="rId3" xr:uid="{00000000-0004-0000-0800-000002000000}"/>
    <hyperlink ref="C7" r:id="rId4" xr:uid="{00000000-0004-0000-0800-000003000000}"/>
    <hyperlink ref="C8" r:id="rId5" xr:uid="{00000000-0004-0000-0800-000004000000}"/>
    <hyperlink ref="C10" r:id="rId6" xr:uid="{00000000-0004-0000-0800-000005000000}"/>
    <hyperlink ref="C16" r:id="rId7" xr:uid="{00000000-0004-0000-0800-000006000000}"/>
    <hyperlink ref="C11" r:id="rId8" xr:uid="{00000000-0004-0000-0800-000007000000}"/>
    <hyperlink ref="C14" r:id="rId9" xr:uid="{00000000-0004-0000-0800-000008000000}"/>
    <hyperlink ref="C15" r:id="rId10" xr:uid="{00000000-0004-0000-0800-000009000000}"/>
    <hyperlink ref="C19" r:id="rId11" xr:uid="{00000000-0004-0000-0800-00000A000000}"/>
  </hyperlinks>
  <pageMargins left="0.7" right="0.7" top="0.75" bottom="0.75" header="0.3" footer="0.3"/>
  <pageSetup paperSize="9" orientation="portrait"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F12" sqref="F12"/>
    </sheetView>
  </sheetViews>
  <sheetFormatPr baseColWidth="10" defaultColWidth="8.83203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998EC3E14A4F4BA222C33518A2898A" ma:contentTypeVersion="2" ma:contentTypeDescription="Create a new document." ma:contentTypeScope="" ma:versionID="22e8faa230b4d791e8b988903628a567">
  <xsd:schema xmlns:xsd="http://www.w3.org/2001/XMLSchema" xmlns:xs="http://www.w3.org/2001/XMLSchema" xmlns:p="http://schemas.microsoft.com/office/2006/metadata/properties" xmlns:ns2="21797065-22e5-4abe-9e05-3421f789e8d2" targetNamespace="http://schemas.microsoft.com/office/2006/metadata/properties" ma:root="true" ma:fieldsID="6b44a311753b0d4b1199fe1167a48484" ns2:_="">
    <xsd:import namespace="21797065-22e5-4abe-9e05-3421f789e8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97065-22e5-4abe-9e05-3421f789e8d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54C077-BBAD-498A-AF3E-CDD6F4C4E9D1}">
  <ds:schemaRefs>
    <ds:schemaRef ds:uri="http://schemas.microsoft.com/sharepoint/v3/contenttype/forms"/>
  </ds:schemaRefs>
</ds:datastoreItem>
</file>

<file path=customXml/itemProps2.xml><?xml version="1.0" encoding="utf-8"?>
<ds:datastoreItem xmlns:ds="http://schemas.openxmlformats.org/officeDocument/2006/customXml" ds:itemID="{37439ECD-C674-481C-AACE-6D673A306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97065-22e5-4abe-9e05-3421f789e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9A8EE8-B5CE-4476-8752-B703597747E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35</vt:i4>
      </vt:variant>
      <vt:variant>
        <vt:lpstr>Named Ranges</vt:lpstr>
      </vt:variant>
      <vt:variant>
        <vt:i4>7</vt:i4>
      </vt:variant>
    </vt:vector>
  </HeadingPairs>
  <TitlesOfParts>
    <vt:vector size="42" baseType="lpstr">
      <vt:lpstr>Cover Sheet</vt:lpstr>
      <vt:lpstr>Table Of Contents</vt:lpstr>
      <vt:lpstr>National and Regional Policies </vt:lpstr>
      <vt:lpstr>Validated IC Initiatives</vt:lpstr>
      <vt:lpstr>Repository of all Initiatives</vt:lpstr>
      <vt:lpstr>Excluded IC Initiatives</vt:lpstr>
      <vt:lpstr>Unverifiable IC Initiatives </vt:lpstr>
      <vt:lpstr>Research sources</vt:lpstr>
      <vt:lpstr>Notes - Guidance</vt:lpstr>
      <vt:lpstr> Internet searches (blank)</vt:lpstr>
      <vt:lpstr>Internet searches Bulgarian</vt:lpstr>
      <vt:lpstr>Internet searches Czech </vt:lpstr>
      <vt:lpstr>Internet searches Croatian</vt:lpstr>
      <vt:lpstr>Internet searches English</vt:lpstr>
      <vt:lpstr>Internet searches Danish</vt:lpstr>
      <vt:lpstr>Internet searches Dutch</vt:lpstr>
      <vt:lpstr>Internet searches Estonian</vt:lpstr>
      <vt:lpstr>Internet searches Finnish</vt:lpstr>
      <vt:lpstr>Internet searches French</vt:lpstr>
      <vt:lpstr>Internet searches Greek</vt:lpstr>
      <vt:lpstr>Internet searches German</vt:lpstr>
      <vt:lpstr>Internet searches Hungarian</vt:lpstr>
      <vt:lpstr>Internet searches Icelandic</vt:lpstr>
      <vt:lpstr>Internet searches Italian</vt:lpstr>
      <vt:lpstr>Internet searches Latvian</vt:lpstr>
      <vt:lpstr>Internet searches Lithuanian</vt:lpstr>
      <vt:lpstr>Internet searches Norwegian</vt:lpstr>
      <vt:lpstr>Internet searches Polish</vt:lpstr>
      <vt:lpstr>Internet searches Portuguese</vt:lpstr>
      <vt:lpstr>Sheet2</vt:lpstr>
      <vt:lpstr>Internet searches Romanian</vt:lpstr>
      <vt:lpstr>Internet searches Slovak</vt:lpstr>
      <vt:lpstr>Internet searches Slovenian</vt:lpstr>
      <vt:lpstr>Internet searches Spanish</vt:lpstr>
      <vt:lpstr>Internet searches Swedish</vt:lpstr>
      <vt:lpstr>'Internet searches Danish'!gora</vt:lpstr>
      <vt:lpstr>'Internet searches Polish'!gora</vt:lpstr>
      <vt:lpstr>No</vt:lpstr>
      <vt:lpstr>'Table Of Contents'!OLE_LINK7</vt:lpstr>
      <vt:lpstr>'Internet searches Danish'!Print_Area</vt:lpstr>
      <vt:lpstr>'Internet searches Swedish'!Print_Area</vt:lpstr>
      <vt:lpstr>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 Dates</dc:creator>
  <cp:keywords/>
  <dc:description/>
  <cp:lastModifiedBy>Hugo SantAna Pereira</cp:lastModifiedBy>
  <cp:revision/>
  <dcterms:created xsi:type="dcterms:W3CDTF">2018-01-02T11:28:09Z</dcterms:created>
  <dcterms:modified xsi:type="dcterms:W3CDTF">2018-06-25T08:42:26Z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0x01010093998EC3E14A4F4BA222C33518A2898A</vt:lpwstr>
  </property>
</Properties>
</file>